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Σ.15!$A$3:$L$104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Σ17_ΤΡΟΠ!$A$3:$K$199</definedName>
  </definedNames>
  <calcPr calcId="125725"/>
</workbook>
</file>

<file path=xl/calcChain.xml><?xml version="1.0" encoding="utf-8"?>
<calcChain xmlns="http://schemas.openxmlformats.org/spreadsheetml/2006/main">
  <c r="T18" i="15"/>
  <c r="S18"/>
  <c r="C36" i="6"/>
  <c r="C26"/>
  <c r="C14"/>
  <c r="D14"/>
  <c r="E14"/>
  <c r="F14"/>
  <c r="G14"/>
  <c r="C57" i="5"/>
  <c r="D57"/>
  <c r="E57"/>
  <c r="F57"/>
  <c r="G57"/>
  <c r="H57"/>
  <c r="I57"/>
  <c r="J57"/>
  <c r="C121" i="4"/>
  <c r="O23" i="31"/>
  <c r="P23"/>
  <c r="B70" i="29"/>
  <c r="D59" i="10"/>
  <c r="E86" i="7"/>
  <c r="D86"/>
  <c r="B10" i="23"/>
  <c r="C10"/>
  <c r="F86" i="7" l="1"/>
  <c r="G86"/>
  <c r="H86"/>
  <c r="I86"/>
  <c r="J86"/>
  <c r="F93" i="30"/>
  <c r="C27" i="13"/>
  <c r="C63" i="14"/>
  <c r="B63"/>
  <c r="F59" i="10"/>
  <c r="E59"/>
  <c r="F36" i="3"/>
  <c r="D36"/>
  <c r="B36"/>
  <c r="B24"/>
  <c r="D24"/>
  <c r="F24"/>
  <c r="H12"/>
  <c r="F12"/>
  <c r="D12"/>
  <c r="B12"/>
  <c r="C10" i="2"/>
  <c r="B10"/>
  <c r="L63" i="14"/>
  <c r="K63"/>
  <c r="I63"/>
  <c r="H63"/>
  <c r="F63"/>
  <c r="E63"/>
  <c r="G59" i="10"/>
  <c r="G56" i="9"/>
  <c r="F56"/>
  <c r="E56"/>
  <c r="D56"/>
  <c r="C56"/>
  <c r="C22" i="11" l="1"/>
  <c r="B22"/>
  <c r="C11"/>
  <c r="B11"/>
  <c r="F10" i="26" l="1"/>
  <c r="E10"/>
  <c r="C10"/>
  <c r="B10"/>
  <c r="K23" i="14"/>
  <c r="H23"/>
  <c r="E23"/>
  <c r="B23"/>
  <c r="C12" i="24" l="1"/>
  <c r="B12"/>
  <c r="B4" i="1" l="1"/>
  <c r="C17" l="1"/>
  <c r="C11"/>
  <c r="C4"/>
  <c r="B17"/>
  <c r="B11"/>
  <c r="H56" i="9"/>
  <c r="B28" i="1" l="1"/>
  <c r="C28"/>
  <c r="C33" i="11"/>
  <c r="B33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<sst xmlns="http://schemas.openxmlformats.org/spreadsheetml/2006/main" count="4358" uniqueCount="806">
  <si>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</si>
  <si>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</si>
  <si>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</si>
  <si>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</si>
  <si>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</si>
  <si>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</si>
  <si>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</si>
  <si>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</si>
  <si>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</si>
  <si>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</si>
  <si>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</si>
  <si>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</si>
  <si>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</si>
  <si>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</si>
  <si>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</si>
  <si>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</si>
  <si>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</si>
  <si>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</si>
  <si>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</si>
  <si>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</si>
  <si>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</si>
  <si>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</si>
  <si>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</si>
  <si>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</si>
  <si>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</si>
  <si>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</si>
  <si>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</si>
  <si>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</si>
  <si>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</si>
  <si>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</si>
  <si>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</si>
  <si>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</si>
  <si>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</si>
  <si>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</si>
  <si>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</si>
  <si>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</si>
  <si>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</si>
  <si>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</si>
  <si>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</si>
  <si>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</si>
  <si>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</si>
  <si>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</si>
  <si>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</si>
  <si>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</si>
  <si>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</si>
  <si>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</si>
  <si>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</si>
  <si>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</si>
  <si>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</si>
  <si>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</si>
  <si>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</si>
  <si>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</si>
  <si>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</si>
  <si>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</si>
  <si>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</si>
  <si>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</si>
  <si>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</si>
  <si>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</si>
  <si>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</si>
  <si>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</si>
  <si>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</si>
  <si>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</si>
  <si>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</si>
  <si>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</si>
  <si>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</si>
  <si>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</si>
  <si>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</si>
  <si>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</si>
  <si>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</si>
  <si>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</si>
  <si>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</si>
  <si>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</si>
  <si>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</si>
  <si>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</si>
  <si>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</si>
  <si>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</si>
  <si>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</si>
  <si>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</si>
  <si>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</si>
  <si>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</si>
  <si>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</si>
  <si>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</si>
  <si>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</si>
  <si>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</si>
  <si>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</si>
  <si>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</si>
  <si>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</si>
  <si>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</si>
  <si>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</si>
  <si>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</si>
  <si>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</si>
  <si>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</si>
  <si>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</si>
  <si>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</si>
  <si>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</si>
  <si>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</si>
  <si>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</si>
  <si>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</si>
  <si>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</si>
  <si>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</si>
  <si>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</si>
  <si>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</si>
  <si>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</si>
  <si>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</si>
  <si>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</si>
  <si>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</si>
  <si>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</si>
  <si>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</si>
  <si>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</si>
  <si>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</si>
  <si>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</si>
  <si>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</si>
  <si>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</si>
  <si>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</si>
  <si>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</si>
  <si>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</si>
  <si>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</si>
  <si>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</si>
  <si>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</si>
  <si>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</si>
  <si>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</si>
  <si>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</si>
  <si>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</si>
  <si>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</si>
  <si>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</si>
  <si>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</si>
  <si>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</si>
  <si>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</si>
  <si>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</si>
  <si>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</si>
  <si>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</si>
  <si>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</si>
  <si>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</si>
  <si>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</si>
  <si>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</si>
  <si>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</si>
  <si>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</si>
  <si>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</si>
  <si>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</si>
  <si>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</si>
  <si>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</si>
  <si>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</si>
  <si>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</si>
  <si>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</si>
  <si>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</si>
  <si>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</si>
  <si>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</si>
  <si>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</si>
  <si>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</si>
  <si>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</si>
  <si>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</si>
  <si>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</si>
  <si>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</si>
  <si>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</si>
  <si>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</si>
  <si>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</si>
  <si>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</si>
  <si>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</si>
  <si>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</si>
  <si>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</si>
  <si>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</si>
  <si>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</si>
  <si>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</si>
  <si>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</si>
  <si>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</si>
  <si>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</si>
  <si>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</si>
  <si>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</si>
  <si>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</si>
  <si>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</si>
  <si>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</si>
  <si>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</si>
  <si>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</si>
  <si>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</si>
  <si>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</si>
  <si>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</si>
  <si>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</si>
  <si>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</si>
  <si>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</si>
  <si>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</si>
  <si>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</si>
  <si>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</si>
  <si>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</si>
  <si>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</si>
  <si>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</si>
  <si>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</si>
  <si>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</si>
  <si>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</si>
  <si>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</si>
  <si>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</si>
  <si>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</si>
  <si>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</si>
  <si>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</si>
  <si>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</si>
  <si>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</si>
  <si>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</si>
  <si>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</si>
  <si>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</si>
  <si>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</si>
  <si>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</si>
  <si>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</si>
  <si>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</si>
  <si>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</si>
  <si>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</si>
  <si>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</si>
  <si>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</si>
  <si>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</si>
  <si>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</si>
  <si>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</si>
  <si>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</si>
  <si>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</si>
  <si>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</si>
  <si>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</si>
  <si>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</si>
  <si>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</si>
  <si>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</si>
  <si>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</si>
  <si>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</si>
  <si>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</si>
  <si>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</si>
  <si>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</si>
  <si>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</si>
  <si>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</si>
  <si>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</si>
  <si>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</si>
  <si>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</si>
  <si>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</si>
  <si>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</si>
  <si>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</si>
  <si>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</si>
  <si>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</si>
  <si>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</si>
  <si>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</si>
  <si>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</si>
  <si>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</si>
  <si>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</si>
  <si>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</si>
  <si>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</si>
  <si>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</si>
  <si>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</si>
  <si>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</si>
  <si>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</si>
  <si>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</si>
  <si>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</si>
  <si>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</si>
  <si>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</si>
  <si>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</si>
  <si>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</si>
  <si>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</si>
  <si>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</si>
  <si>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</si>
  <si>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</si>
  <si>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</si>
  <si>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</si>
  <si>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</si>
  <si>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</si>
  <si>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</si>
  <si>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</si>
  <si>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</si>
  <si>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</si>
  <si>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</si>
  <si>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</si>
  <si>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</si>
  <si>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</si>
  <si>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</si>
  <si>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</si>
  <si>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</si>
  <si>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</si>
  <si>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</si>
  <si>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</si>
  <si>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</si>
  <si>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</si>
  <si>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</si>
  <si>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</si>
  <si>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</si>
  <si>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</si>
  <si>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</si>
  <si>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</si>
  <si>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</si>
  <si>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</si>
  <si>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</si>
  <si>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</si>
  <si>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</si>
  <si>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</si>
  <si>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</si>
  <si>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</si>
  <si>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</si>
  <si>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</si>
  <si>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</si>
  <si>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</si>
  <si>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</si>
  <si>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</si>
  <si>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</si>
  <si>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</si>
  <si>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</si>
  <si>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</si>
  <si>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</si>
  <si>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</si>
  <si>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</si>
  <si>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</si>
  <si>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</si>
  <si>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</si>
  <si>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</si>
  <si>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</si>
  <si>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</si>
  <si>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</si>
  <si>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</si>
  <si>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</si>
  <si>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</si>
  <si>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</si>
  <si>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</si>
  <si>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</si>
  <si>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</si>
  <si>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</si>
  <si>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</si>
  <si>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</si>
  <si>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</si>
  <si>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</si>
  <si>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</si>
  <si>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</si>
  <si>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</si>
  <si>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</si>
  <si>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</si>
  <si>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</si>
  <si>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</si>
  <si>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</si>
  <si>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</si>
  <si>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</si>
  <si>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</si>
  <si>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</si>
  <si>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</si>
  <si>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</si>
  <si>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</si>
  <si>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</si>
  <si>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</si>
  <si>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</si>
  <si>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</si>
  <si>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</si>
  <si>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</si>
  <si>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</si>
  <si>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</si>
  <si>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</si>
  <si>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</si>
  <si>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</si>
  <si>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</si>
  <si>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</si>
  <si>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</si>
  <si>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</si>
  <si>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</si>
  <si>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</si>
  <si>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</si>
  <si>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</si>
  <si>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</si>
  <si>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</si>
  <si>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</si>
  <si>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</si>
  <si>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</si>
  <si>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</si>
  <si>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</si>
  <si>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</si>
  <si>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</si>
  <si>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</si>
  <si>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</si>
  <si>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</si>
  <si>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</si>
  <si>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</si>
  <si>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</si>
  <si>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</si>
  <si>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</si>
  <si>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</si>
  <si>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</si>
  <si>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</si>
  <si>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</si>
  <si>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</si>
  <si>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</si>
  <si>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</si>
  <si>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</si>
  <si>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</si>
  <si>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</si>
  <si>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</si>
  <si>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</si>
  <si>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</si>
  <si>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</si>
  <si>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</si>
  <si>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</si>
  <si>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</si>
  <si>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</si>
  <si>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</si>
  <si>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</si>
  <si>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</si>
  <si>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</si>
  <si>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</si>
  <si>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</si>
  <si>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</si>
  <si>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</si>
  <si>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</si>
  <si>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</si>
  <si>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</si>
  <si>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</si>
  <si>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</si>
  <si>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</si>
  <si>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</si>
  <si>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</si>
  <si>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</si>
  <si>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</si>
  <si>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</si>
  <si>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</si>
  <si>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</si>
  <si>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</si>
  <si>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</si>
  <si>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</si>
  <si>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</si>
  <si>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</si>
  <si>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</si>
  <si>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</si>
  <si>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</si>
  <si>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</si>
  <si>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</si>
  <si>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</si>
  <si>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</si>
  <si>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</si>
  <si>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</si>
  <si>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</si>
  <si>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</si>
  <si>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</si>
  <si>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</si>
  <si>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</si>
  <si>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</si>
  <si>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</si>
  <si>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</si>
  <si>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</si>
  <si>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</si>
  <si>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</si>
  <si>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</si>
  <si>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</si>
  <si>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</si>
  <si>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</si>
  <si>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</si>
  <si>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</si>
  <si>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</si>
  <si>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</si>
  <si>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</si>
  <si>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</si>
  <si>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</si>
  <si>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</si>
  <si>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</si>
  <si>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</si>
  <si>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</si>
  <si>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</si>
  <si>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</si>
  <si>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</si>
  <si>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</si>
  <si>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</si>
  <si>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</si>
  <si>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</si>
  <si>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</si>
  <si>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</si>
  <si>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</si>
  <si>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</si>
  <si>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</si>
  <si>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</si>
  <si>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</si>
  <si>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</si>
  <si>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</si>
  <si>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</si>
  <si>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</si>
  <si>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</si>
  <si>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</si>
  <si>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</si>
  <si>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</si>
  <si>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</si>
  <si>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</si>
  <si>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</si>
  <si>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</si>
  <si>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</si>
  <si>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</si>
  <si>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</si>
  <si>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</si>
  <si>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</si>
  <si>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</si>
  <si>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</si>
  <si>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</si>
  <si>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</si>
  <si>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</si>
  <si>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</si>
  <si>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</si>
  <si>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</si>
  <si>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</si>
  <si>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</si>
  <si>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</si>
  <si>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</si>
  <si>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</si>
  <si>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</si>
  <si>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</si>
  <si>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</si>
  <si>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</si>
  <si>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</si>
  <si>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</si>
  <si>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</si>
  <si>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</si>
  <si>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</si>
  <si>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</si>
  <si>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</si>
  <si>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</si>
  <si>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</si>
  <si>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</si>
  <si>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</si>
  <si>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</si>
  <si>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</si>
  <si>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</si>
  <si>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</si>
  <si>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</si>
  <si>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</si>
  <si>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</si>
  <si>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</si>
  <si>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</si>
  <si>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</si>
  <si>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</si>
  <si>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</si>
  <si>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</si>
  <si>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</si>
  <si>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</si>
  <si>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</si>
  <si>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</si>
  <si>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</si>
  <si>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</si>
  <si>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</si>
  <si>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</si>
  <si>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</si>
  <si>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</si>
  <si>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</si>
  <si>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</si>
  <si>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</si>
  <si>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</si>
  <si>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</si>
  <si>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</si>
  <si>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</si>
  <si>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</si>
  <si>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</si>
  <si>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</si>
  <si>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</si>
  <si>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</si>
  <si>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</si>
  <si>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</si>
  <si>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</si>
  <si>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</si>
  <si>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</si>
  <si>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</si>
  <si>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</si>
  <si>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</si>
  <si>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</si>
  <si>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</si>
  <si>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</si>
  <si>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</si>
  <si>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</si>
  <si>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</si>
  <si>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</si>
  <si>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</si>
  <si>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</si>
  <si>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</si>
  <si>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</si>
  <si>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</si>
  <si>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</si>
  <si>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</si>
  <si>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</si>
  <si>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</si>
  <si>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</si>
  <si>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</si>
  <si>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</si>
  <si>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</si>
  <si>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</si>
  <si>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</si>
  <si>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</si>
  <si>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</si>
  <si>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</si>
  <si>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</si>
  <si>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</si>
  <si>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</si>
  <si>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</si>
  <si>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</si>
  <si>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</si>
  <si>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</si>
  <si>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</si>
  <si>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</si>
  <si>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</si>
  <si>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</si>
  <si>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</si>
  <si>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</si>
  <si>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</si>
  <si>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</si>
  <si>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</si>
  <si>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</si>
  <si>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</si>
  <si>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</si>
  <si>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</si>
  <si>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</si>
  <si>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</si>
  <si>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</si>
  <si>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</si>
  <si>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</si>
  <si>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</si>
  <si>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</si>
  <si>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</si>
  <si>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</si>
  <si>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</si>
  <si>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</si>
  <si>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</si>
  <si>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</si>
  <si>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</si>
  <si>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</si>
  <si>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</si>
  <si>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</si>
  <si>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</si>
  <si>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</si>
  <si>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</si>
  <si>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</si>
  <si>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</si>
  <si>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</si>
  <si>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</si>
  <si>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</si>
  <si>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</si>
  <si>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</si>
  <si>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</si>
  <si>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</si>
  <si>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</si>
  <si>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</si>
  <si>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</si>
  <si>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</si>
  <si>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</si>
  <si>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</si>
  <si>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</si>
  <si>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</si>
  <si>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</si>
  <si>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</si>
  <si>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</si>
  <si>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</si>
  <si>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</si>
  <si>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</si>
  <si>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</si>
  <si>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</si>
  <si>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</si>
  <si>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</si>
  <si>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</si>
  <si>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</si>
  <si>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</si>
  <si>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</si>
  <si>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</si>
  <si>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</si>
  <si>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</si>
  <si>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</si>
  <si>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</si>
  <si>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</si>
  <si>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</si>
  <si>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</si>
  <si>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</si>
  <si>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</si>
  <si>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</si>
  <si>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ΟΓΑ-ΧΗΡ.(Ν4387)</t>
  </si>
  <si>
    <t xml:space="preserve">ΜΤΣ-ΣΥ (ΕΦΚΑ)  </t>
  </si>
  <si>
    <t>32012</t>
  </si>
  <si>
    <t>ΜΤΣ-ΣΥ (ΕΦΚΑ)</t>
  </si>
  <si>
    <t>21327</t>
  </si>
  <si>
    <t>ΑΛΓΕΡΙΑ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</si>
  <si>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</si>
  <si>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</si>
  <si>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</si>
  <si>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</si>
  <si>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</si>
  <si>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</si>
  <si>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</si>
  <si>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</si>
  <si>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</si>
  <si>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</si>
  <si>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ΕΤΕΑ-ΤΑΥΕΒΖ    </t>
  </si>
  <si>
    <t>22210</t>
  </si>
  <si>
    <t>ΕΤΕΑ-ΤΑΥΕΒΖ</t>
  </si>
  <si>
    <t>Μέσο Μηνιαίο Εισόδημα από Συντάξεις προ Φόρων (10/2018)</t>
  </si>
  <si>
    <t>Μέσο Μηνιαίο Εισόδημα από Συντάξεις προ Φόρων (Με Εκας και περίθαλψη) (10/2018)</t>
  </si>
  <si>
    <t>Πλήθος Νέων Συντάξεων ανά κατηγορία (με ή χωρίς αναδρομικά) - Οριστική Απόφαση (10/2018)</t>
  </si>
  <si>
    <t>Μέσο Μηνιαίο Εισόδημα από Συντάξεις προ Φόρων (11/2018)</t>
  </si>
  <si>
    <t>Μέσο Μηνιαίο Εισόδημα από Συντάξεις προ Φόρων (Με Εκας και περίθαλψη) (11/2018)</t>
  </si>
  <si>
    <t>11</t>
  </si>
  <si>
    <t>Στοιχεία Νέων Συντάξεων με αναδρομικά ποσά ανά κατηγορία - Οριστική Απόφαση (11/2018)</t>
  </si>
  <si>
    <t>Πλήθος Νέων Συντάξεων ανά κατηγορία (με ή χωρίς αναδρομικά) - Οριστική Απόφαση (11/2018)</t>
  </si>
  <si>
    <t>12</t>
  </si>
  <si>
    <t>Κατανομή Συντάξεων ανά Κατηγορία Σύνταξης (12/2018)</t>
  </si>
  <si>
    <t>Μέσο Μηνιαίο Εισόδημα από Συντάξεις προ Φόρων (12/2018)</t>
  </si>
  <si>
    <t>Μέσο Μηνιαίο Εισόδημα από Συντάξεις προ Φόρων (Με Εκας και περίθαλψη) (12/2018)</t>
  </si>
  <si>
    <t>Μέσο Μηνιαίο Εισόδημα από Συντάξεις προ Φόρων, Κρατήσεις Περίθαλψης και Μνημονιακών Περικοπών (Μικτό Ποσό) (12/2018)</t>
  </si>
  <si>
    <t>Διαστρωμάτωση Συντάξεων (12/2018)</t>
  </si>
  <si>
    <t>Κατανομή Συντάξεων ανά Υπηκοότητα  (12/2018)</t>
  </si>
  <si>
    <t>Κατανομή Συντάξεων (Κύριων και Επικουρικών) ανά Νομό (12/2018)</t>
  </si>
  <si>
    <t>Κατανομή Κατά Αριθμό Καταβαλλόμενων Συντάξεων (12/2018)</t>
  </si>
  <si>
    <t>Αναλυτική Κατανομή Κατά Αριθμό Καταβαλλόμενων Συντάξεων (12/2018)</t>
  </si>
  <si>
    <t xml:space="preserve">     340.437</t>
  </si>
  <si>
    <t xml:space="preserve">    35.451.992,87</t>
  </si>
  <si>
    <t xml:space="preserve">           839,99</t>
  </si>
  <si>
    <t xml:space="preserve">      68.144</t>
  </si>
  <si>
    <t xml:space="preserve">     4.607.645,74</t>
  </si>
  <si>
    <t xml:space="preserve">           596,90</t>
  </si>
  <si>
    <t xml:space="preserve">          21</t>
  </si>
  <si>
    <t xml:space="preserve">         4.999,43</t>
  </si>
  <si>
    <t xml:space="preserve">           238,07</t>
  </si>
  <si>
    <t xml:space="preserve">     408.602</t>
  </si>
  <si>
    <t xml:space="preserve">    40.064.638,04</t>
  </si>
  <si>
    <t>Συνταξιοδοτική Δαπάνη ΚΥΡΙΩΝ Συντάξεων 12/2018</t>
  </si>
  <si>
    <t>Συνταξιοδοτική Δαπάνη ΜΕΡΙΣΜΑΤΑ 12/2018</t>
  </si>
  <si>
    <t xml:space="preserve"> ΕΤΕΑΕΠ</t>
  </si>
  <si>
    <t>Συνταξιοδοτική Δαπάνη ΕΠΙΚΟΥΡΙΚΩΝ Συντάξεων  12/2018</t>
  </si>
  <si>
    <t xml:space="preserve">         361</t>
  </si>
  <si>
    <t xml:space="preserve">       207.738,37</t>
  </si>
  <si>
    <t xml:space="preserve">           575,45</t>
  </si>
  <si>
    <t xml:space="preserve">      15.541</t>
  </si>
  <si>
    <t xml:space="preserve">     5.840.653,55</t>
  </si>
  <si>
    <t xml:space="preserve">           375,82</t>
  </si>
  <si>
    <t xml:space="preserve">       4.995</t>
  </si>
  <si>
    <t xml:space="preserve">     2.583.464,53</t>
  </si>
  <si>
    <t xml:space="preserve">           517,21</t>
  </si>
  <si>
    <t xml:space="preserve">      20.897</t>
  </si>
  <si>
    <t xml:space="preserve">     8.631.856,45</t>
  </si>
  <si>
    <t xml:space="preserve">       3.267</t>
  </si>
  <si>
    <t xml:space="preserve">     4.784.699,88</t>
  </si>
  <si>
    <t xml:space="preserve">         1.464,55</t>
  </si>
  <si>
    <t xml:space="preserve">       1.140</t>
  </si>
  <si>
    <t xml:space="preserve">       890.406,56</t>
  </si>
  <si>
    <t xml:space="preserve">           781,06</t>
  </si>
  <si>
    <t xml:space="preserve">         143</t>
  </si>
  <si>
    <t xml:space="preserve">       153.667,24</t>
  </si>
  <si>
    <t xml:space="preserve">         1.074,60</t>
  </si>
  <si>
    <t xml:space="preserve">       4.550</t>
  </si>
  <si>
    <t xml:space="preserve">     5.828.773,68</t>
  </si>
  <si>
    <t xml:space="preserve">      25.091</t>
  </si>
  <si>
    <t xml:space="preserve">     9.035.797,73</t>
  </si>
  <si>
    <t xml:space="preserve">           360,12</t>
  </si>
  <si>
    <t xml:space="preserve">       8.643</t>
  </si>
  <si>
    <t xml:space="preserve">     1.532.414,81</t>
  </si>
  <si>
    <t xml:space="preserve">           177,30</t>
  </si>
  <si>
    <t xml:space="preserve">      33.734</t>
  </si>
  <si>
    <t xml:space="preserve">    10.568.212,54</t>
  </si>
  <si>
    <t xml:space="preserve">          19</t>
  </si>
  <si>
    <t xml:space="preserve">        19.079,66</t>
  </si>
  <si>
    <t xml:space="preserve">         1.004,19</t>
  </si>
  <si>
    <t xml:space="preserve">           5</t>
  </si>
  <si>
    <t xml:space="preserve">         4.285,97</t>
  </si>
  <si>
    <t xml:space="preserve">           857,19</t>
  </si>
  <si>
    <t xml:space="preserve">          24</t>
  </si>
  <si>
    <t xml:space="preserve">        23.365,63</t>
  </si>
  <si>
    <t xml:space="preserve">         5.874,88</t>
  </si>
  <si>
    <t xml:space="preserve">         1.174,98</t>
  </si>
  <si>
    <t xml:space="preserve">           2</t>
  </si>
  <si>
    <t xml:space="preserve">         1.551,55</t>
  </si>
  <si>
    <t xml:space="preserve">           775,78</t>
  </si>
  <si>
    <t xml:space="preserve">           7</t>
  </si>
  <si>
    <t xml:space="preserve">         7.426,43</t>
  </si>
  <si>
    <t xml:space="preserve">         646</t>
  </si>
  <si>
    <t xml:space="preserve">       291.746,59</t>
  </si>
  <si>
    <t xml:space="preserve">           451,62</t>
  </si>
  <si>
    <t xml:space="preserve">          92</t>
  </si>
  <si>
    <t xml:space="preserve">        93.318,80</t>
  </si>
  <si>
    <t xml:space="preserve">         1.014,33</t>
  </si>
  <si>
    <t xml:space="preserve">          52</t>
  </si>
  <si>
    <t xml:space="preserve">        32.772,28</t>
  </si>
  <si>
    <t xml:space="preserve">           630,24</t>
  </si>
  <si>
    <t xml:space="preserve">         144</t>
  </si>
  <si>
    <t xml:space="preserve">       126.091,08</t>
  </si>
  <si>
    <t xml:space="preserve">   1.936.399</t>
  </si>
  <si>
    <t xml:space="preserve"> 1.588.054.538,82</t>
  </si>
  <si>
    <t xml:space="preserve">           820,11</t>
  </si>
  <si>
    <t xml:space="preserve">     580.028</t>
  </si>
  <si>
    <t xml:space="preserve">   290.406.662,73</t>
  </si>
  <si>
    <t xml:space="preserve">           500,68</t>
  </si>
  <si>
    <t xml:space="preserve">     244.554</t>
  </si>
  <si>
    <t xml:space="preserve">   139.430.606,36</t>
  </si>
  <si>
    <t xml:space="preserve">           570,14</t>
  </si>
  <si>
    <t xml:space="preserve">       4.948</t>
  </si>
  <si>
    <t xml:space="preserve">     3.774.159,96</t>
  </si>
  <si>
    <t xml:space="preserve">           762,76</t>
  </si>
  <si>
    <t xml:space="preserve">   2.765.929</t>
  </si>
  <si>
    <t xml:space="preserve"> 2.021.665.967,87</t>
  </si>
  <si>
    <t>Κατανομή Συντάξεων ανά Ταμείο και Κατηγορία (12/2018)</t>
  </si>
  <si>
    <t>Αριθμός Συνταξιούχων μόνο με ΕΚΑΣ (12/2018)</t>
  </si>
  <si>
    <t>Κατανομή Συντάξεων  ανά Νομό και κατηγορία (Γήρατος/Θανάτου/Αναπηρίας) (12/2018)</t>
  </si>
  <si>
    <t>Κατανομή συντάξεων ανά ταμείο για ασφαλισμένους που λαμβάνουν 10, 9,8 ή 7 Συντάξεις (12/2018)</t>
  </si>
  <si>
    <t>Μέσο Μηνιαίο Εισόδημα από Συντάξεις προ Φόρων ανά Φύλο Συνταξιούχου (12/2018)</t>
  </si>
  <si>
    <t>Διαστρωμάτωση Συνταξιούχων (Εισόδημα από όλες τις Συντάξεις) (12/2018)</t>
  </si>
  <si>
    <t>Διαστρωμάτωση Συνταξιούχων - Ολοι  (Εισόδημα από όλες τις Συντάξεις) 12/2018</t>
  </si>
  <si>
    <t>Διαστρωμάτωση Συνταξιούχων - Άνδρες  (Εισόδημα από όλες τις Συντάξεις) 12/2018</t>
  </si>
  <si>
    <t>Διαστρωμάτωση Συνταξιούχων - Γυναίκες  (Εισόδημα από όλες τις Συντάξεις) 12/2018</t>
  </si>
  <si>
    <t>Κατανομή Ηλικιών Συνταξιούχων (12/2018)</t>
  </si>
  <si>
    <t>Κατανομή Συνταξιούχων ανά Ηλικία και Κατηγορία Σύνταξης (12/2018)</t>
  </si>
  <si>
    <t>Κατανομή Συνταξιούχων ανά Ηλικία και Κατηγορία Σύνταξης _ Άνδρες (12/2018)</t>
  </si>
  <si>
    <t>Κατανομή Συνταξιούχων ανά Ηλικία και Κατηγορία Σύνταξης _ Γυναίκες (12/2018)</t>
  </si>
  <si>
    <t>Κατανομή Συντάξεων ανά Ταμείο και Κατηγορία - Ομαδοποίηση με Εποπτεύοντα Φορέα (12/2018)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</si>
  <si>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_201812</t>
  </si>
  <si>
    <t xml:space="preserve"> Κατανομή Νέων Συνταξιούχων ανά Ηλικία, Κατηγορία Σύνταξης και Κύριο Φορέα με ΠΡΟΣΩΡΙΝΗ απόφαση(Ποσά αναδρομικών-Μηνιαία) _201812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</si>
  <si>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_201812</t>
  </si>
  <si>
    <t xml:space="preserve"> Κατανομή δικαιούχων ΕΚΑΣ (12/2018)</t>
  </si>
  <si>
    <t xml:space="preserve">              Στοιχεία Νέων Συντάξεων με αναδρομικά ποσά ανά κατηγορία - Οριστική Απόφαση (10/2018)</t>
  </si>
  <si>
    <t>Στοιχεία Νέων Συντάξεων με αναδρομικά ποσά ανά κατηγορία - Οριστική Απόφαση (12/2018)</t>
  </si>
  <si>
    <t>Στοιχεία Νέων Συντάξεων με αναδρομικά ποσά ανά κατηγορία - Προσωρινή Απόφαση (12/2018)</t>
  </si>
  <si>
    <t>Στοιχεία Νέων Συντάξεων με αναδρομικά ποσά ανά κατηγορία - Τροποποιητική Απόφαση (12/2018)</t>
  </si>
  <si>
    <t>Πλήθος Νέων Συντάξεων ανά κατηγορία (με ή χωρίς αναδρομικά) - Οριστική Απόφαση (12/2018)</t>
  </si>
  <si>
    <t>Πλήθος Νέων Συντάξεων ανά κατηγορία (με ή χωρίς αναδρομικά) - Προσωρινή Απόφαση (12/2018)</t>
  </si>
  <si>
    <t>Πλήθος Νέων Συντάξεων ανά κατηγορία (με ή χωρίς αναδρομικά) - Τροποποιητική Απόφαση (12/2018)</t>
  </si>
  <si>
    <t xml:space="preserve">Αναστολές Συντάξεων Λόγω Γάμου -  Καθαρό Πληρωτέο (12/2018) </t>
  </si>
  <si>
    <t xml:space="preserve">Αναστολές Συντάξεων Λόγω Θανάτου - Καθαρό Πληρωτέο (12/2018) 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</si>
</sst>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603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67" xfId="66" applyFont="1" applyBorder="1" applyAlignment="1" applyProtection="1">
      <alignment vertical="center"/>
    </xf>
    <xf numFmtId="0" fontId="33" fillId="0" borderId="68" xfId="66" applyFont="1" applyBorder="1" applyAlignment="1" applyProtection="1">
      <alignment vertical="center"/>
    </xf>
    <xf numFmtId="0" fontId="33" fillId="0" borderId="69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4" xfId="66" applyFont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2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3" xfId="69" applyFont="1" applyBorder="1" applyAlignment="1" applyProtection="1">
      <alignment vertical="center"/>
    </xf>
    <xf numFmtId="0" fontId="33" fillId="0" borderId="67" xfId="69" applyFont="1" applyBorder="1" applyAlignment="1" applyProtection="1">
      <alignment vertical="center"/>
    </xf>
    <xf numFmtId="0" fontId="33" fillId="0" borderId="68" xfId="69" applyFont="1" applyBorder="1" applyAlignment="1" applyProtection="1">
      <alignment vertical="center"/>
    </xf>
    <xf numFmtId="0" fontId="33" fillId="0" borderId="69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3" xfId="0" applyNumberFormat="1" applyFont="1" applyBorder="1" applyAlignment="1" applyProtection="1">
      <alignment vertical="center"/>
    </xf>
    <xf numFmtId="3" fontId="0" fillId="0" borderId="68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3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74" xfId="0" applyFont="1" applyBorder="1" applyAlignment="1" applyProtection="1">
      <alignment vertical="center"/>
    </xf>
    <xf numFmtId="0" fontId="12" fillId="0" borderId="2" xfId="0" applyFont="1" applyFill="1" applyBorder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7" fillId="0" borderId="53" xfId="0" applyFont="1" applyFill="1" applyBorder="1"/>
    <xf numFmtId="3" fontId="0" fillId="0" borderId="53" xfId="0" applyNumberFormat="1" applyFill="1" applyBorder="1"/>
    <xf numFmtId="4" fontId="0" fillId="0" borderId="53" xfId="0" applyNumberFormat="1" applyFill="1" applyBorder="1"/>
    <xf numFmtId="0" fontId="0" fillId="0" borderId="53" xfId="0" applyNumberFormat="1" applyFill="1" applyBorder="1"/>
    <xf numFmtId="0" fontId="0" fillId="0" borderId="53" xfId="0" applyFill="1" applyBorder="1"/>
    <xf numFmtId="3" fontId="7" fillId="0" borderId="53" xfId="0" applyNumberFormat="1" applyFont="1" applyFill="1" applyBorder="1"/>
    <xf numFmtId="4" fontId="7" fillId="0" borderId="13" xfId="0" applyNumberFormat="1" applyFont="1" applyFill="1" applyBorder="1"/>
    <xf numFmtId="0" fontId="0" fillId="0" borderId="0" xfId="0" applyNumberFormat="1" applyFont="1" applyFill="1" applyBorder="1" applyAlignment="1" applyProtection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5" xfId="0" applyNumberFormat="1" applyFont="1" applyBorder="1"/>
    <xf numFmtId="0" fontId="0" fillId="0" borderId="5" xfId="0" applyFont="1" applyBorder="1"/>
    <xf numFmtId="4" fontId="0" fillId="0" borderId="5" xfId="0" applyNumberFormat="1" applyFont="1" applyBorder="1"/>
    <xf numFmtId="0" fontId="0" fillId="0" borderId="15" xfId="0" applyNumberFormat="1" applyFont="1" applyBorder="1"/>
    <xf numFmtId="0" fontId="12" fillId="0" borderId="0" xfId="0" applyFont="1" applyAlignment="1">
      <alignment horizontal="center" wrapText="1"/>
    </xf>
    <xf numFmtId="3" fontId="0" fillId="0" borderId="2" xfId="0" applyNumberFormat="1" applyFont="1" applyBorder="1"/>
    <xf numFmtId="4" fontId="0" fillId="0" borderId="8" xfId="0" applyNumberFormat="1" applyFont="1" applyBorder="1"/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164" fontId="7" fillId="2" borderId="32" xfId="0" applyNumberFormat="1" applyFont="1" applyFill="1" applyBorder="1" applyAlignment="1">
      <alignment horizontal="center" vertical="center" wrapText="1"/>
    </xf>
    <xf numFmtId="164" fontId="7" fillId="2" borderId="33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3" fontId="0" fillId="0" borderId="7" xfId="0" applyNumberFormat="1" applyFont="1" applyBorder="1"/>
    <xf numFmtId="0" fontId="0" fillId="0" borderId="30" xfId="0" applyBorder="1" applyAlignment="1">
      <alignment horizontal="left"/>
    </xf>
    <xf numFmtId="0" fontId="0" fillId="0" borderId="29" xfId="0" applyNumberFormat="1" applyBorder="1"/>
    <xf numFmtId="0" fontId="0" fillId="0" borderId="15" xfId="0" applyBorder="1"/>
    <xf numFmtId="3" fontId="0" fillId="0" borderId="48" xfId="0" applyNumberFormat="1" applyFont="1" applyBorder="1" applyAlignment="1" applyProtection="1">
      <alignment vertic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13" fillId="4" borderId="39" xfId="0" applyFont="1" applyFill="1" applyBorder="1"/>
    <xf numFmtId="0" fontId="12" fillId="4" borderId="12" xfId="0" applyFont="1" applyFill="1" applyBorder="1"/>
    <xf numFmtId="4" fontId="12" fillId="4" borderId="76" xfId="0" applyNumberFormat="1" applyFont="1" applyFill="1" applyBorder="1"/>
    <xf numFmtId="4" fontId="12" fillId="4" borderId="75" xfId="0" applyNumberFormat="1" applyFont="1" applyFill="1" applyBorder="1"/>
    <xf numFmtId="0" fontId="0" fillId="0" borderId="7" xfId="0" applyNumberFormat="1" applyBorder="1" applyAlignment="1" applyProtection="1">
      <alignment horizontal="center" vertical="center"/>
    </xf>
    <xf numFmtId="3" fontId="34" fillId="0" borderId="0" xfId="63" applyNumberFormat="1"/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3" fontId="0" fillId="4" borderId="2" xfId="0" applyNumberFormat="1" applyFill="1" applyBorder="1" applyAlignment="1">
      <alignment horizontal="left"/>
    </xf>
    <xf numFmtId="0" fontId="0" fillId="4" borderId="12" xfId="0" applyFont="1" applyFill="1" applyBorder="1"/>
    <xf numFmtId="0" fontId="0" fillId="4" borderId="53" xfId="0" applyFont="1" applyFill="1" applyBorder="1"/>
    <xf numFmtId="3" fontId="12" fillId="4" borderId="13" xfId="0" applyNumberFormat="1" applyFont="1" applyFill="1" applyBorder="1"/>
    <xf numFmtId="0" fontId="0" fillId="0" borderId="4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36" fillId="5" borderId="2" xfId="0" applyNumberFormat="1" applyFont="1" applyFill="1" applyBorder="1" applyAlignment="1" applyProtection="1">
      <alignment horizontal="center" vertical="center" wrapText="1"/>
    </xf>
    <xf numFmtId="0" fontId="0" fillId="0" borderId="72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9" xfId="0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0" fontId="0" fillId="0" borderId="29" xfId="0" applyBorder="1"/>
    <xf numFmtId="166" fontId="0" fillId="0" borderId="0" xfId="0" applyNumberFormat="1"/>
    <xf numFmtId="0" fontId="0" fillId="0" borderId="30" xfId="0" applyNumberFormat="1" applyBorder="1" applyAlignment="1">
      <alignment horizontal="right"/>
    </xf>
    <xf numFmtId="165" fontId="0" fillId="0" borderId="60" xfId="0" applyNumberFormat="1" applyFont="1" applyBorder="1" applyAlignment="1" applyProtection="1">
      <alignment vertical="center"/>
    </xf>
    <xf numFmtId="165" fontId="0" fillId="0" borderId="47" xfId="0" applyNumberFormat="1" applyFont="1" applyBorder="1" applyAlignment="1" applyProtection="1">
      <alignment vertical="center"/>
    </xf>
    <xf numFmtId="165" fontId="0" fillId="0" borderId="61" xfId="0" applyNumberFormat="1" applyFont="1" applyBorder="1" applyAlignment="1" applyProtection="1">
      <alignment vertical="center"/>
    </xf>
    <xf numFmtId="165" fontId="0" fillId="0" borderId="63" xfId="0" applyNumberFormat="1" applyFont="1" applyBorder="1" applyAlignment="1" applyProtection="1">
      <alignment vertical="center"/>
    </xf>
    <xf numFmtId="165" fontId="0" fillId="0" borderId="68" xfId="0" applyNumberFormat="1" applyFont="1" applyBorder="1" applyAlignment="1" applyProtection="1">
      <alignment vertical="center"/>
    </xf>
    <xf numFmtId="165" fontId="0" fillId="0" borderId="64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wrapText="1"/>
    </xf>
    <xf numFmtId="0" fontId="0" fillId="0" borderId="77" xfId="0" applyFont="1" applyBorder="1" applyAlignment="1" applyProtection="1">
      <alignment vertical="center"/>
    </xf>
    <xf numFmtId="0" fontId="11" fillId="0" borderId="28" xfId="0" applyNumberFormat="1" applyFont="1" applyBorder="1" applyAlignment="1">
      <alignment horizontal="center"/>
    </xf>
    <xf numFmtId="166" fontId="0" fillId="0" borderId="30" xfId="0" applyNumberFormat="1" applyBorder="1"/>
    <xf numFmtId="3" fontId="0" fillId="0" borderId="29" xfId="0" applyNumberFormat="1" applyBorder="1"/>
    <xf numFmtId="3" fontId="0" fillId="0" borderId="0" xfId="0" applyNumberFormat="1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3" fontId="35" fillId="0" borderId="0" xfId="0" applyNumberFormat="1" applyFont="1" applyBorder="1" applyAlignment="1" applyProtection="1">
      <alignment vertical="center"/>
    </xf>
    <xf numFmtId="3" fontId="0" fillId="0" borderId="0" xfId="0" applyNumberFormat="1" applyBorder="1"/>
    <xf numFmtId="164" fontId="0" fillId="0" borderId="0" xfId="0" applyNumberFormat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79" xfId="0" applyFont="1" applyBorder="1" applyAlignment="1" applyProtection="1">
      <alignment horizontal="center" vertical="center"/>
    </xf>
    <xf numFmtId="3" fontId="0" fillId="0" borderId="80" xfId="0" applyNumberFormat="1" applyFont="1" applyBorder="1" applyAlignment="1" applyProtection="1">
      <alignment vertical="center"/>
    </xf>
    <xf numFmtId="2" fontId="0" fillId="0" borderId="11" xfId="0" applyNumberFormat="1" applyFill="1" applyBorder="1" applyAlignment="1">
      <alignment horizontal="right"/>
    </xf>
    <xf numFmtId="2" fontId="7" fillId="0" borderId="11" xfId="0" applyNumberFormat="1" applyFont="1" applyFill="1" applyBorder="1" applyAlignment="1">
      <alignment horizontal="right"/>
    </xf>
    <xf numFmtId="2" fontId="7" fillId="0" borderId="17" xfId="0" applyNumberFormat="1" applyFont="1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2" fontId="7" fillId="0" borderId="8" xfId="0" applyNumberFormat="1" applyFont="1" applyFill="1" applyBorder="1" applyAlignment="1">
      <alignment horizontal="right"/>
    </xf>
    <xf numFmtId="2" fontId="0" fillId="0" borderId="30" xfId="0" applyNumberFormat="1" applyFill="1" applyBorder="1" applyAlignment="1">
      <alignment horizontal="right"/>
    </xf>
    <xf numFmtId="2" fontId="7" fillId="0" borderId="30" xfId="0" applyNumberFormat="1" applyFont="1" applyFill="1" applyBorder="1" applyAlignment="1">
      <alignment horizontal="right"/>
    </xf>
    <xf numFmtId="2" fontId="7" fillId="0" borderId="29" xfId="0" applyNumberFormat="1" applyFont="1" applyFill="1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28" xfId="0" applyFont="1" applyBorder="1" applyAlignment="1">
      <alignment horizontal="center" wrapText="1"/>
    </xf>
    <xf numFmtId="0" fontId="0" fillId="0" borderId="30" xfId="0" applyFont="1" applyBorder="1" applyAlignment="1">
      <alignment wrapText="1"/>
    </xf>
    <xf numFmtId="3" fontId="0" fillId="0" borderId="30" xfId="0" applyNumberFormat="1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30" xfId="0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vertical="center"/>
    </xf>
    <xf numFmtId="3" fontId="0" fillId="0" borderId="29" xfId="0" applyNumberFormat="1" applyFont="1" applyBorder="1" applyAlignment="1" applyProtection="1">
      <alignment vertical="center"/>
    </xf>
    <xf numFmtId="0" fontId="0" fillId="0" borderId="28" xfId="0" applyNumberFormat="1" applyFont="1" applyBorder="1" applyAlignment="1">
      <alignment horizontal="center"/>
    </xf>
    <xf numFmtId="0" fontId="0" fillId="0" borderId="30" xfId="0" applyFont="1" applyBorder="1"/>
    <xf numFmtId="3" fontId="0" fillId="0" borderId="30" xfId="0" applyNumberFormat="1" applyFont="1" applyBorder="1" applyAlignment="1">
      <alignment horizontal="right"/>
    </xf>
    <xf numFmtId="4" fontId="0" fillId="0" borderId="30" xfId="0" applyNumberFormat="1" applyFont="1" applyBorder="1" applyAlignment="1">
      <alignment horizontal="right"/>
    </xf>
    <xf numFmtId="3" fontId="11" fillId="0" borderId="30" xfId="0" applyNumberFormat="1" applyFont="1" applyFill="1" applyBorder="1" applyAlignment="1" applyProtection="1">
      <alignment horizontal="right" vertical="center" wrapText="1"/>
    </xf>
    <xf numFmtId="0" fontId="0" fillId="0" borderId="30" xfId="0" applyNumberFormat="1" applyFont="1" applyBorder="1" applyAlignment="1">
      <alignment horizontal="right"/>
    </xf>
    <xf numFmtId="3" fontId="0" fillId="0" borderId="29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5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6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5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6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2" borderId="5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tabSelected="1" zoomScaleNormal="100" workbookViewId="0">
      <selection sqref="A1:E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45" t="s">
        <v>685</v>
      </c>
      <c r="B1" s="545"/>
      <c r="C1" s="545"/>
      <c r="D1" s="545"/>
      <c r="E1" s="545"/>
    </row>
    <row r="2" spans="1:5">
      <c r="A2" s="50"/>
    </row>
    <row r="3" spans="1:5" s="49" customFormat="1" ht="15.75">
      <c r="A3" s="91" t="s">
        <v>0</v>
      </c>
      <c r="B3" s="85" t="s">
        <v>1</v>
      </c>
      <c r="C3" s="85" t="s">
        <v>2</v>
      </c>
      <c r="D3" s="85" t="s">
        <v>3</v>
      </c>
      <c r="E3" s="104" t="s">
        <v>486</v>
      </c>
    </row>
    <row r="4" spans="1:5">
      <c r="A4" s="10" t="s">
        <v>4</v>
      </c>
      <c r="B4" s="30">
        <f>B5+B6+B7+B8+B9</f>
        <v>2825931</v>
      </c>
      <c r="C4" s="31">
        <f>C5+C6+C7+C8+C9</f>
        <v>2047143440.2699997</v>
      </c>
      <c r="D4" s="31">
        <f>C4/B4</f>
        <v>724.41380920836343</v>
      </c>
      <c r="E4" s="31"/>
    </row>
    <row r="5" spans="1:5">
      <c r="A5" s="19" t="s">
        <v>5</v>
      </c>
      <c r="B5" s="26">
        <v>1940789</v>
      </c>
      <c r="C5" s="27">
        <v>1593456997</v>
      </c>
      <c r="D5" s="27">
        <v>821.04</v>
      </c>
      <c r="E5" s="27">
        <v>674.11</v>
      </c>
    </row>
    <row r="6" spans="1:5">
      <c r="A6" s="19" t="s">
        <v>6</v>
      </c>
      <c r="B6" s="26">
        <v>596766</v>
      </c>
      <c r="C6" s="27">
        <v>297174781.08999997</v>
      </c>
      <c r="D6" s="27">
        <v>497.98</v>
      </c>
      <c r="E6" s="27">
        <v>438.16</v>
      </c>
    </row>
    <row r="7" spans="1:5">
      <c r="A7" s="19" t="s">
        <v>7</v>
      </c>
      <c r="B7" s="26">
        <v>249692</v>
      </c>
      <c r="C7" s="27">
        <v>142167738.13</v>
      </c>
      <c r="D7" s="27">
        <v>569.37</v>
      </c>
      <c r="E7" s="27">
        <v>486.84</v>
      </c>
    </row>
    <row r="8" spans="1:5">
      <c r="A8" s="19" t="s">
        <v>8</v>
      </c>
      <c r="B8" s="26">
        <v>4950</v>
      </c>
      <c r="C8" s="27">
        <v>3775711.51</v>
      </c>
      <c r="D8" s="27">
        <v>762.77</v>
      </c>
      <c r="E8" s="27">
        <v>783.3</v>
      </c>
    </row>
    <row r="9" spans="1:5">
      <c r="A9" s="19" t="s">
        <v>82</v>
      </c>
      <c r="B9" s="26">
        <v>33734</v>
      </c>
      <c r="C9" s="27">
        <v>10568212.539999999</v>
      </c>
      <c r="D9" s="27">
        <v>313.27999999999997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1229109</v>
      </c>
      <c r="C11" s="31">
        <f>C12+C13+C14+C15</f>
        <v>211926476.42999998</v>
      </c>
      <c r="D11" s="31">
        <f>C11/B11</f>
        <v>172.42284974725592</v>
      </c>
      <c r="E11" s="56"/>
    </row>
    <row r="12" spans="1:5">
      <c r="A12" s="19" t="s">
        <v>5</v>
      </c>
      <c r="B12" s="26">
        <v>906386</v>
      </c>
      <c r="C12" s="27">
        <v>171698651.16999999</v>
      </c>
      <c r="D12" s="27">
        <v>189.43</v>
      </c>
      <c r="E12" s="27">
        <v>186.76</v>
      </c>
    </row>
    <row r="13" spans="1:5">
      <c r="A13" s="19" t="s">
        <v>6</v>
      </c>
      <c r="B13" s="26">
        <v>250628</v>
      </c>
      <c r="C13" s="27">
        <v>29554688.59</v>
      </c>
      <c r="D13" s="27">
        <v>117.92</v>
      </c>
      <c r="E13" s="27">
        <v>107.09</v>
      </c>
    </row>
    <row r="14" spans="1:5">
      <c r="A14" s="19" t="s">
        <v>7</v>
      </c>
      <c r="B14" s="26">
        <v>72095</v>
      </c>
      <c r="C14" s="27">
        <v>10673136.67</v>
      </c>
      <c r="D14" s="27">
        <v>148.04</v>
      </c>
      <c r="E14" s="27">
        <v>142.1</v>
      </c>
    </row>
    <row r="15" spans="1:5">
      <c r="A15" s="19" t="s">
        <v>8</v>
      </c>
      <c r="B15" s="135">
        <v>0</v>
      </c>
      <c r="C15" s="27">
        <v>0</v>
      </c>
      <c r="D15" s="27">
        <v>0</v>
      </c>
      <c r="E15" s="27" t="s">
        <v>475</v>
      </c>
    </row>
    <row r="16" spans="1:5" s="62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408602</v>
      </c>
      <c r="C17" s="31">
        <f>C18+C19+C20</f>
        <v>40064638.039999999</v>
      </c>
      <c r="D17" s="31">
        <f>C17/B17</f>
        <v>98.052966064776967</v>
      </c>
      <c r="E17" s="56"/>
    </row>
    <row r="18" spans="1:5">
      <c r="A18" s="19" t="s">
        <v>5</v>
      </c>
      <c r="B18" s="26">
        <v>340437</v>
      </c>
      <c r="C18" s="27">
        <v>35451992.869999997</v>
      </c>
      <c r="D18" s="27">
        <v>104.14</v>
      </c>
      <c r="E18" s="27">
        <v>96.95</v>
      </c>
    </row>
    <row r="19" spans="1:5">
      <c r="A19" s="19" t="s">
        <v>6</v>
      </c>
      <c r="B19" s="26">
        <v>68144</v>
      </c>
      <c r="C19" s="27">
        <v>4607645.74</v>
      </c>
      <c r="D19" s="27">
        <v>67.62</v>
      </c>
      <c r="E19" s="27">
        <v>49.98</v>
      </c>
    </row>
    <row r="20" spans="1:5">
      <c r="A20" s="19" t="s">
        <v>7</v>
      </c>
      <c r="B20" s="26">
        <v>21</v>
      </c>
      <c r="C20" s="27">
        <v>4999.43</v>
      </c>
      <c r="D20" s="27">
        <v>238.07</v>
      </c>
      <c r="E20" s="27">
        <v>251.37</v>
      </c>
    </row>
    <row r="21" spans="1:5">
      <c r="A21" s="19" t="s">
        <v>8</v>
      </c>
      <c r="B21" s="134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32"/>
      <c r="C22" s="133"/>
      <c r="D22" s="133"/>
      <c r="E22" s="107"/>
    </row>
    <row r="23" spans="1:5" s="2" customFormat="1">
      <c r="A23" s="10" t="s">
        <v>10</v>
      </c>
      <c r="B23" s="30">
        <v>0</v>
      </c>
      <c r="C23" s="31">
        <v>0</v>
      </c>
      <c r="D23" s="31">
        <v>0</v>
      </c>
      <c r="E23" s="134" t="s">
        <v>475</v>
      </c>
    </row>
    <row r="24" spans="1:5">
      <c r="A24" s="19" t="s">
        <v>5</v>
      </c>
      <c r="B24" s="134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34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34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34">
        <v>0</v>
      </c>
      <c r="C27" s="135">
        <v>0</v>
      </c>
      <c r="D27" s="27">
        <v>0</v>
      </c>
      <c r="E27" s="27" t="s">
        <v>475</v>
      </c>
    </row>
    <row r="28" spans="1:5" ht="15.75">
      <c r="A28" s="92" t="s">
        <v>11</v>
      </c>
      <c r="B28" s="93">
        <f>B4+B11+B17+B23</f>
        <v>4463642</v>
      </c>
      <c r="C28" s="94">
        <f>C4+C11+C17+C23</f>
        <v>2299134554.7399998</v>
      </c>
      <c r="D28" s="163"/>
      <c r="E28" s="163"/>
    </row>
    <row r="29" spans="1:5">
      <c r="E29" s="25"/>
    </row>
    <row r="30" spans="1:5">
      <c r="A30" s="9"/>
    </row>
    <row r="33" spans="3:3">
      <c r="C33" s="264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workbookViewId="0">
      <selection sqref="A1:F1"/>
    </sheetView>
  </sheetViews>
  <sheetFormatPr defaultRowHeight="15"/>
  <cols>
    <col min="1" max="1" width="37.5703125" style="200" customWidth="1"/>
    <col min="2" max="2" width="17.5703125" style="200" bestFit="1" customWidth="1"/>
    <col min="3" max="3" width="23.140625" style="200" bestFit="1" customWidth="1"/>
    <col min="4" max="4" width="15.85546875" style="200" customWidth="1"/>
    <col min="5" max="5" width="18.7109375" style="200" customWidth="1"/>
    <col min="6" max="6" width="14.42578125" style="200" customWidth="1"/>
    <col min="7" max="16384" width="9.140625" style="200"/>
  </cols>
  <sheetData>
    <row r="1" spans="1:6" s="49" customFormat="1" ht="15.75">
      <c r="A1" s="545" t="s">
        <v>693</v>
      </c>
      <c r="B1" s="545"/>
      <c r="C1" s="545"/>
      <c r="D1" s="545"/>
      <c r="E1" s="545"/>
      <c r="F1" s="545"/>
    </row>
    <row r="2" spans="1:6" ht="15.75" thickBot="1"/>
    <row r="3" spans="1:6" s="49" customFormat="1" ht="16.5" thickBot="1">
      <c r="A3" s="303" t="s">
        <v>37</v>
      </c>
      <c r="B3" s="304" t="s">
        <v>39</v>
      </c>
      <c r="C3" s="304" t="s">
        <v>40</v>
      </c>
      <c r="D3" s="304" t="s">
        <v>489</v>
      </c>
      <c r="E3" s="304" t="s">
        <v>41</v>
      </c>
      <c r="F3" s="305" t="s">
        <v>1</v>
      </c>
    </row>
    <row r="4" spans="1:6">
      <c r="A4" s="285">
        <v>10</v>
      </c>
      <c r="B4" s="286">
        <v>4</v>
      </c>
      <c r="C4" s="286">
        <v>4</v>
      </c>
      <c r="D4" s="286">
        <v>2</v>
      </c>
      <c r="E4" s="286">
        <v>0</v>
      </c>
      <c r="F4" s="287">
        <v>2</v>
      </c>
    </row>
    <row r="5" spans="1:6">
      <c r="A5" s="288">
        <v>10</v>
      </c>
      <c r="B5" s="39">
        <v>3</v>
      </c>
      <c r="C5" s="39">
        <v>3</v>
      </c>
      <c r="D5" s="39">
        <v>4</v>
      </c>
      <c r="E5" s="39">
        <v>0</v>
      </c>
      <c r="F5" s="289">
        <v>1</v>
      </c>
    </row>
    <row r="6" spans="1:6">
      <c r="A6" s="288">
        <v>9</v>
      </c>
      <c r="B6" s="39">
        <v>5</v>
      </c>
      <c r="C6" s="39">
        <v>2</v>
      </c>
      <c r="D6" s="39">
        <v>2</v>
      </c>
      <c r="E6" s="39">
        <v>0</v>
      </c>
      <c r="F6" s="289">
        <v>1</v>
      </c>
    </row>
    <row r="7" spans="1:6">
      <c r="A7" s="288">
        <v>9</v>
      </c>
      <c r="B7" s="39">
        <v>4</v>
      </c>
      <c r="C7" s="39">
        <v>1</v>
      </c>
      <c r="D7" s="39">
        <v>4</v>
      </c>
      <c r="E7" s="39">
        <v>0</v>
      </c>
      <c r="F7" s="289">
        <v>1</v>
      </c>
    </row>
    <row r="8" spans="1:6">
      <c r="A8" s="288">
        <v>9</v>
      </c>
      <c r="B8" s="39">
        <v>4</v>
      </c>
      <c r="C8" s="39">
        <v>2</v>
      </c>
      <c r="D8" s="39">
        <v>3</v>
      </c>
      <c r="E8" s="39">
        <v>0</v>
      </c>
      <c r="F8" s="289">
        <v>1</v>
      </c>
    </row>
    <row r="9" spans="1:6">
      <c r="A9" s="288">
        <v>9</v>
      </c>
      <c r="B9" s="39">
        <v>4</v>
      </c>
      <c r="C9" s="39">
        <v>3</v>
      </c>
      <c r="D9" s="39">
        <v>2</v>
      </c>
      <c r="E9" s="39">
        <v>0</v>
      </c>
      <c r="F9" s="289">
        <v>5</v>
      </c>
    </row>
    <row r="10" spans="1:6">
      <c r="A10" s="288">
        <v>9</v>
      </c>
      <c r="B10" s="39">
        <v>3</v>
      </c>
      <c r="C10" s="39">
        <v>2</v>
      </c>
      <c r="D10" s="39">
        <v>4</v>
      </c>
      <c r="E10" s="39">
        <v>0</v>
      </c>
      <c r="F10" s="289">
        <v>1</v>
      </c>
    </row>
    <row r="11" spans="1:6">
      <c r="A11" s="288">
        <v>8</v>
      </c>
      <c r="B11" s="39">
        <v>6</v>
      </c>
      <c r="C11" s="39">
        <v>2</v>
      </c>
      <c r="D11" s="39">
        <v>0</v>
      </c>
      <c r="E11" s="39">
        <v>0</v>
      </c>
      <c r="F11" s="289">
        <v>1</v>
      </c>
    </row>
    <row r="12" spans="1:6">
      <c r="A12" s="288">
        <v>8</v>
      </c>
      <c r="B12" s="39">
        <v>5</v>
      </c>
      <c r="C12" s="39">
        <v>2</v>
      </c>
      <c r="D12" s="39">
        <v>1</v>
      </c>
      <c r="E12" s="39">
        <v>0</v>
      </c>
      <c r="F12" s="289">
        <v>3</v>
      </c>
    </row>
    <row r="13" spans="1:6" s="53" customFormat="1">
      <c r="A13" s="288">
        <v>8</v>
      </c>
      <c r="B13" s="39">
        <v>5</v>
      </c>
      <c r="C13" s="39">
        <v>3</v>
      </c>
      <c r="D13" s="39">
        <v>0</v>
      </c>
      <c r="E13" s="39">
        <v>0</v>
      </c>
      <c r="F13" s="289">
        <v>1</v>
      </c>
    </row>
    <row r="14" spans="1:6">
      <c r="A14" s="288">
        <v>8</v>
      </c>
      <c r="B14" s="39">
        <v>4</v>
      </c>
      <c r="C14" s="39">
        <v>1</v>
      </c>
      <c r="D14" s="39">
        <v>3</v>
      </c>
      <c r="E14" s="39">
        <v>0</v>
      </c>
      <c r="F14" s="289">
        <v>1</v>
      </c>
    </row>
    <row r="15" spans="1:6">
      <c r="A15" s="288">
        <v>8</v>
      </c>
      <c r="B15" s="39">
        <v>4</v>
      </c>
      <c r="C15" s="39">
        <v>2</v>
      </c>
      <c r="D15" s="39">
        <v>2</v>
      </c>
      <c r="E15" s="39">
        <v>0</v>
      </c>
      <c r="F15" s="289">
        <v>30</v>
      </c>
    </row>
    <row r="16" spans="1:6">
      <c r="A16" s="288">
        <v>8</v>
      </c>
      <c r="B16" s="39">
        <v>4</v>
      </c>
      <c r="C16" s="39">
        <v>3</v>
      </c>
      <c r="D16" s="39">
        <v>1</v>
      </c>
      <c r="E16" s="39">
        <v>0</v>
      </c>
      <c r="F16" s="289">
        <v>7</v>
      </c>
    </row>
    <row r="17" spans="1:6">
      <c r="A17" s="288">
        <v>8</v>
      </c>
      <c r="B17" s="39">
        <v>3</v>
      </c>
      <c r="C17" s="39">
        <v>1</v>
      </c>
      <c r="D17" s="39">
        <v>4</v>
      </c>
      <c r="E17" s="39">
        <v>0</v>
      </c>
      <c r="F17" s="289">
        <v>2</v>
      </c>
    </row>
    <row r="18" spans="1:6">
      <c r="A18" s="288">
        <v>8</v>
      </c>
      <c r="B18" s="39">
        <v>3</v>
      </c>
      <c r="C18" s="39">
        <v>2</v>
      </c>
      <c r="D18" s="39">
        <v>3</v>
      </c>
      <c r="E18" s="39">
        <v>0</v>
      </c>
      <c r="F18" s="289">
        <v>4</v>
      </c>
    </row>
    <row r="19" spans="1:6">
      <c r="A19" s="288">
        <v>8</v>
      </c>
      <c r="B19" s="39">
        <v>3</v>
      </c>
      <c r="C19" s="39">
        <v>3</v>
      </c>
      <c r="D19" s="39">
        <v>2</v>
      </c>
      <c r="E19" s="39">
        <v>0</v>
      </c>
      <c r="F19" s="289">
        <v>13</v>
      </c>
    </row>
    <row r="20" spans="1:6">
      <c r="A20" s="288">
        <v>8</v>
      </c>
      <c r="B20" s="39">
        <v>2</v>
      </c>
      <c r="C20" s="39">
        <v>1</v>
      </c>
      <c r="D20" s="39">
        <v>5</v>
      </c>
      <c r="E20" s="39">
        <v>0</v>
      </c>
      <c r="F20" s="289">
        <v>1</v>
      </c>
    </row>
    <row r="21" spans="1:6">
      <c r="A21" s="288">
        <v>8</v>
      </c>
      <c r="B21" s="39">
        <v>2</v>
      </c>
      <c r="C21" s="39">
        <v>4</v>
      </c>
      <c r="D21" s="39">
        <v>2</v>
      </c>
      <c r="E21" s="39">
        <v>0</v>
      </c>
      <c r="F21" s="289">
        <v>2</v>
      </c>
    </row>
    <row r="22" spans="1:6">
      <c r="A22" s="288">
        <v>7</v>
      </c>
      <c r="B22" s="39">
        <v>5</v>
      </c>
      <c r="C22" s="39">
        <v>1</v>
      </c>
      <c r="D22" s="39">
        <v>1</v>
      </c>
      <c r="E22" s="39">
        <v>0</v>
      </c>
      <c r="F22" s="289">
        <v>1</v>
      </c>
    </row>
    <row r="23" spans="1:6">
      <c r="A23" s="288">
        <v>7</v>
      </c>
      <c r="B23" s="39">
        <v>5</v>
      </c>
      <c r="C23" s="39">
        <v>2</v>
      </c>
      <c r="D23" s="39">
        <v>0</v>
      </c>
      <c r="E23" s="39">
        <v>0</v>
      </c>
      <c r="F23" s="289">
        <v>3</v>
      </c>
    </row>
    <row r="24" spans="1:6">
      <c r="A24" s="288">
        <v>7</v>
      </c>
      <c r="B24" s="39">
        <v>4</v>
      </c>
      <c r="C24" s="39">
        <v>0</v>
      </c>
      <c r="D24" s="39">
        <v>3</v>
      </c>
      <c r="E24" s="39">
        <v>0</v>
      </c>
      <c r="F24" s="289">
        <v>1</v>
      </c>
    </row>
    <row r="25" spans="1:6">
      <c r="A25" s="288">
        <v>7</v>
      </c>
      <c r="B25" s="39">
        <v>4</v>
      </c>
      <c r="C25" s="39">
        <v>1</v>
      </c>
      <c r="D25" s="39">
        <v>2</v>
      </c>
      <c r="E25" s="39">
        <v>0</v>
      </c>
      <c r="F25" s="289">
        <v>45</v>
      </c>
    </row>
    <row r="26" spans="1:6">
      <c r="A26" s="288">
        <v>7</v>
      </c>
      <c r="B26" s="39">
        <v>4</v>
      </c>
      <c r="C26" s="39">
        <v>2</v>
      </c>
      <c r="D26" s="39">
        <v>1</v>
      </c>
      <c r="E26" s="39">
        <v>0</v>
      </c>
      <c r="F26" s="289">
        <v>71</v>
      </c>
    </row>
    <row r="27" spans="1:6">
      <c r="A27" s="288">
        <v>7</v>
      </c>
      <c r="B27" s="39">
        <v>4</v>
      </c>
      <c r="C27" s="39">
        <v>3</v>
      </c>
      <c r="D27" s="39">
        <v>0</v>
      </c>
      <c r="E27" s="39">
        <v>0</v>
      </c>
      <c r="F27" s="289">
        <v>4</v>
      </c>
    </row>
    <row r="28" spans="1:6">
      <c r="A28" s="288">
        <v>7</v>
      </c>
      <c r="B28" s="39">
        <v>3</v>
      </c>
      <c r="C28" s="39">
        <v>0</v>
      </c>
      <c r="D28" s="39">
        <v>4</v>
      </c>
      <c r="E28" s="39">
        <v>0</v>
      </c>
      <c r="F28" s="289">
        <v>5</v>
      </c>
    </row>
    <row r="29" spans="1:6">
      <c r="A29" s="288">
        <v>7</v>
      </c>
      <c r="B29" s="39">
        <v>3</v>
      </c>
      <c r="C29" s="39">
        <v>1</v>
      </c>
      <c r="D29" s="39">
        <v>3</v>
      </c>
      <c r="E29" s="39">
        <v>0</v>
      </c>
      <c r="F29" s="289">
        <v>50</v>
      </c>
    </row>
    <row r="30" spans="1:6">
      <c r="A30" s="288">
        <v>7</v>
      </c>
      <c r="B30" s="39">
        <v>3</v>
      </c>
      <c r="C30" s="39">
        <v>2</v>
      </c>
      <c r="D30" s="39">
        <v>2</v>
      </c>
      <c r="E30" s="39">
        <v>0</v>
      </c>
      <c r="F30" s="289">
        <v>189</v>
      </c>
    </row>
    <row r="31" spans="1:6">
      <c r="A31" s="288">
        <v>7</v>
      </c>
      <c r="B31" s="39">
        <v>3</v>
      </c>
      <c r="C31" s="39">
        <v>3</v>
      </c>
      <c r="D31" s="39">
        <v>1</v>
      </c>
      <c r="E31" s="39">
        <v>0</v>
      </c>
      <c r="F31" s="289">
        <v>51</v>
      </c>
    </row>
    <row r="32" spans="1:6">
      <c r="A32" s="288">
        <v>7</v>
      </c>
      <c r="B32" s="39">
        <v>3</v>
      </c>
      <c r="C32" s="39">
        <v>4</v>
      </c>
      <c r="D32" s="39">
        <v>0</v>
      </c>
      <c r="E32" s="39">
        <v>0</v>
      </c>
      <c r="F32" s="289">
        <v>4</v>
      </c>
    </row>
    <row r="33" spans="1:6">
      <c r="A33" s="288">
        <v>7</v>
      </c>
      <c r="B33" s="39">
        <v>2</v>
      </c>
      <c r="C33" s="39">
        <v>1</v>
      </c>
      <c r="D33" s="39">
        <v>4</v>
      </c>
      <c r="E33" s="39">
        <v>0</v>
      </c>
      <c r="F33" s="289">
        <v>4</v>
      </c>
    </row>
    <row r="34" spans="1:6">
      <c r="A34" s="288">
        <v>7</v>
      </c>
      <c r="B34" s="39">
        <v>2</v>
      </c>
      <c r="C34" s="39">
        <v>2</v>
      </c>
      <c r="D34" s="39">
        <v>3</v>
      </c>
      <c r="E34" s="39">
        <v>0</v>
      </c>
      <c r="F34" s="289">
        <v>2</v>
      </c>
    </row>
    <row r="35" spans="1:6">
      <c r="A35" s="288">
        <v>7</v>
      </c>
      <c r="B35" s="39">
        <v>2</v>
      </c>
      <c r="C35" s="39">
        <v>3</v>
      </c>
      <c r="D35" s="39">
        <v>2</v>
      </c>
      <c r="E35" s="39">
        <v>0</v>
      </c>
      <c r="F35" s="289">
        <v>9</v>
      </c>
    </row>
    <row r="36" spans="1:6">
      <c r="A36" s="288">
        <v>7</v>
      </c>
      <c r="B36" s="39">
        <v>2</v>
      </c>
      <c r="C36" s="39">
        <v>4</v>
      </c>
      <c r="D36" s="39">
        <v>1</v>
      </c>
      <c r="E36" s="39">
        <v>0</v>
      </c>
      <c r="F36" s="289">
        <v>1</v>
      </c>
    </row>
    <row r="37" spans="1:6">
      <c r="A37" s="288">
        <v>6</v>
      </c>
      <c r="B37" s="39">
        <v>5</v>
      </c>
      <c r="C37" s="39">
        <v>1</v>
      </c>
      <c r="D37" s="39">
        <v>0</v>
      </c>
      <c r="E37" s="39">
        <v>0</v>
      </c>
      <c r="F37" s="289">
        <v>2</v>
      </c>
    </row>
    <row r="38" spans="1:6">
      <c r="A38" s="288">
        <v>6</v>
      </c>
      <c r="B38" s="39">
        <v>4</v>
      </c>
      <c r="C38" s="39">
        <v>0</v>
      </c>
      <c r="D38" s="39">
        <v>2</v>
      </c>
      <c r="E38" s="39">
        <v>0</v>
      </c>
      <c r="F38" s="289">
        <v>20</v>
      </c>
    </row>
    <row r="39" spans="1:6">
      <c r="A39" s="288">
        <v>6</v>
      </c>
      <c r="B39" s="39">
        <v>4</v>
      </c>
      <c r="C39" s="39">
        <v>1</v>
      </c>
      <c r="D39" s="39">
        <v>1</v>
      </c>
      <c r="E39" s="39">
        <v>0</v>
      </c>
      <c r="F39" s="289">
        <v>89</v>
      </c>
    </row>
    <row r="40" spans="1:6">
      <c r="A40" s="288">
        <v>6</v>
      </c>
      <c r="B40" s="39">
        <v>4</v>
      </c>
      <c r="C40" s="39">
        <v>2</v>
      </c>
      <c r="D40" s="39">
        <v>0</v>
      </c>
      <c r="E40" s="39">
        <v>0</v>
      </c>
      <c r="F40" s="289">
        <v>122</v>
      </c>
    </row>
    <row r="41" spans="1:6">
      <c r="A41" s="288">
        <v>6</v>
      </c>
      <c r="B41" s="39">
        <v>3</v>
      </c>
      <c r="C41" s="39">
        <v>0</v>
      </c>
      <c r="D41" s="39">
        <v>3</v>
      </c>
      <c r="E41" s="39">
        <v>0</v>
      </c>
      <c r="F41" s="289">
        <v>22</v>
      </c>
    </row>
    <row r="42" spans="1:6">
      <c r="A42" s="288">
        <v>6</v>
      </c>
      <c r="B42" s="39">
        <v>3</v>
      </c>
      <c r="C42" s="39">
        <v>1</v>
      </c>
      <c r="D42" s="39">
        <v>2</v>
      </c>
      <c r="E42" s="39">
        <v>0</v>
      </c>
      <c r="F42" s="289">
        <v>392</v>
      </c>
    </row>
    <row r="43" spans="1:6">
      <c r="A43" s="288">
        <v>6</v>
      </c>
      <c r="B43" s="39">
        <v>3</v>
      </c>
      <c r="C43" s="39">
        <v>2</v>
      </c>
      <c r="D43" s="39">
        <v>1</v>
      </c>
      <c r="E43" s="39">
        <v>0</v>
      </c>
      <c r="F43" s="289">
        <v>774</v>
      </c>
    </row>
    <row r="44" spans="1:6">
      <c r="A44" s="288">
        <v>6</v>
      </c>
      <c r="B44" s="39">
        <v>3</v>
      </c>
      <c r="C44" s="39">
        <v>3</v>
      </c>
      <c r="D44" s="39">
        <v>0</v>
      </c>
      <c r="E44" s="39">
        <v>0</v>
      </c>
      <c r="F44" s="289">
        <v>61</v>
      </c>
    </row>
    <row r="45" spans="1:6">
      <c r="A45" s="288">
        <v>6</v>
      </c>
      <c r="B45" s="39">
        <v>2</v>
      </c>
      <c r="C45" s="39">
        <v>0</v>
      </c>
      <c r="D45" s="39">
        <v>4</v>
      </c>
      <c r="E45" s="39">
        <v>0</v>
      </c>
      <c r="F45" s="289">
        <v>20</v>
      </c>
    </row>
    <row r="46" spans="1:6">
      <c r="A46" s="288">
        <v>6</v>
      </c>
      <c r="B46" s="39">
        <v>2</v>
      </c>
      <c r="C46" s="39">
        <v>1</v>
      </c>
      <c r="D46" s="39">
        <v>3</v>
      </c>
      <c r="E46" s="39">
        <v>0</v>
      </c>
      <c r="F46" s="289">
        <v>392</v>
      </c>
    </row>
    <row r="47" spans="1:6">
      <c r="A47" s="288">
        <v>6</v>
      </c>
      <c r="B47" s="39">
        <v>2</v>
      </c>
      <c r="C47" s="39">
        <v>2</v>
      </c>
      <c r="D47" s="39">
        <v>2</v>
      </c>
      <c r="E47" s="39">
        <v>0</v>
      </c>
      <c r="F47" s="289">
        <v>3947</v>
      </c>
    </row>
    <row r="48" spans="1:6">
      <c r="A48" s="288">
        <v>6</v>
      </c>
      <c r="B48" s="39">
        <v>2</v>
      </c>
      <c r="C48" s="39">
        <v>3</v>
      </c>
      <c r="D48" s="39">
        <v>1</v>
      </c>
      <c r="E48" s="39">
        <v>0</v>
      </c>
      <c r="F48" s="289">
        <v>60</v>
      </c>
    </row>
    <row r="49" spans="1:6">
      <c r="A49" s="288">
        <v>6</v>
      </c>
      <c r="B49" s="39">
        <v>2</v>
      </c>
      <c r="C49" s="39">
        <v>4</v>
      </c>
      <c r="D49" s="39">
        <v>0</v>
      </c>
      <c r="E49" s="39">
        <v>0</v>
      </c>
      <c r="F49" s="289">
        <v>3</v>
      </c>
    </row>
    <row r="50" spans="1:6">
      <c r="A50" s="288">
        <v>6</v>
      </c>
      <c r="B50" s="39">
        <v>1</v>
      </c>
      <c r="C50" s="39">
        <v>3</v>
      </c>
      <c r="D50" s="39">
        <v>2</v>
      </c>
      <c r="E50" s="39">
        <v>0</v>
      </c>
      <c r="F50" s="289">
        <v>2</v>
      </c>
    </row>
    <row r="51" spans="1:6">
      <c r="A51" s="288">
        <v>5</v>
      </c>
      <c r="B51" s="39">
        <v>5</v>
      </c>
      <c r="C51" s="39">
        <v>0</v>
      </c>
      <c r="D51" s="39">
        <v>0</v>
      </c>
      <c r="E51" s="39">
        <v>0</v>
      </c>
      <c r="F51" s="289">
        <v>1</v>
      </c>
    </row>
    <row r="52" spans="1:6">
      <c r="A52" s="288">
        <v>5</v>
      </c>
      <c r="B52" s="39">
        <v>4</v>
      </c>
      <c r="C52" s="39">
        <v>0</v>
      </c>
      <c r="D52" s="39">
        <v>1</v>
      </c>
      <c r="E52" s="39">
        <v>0</v>
      </c>
      <c r="F52" s="289">
        <v>26</v>
      </c>
    </row>
    <row r="53" spans="1:6">
      <c r="A53" s="288">
        <v>5</v>
      </c>
      <c r="B53" s="39">
        <v>4</v>
      </c>
      <c r="C53" s="39">
        <v>1</v>
      </c>
      <c r="D53" s="39">
        <v>0</v>
      </c>
      <c r="E53" s="39">
        <v>0</v>
      </c>
      <c r="F53" s="289">
        <v>175</v>
      </c>
    </row>
    <row r="54" spans="1:6">
      <c r="A54" s="288">
        <v>5</v>
      </c>
      <c r="B54" s="39">
        <v>3</v>
      </c>
      <c r="C54" s="39">
        <v>0</v>
      </c>
      <c r="D54" s="39">
        <v>2</v>
      </c>
      <c r="E54" s="39">
        <v>0</v>
      </c>
      <c r="F54" s="289">
        <v>157</v>
      </c>
    </row>
    <row r="55" spans="1:6">
      <c r="A55" s="288">
        <v>5</v>
      </c>
      <c r="B55" s="39">
        <v>3</v>
      </c>
      <c r="C55" s="39">
        <v>1</v>
      </c>
      <c r="D55" s="39">
        <v>1</v>
      </c>
      <c r="E55" s="39">
        <v>0</v>
      </c>
      <c r="F55" s="289">
        <v>1233</v>
      </c>
    </row>
    <row r="56" spans="1:6">
      <c r="A56" s="288">
        <v>5</v>
      </c>
      <c r="B56" s="39">
        <v>3</v>
      </c>
      <c r="C56" s="39">
        <v>2</v>
      </c>
      <c r="D56" s="39">
        <v>0</v>
      </c>
      <c r="E56" s="39">
        <v>0</v>
      </c>
      <c r="F56" s="289">
        <v>1521</v>
      </c>
    </row>
    <row r="57" spans="1:6">
      <c r="A57" s="288">
        <v>5</v>
      </c>
      <c r="B57" s="39">
        <v>2</v>
      </c>
      <c r="C57" s="39">
        <v>0</v>
      </c>
      <c r="D57" s="39">
        <v>3</v>
      </c>
      <c r="E57" s="39">
        <v>0</v>
      </c>
      <c r="F57" s="289">
        <v>128</v>
      </c>
    </row>
    <row r="58" spans="1:6">
      <c r="A58" s="288">
        <v>5</v>
      </c>
      <c r="B58" s="39">
        <v>2</v>
      </c>
      <c r="C58" s="39">
        <v>1</v>
      </c>
      <c r="D58" s="39">
        <v>2</v>
      </c>
      <c r="E58" s="39">
        <v>0</v>
      </c>
      <c r="F58" s="289">
        <v>3199</v>
      </c>
    </row>
    <row r="59" spans="1:6">
      <c r="A59" s="288">
        <v>5</v>
      </c>
      <c r="B59" s="39">
        <v>2</v>
      </c>
      <c r="C59" s="39">
        <v>2</v>
      </c>
      <c r="D59" s="39">
        <v>1</v>
      </c>
      <c r="E59" s="39">
        <v>0</v>
      </c>
      <c r="F59" s="289">
        <v>8311</v>
      </c>
    </row>
    <row r="60" spans="1:6">
      <c r="A60" s="288">
        <v>5</v>
      </c>
      <c r="B60" s="39">
        <v>2</v>
      </c>
      <c r="C60" s="39">
        <v>3</v>
      </c>
      <c r="D60" s="39">
        <v>0</v>
      </c>
      <c r="E60" s="39">
        <v>0</v>
      </c>
      <c r="F60" s="289">
        <v>120</v>
      </c>
    </row>
    <row r="61" spans="1:6">
      <c r="A61" s="288">
        <v>5</v>
      </c>
      <c r="B61" s="39">
        <v>1</v>
      </c>
      <c r="C61" s="39">
        <v>0</v>
      </c>
      <c r="D61" s="39">
        <v>4</v>
      </c>
      <c r="E61" s="39">
        <v>0</v>
      </c>
      <c r="F61" s="289">
        <v>14</v>
      </c>
    </row>
    <row r="62" spans="1:6">
      <c r="A62" s="288">
        <v>5</v>
      </c>
      <c r="B62" s="39">
        <v>1</v>
      </c>
      <c r="C62" s="39">
        <v>1</v>
      </c>
      <c r="D62" s="39">
        <v>3</v>
      </c>
      <c r="E62" s="39">
        <v>0</v>
      </c>
      <c r="F62" s="289">
        <v>126</v>
      </c>
    </row>
    <row r="63" spans="1:6">
      <c r="A63" s="288">
        <v>5</v>
      </c>
      <c r="B63" s="39">
        <v>1</v>
      </c>
      <c r="C63" s="39">
        <v>2</v>
      </c>
      <c r="D63" s="39">
        <v>2</v>
      </c>
      <c r="E63" s="39">
        <v>0</v>
      </c>
      <c r="F63" s="289">
        <v>81</v>
      </c>
    </row>
    <row r="64" spans="1:6">
      <c r="A64" s="288">
        <v>5</v>
      </c>
      <c r="B64" s="39">
        <v>1</v>
      </c>
      <c r="C64" s="39">
        <v>3</v>
      </c>
      <c r="D64" s="39">
        <v>1</v>
      </c>
      <c r="E64" s="39">
        <v>0</v>
      </c>
      <c r="F64" s="289">
        <v>4</v>
      </c>
    </row>
    <row r="65" spans="1:6">
      <c r="A65" s="288">
        <v>4</v>
      </c>
      <c r="B65" s="39">
        <v>4</v>
      </c>
      <c r="C65" s="39">
        <v>0</v>
      </c>
      <c r="D65" s="39">
        <v>0</v>
      </c>
      <c r="E65" s="39">
        <v>0</v>
      </c>
      <c r="F65" s="289">
        <v>74</v>
      </c>
    </row>
    <row r="66" spans="1:6">
      <c r="A66" s="288">
        <v>4</v>
      </c>
      <c r="B66" s="39">
        <v>3</v>
      </c>
      <c r="C66" s="39">
        <v>0</v>
      </c>
      <c r="D66" s="39">
        <v>1</v>
      </c>
      <c r="E66" s="39">
        <v>0</v>
      </c>
      <c r="F66" s="289">
        <v>368</v>
      </c>
    </row>
    <row r="67" spans="1:6">
      <c r="A67" s="288">
        <v>4</v>
      </c>
      <c r="B67" s="39">
        <v>3</v>
      </c>
      <c r="C67" s="39">
        <v>1</v>
      </c>
      <c r="D67" s="39">
        <v>0</v>
      </c>
      <c r="E67" s="39">
        <v>0</v>
      </c>
      <c r="F67" s="289">
        <v>3076</v>
      </c>
    </row>
    <row r="68" spans="1:6">
      <c r="A68" s="288">
        <v>4</v>
      </c>
      <c r="B68" s="39">
        <v>2</v>
      </c>
      <c r="C68" s="39">
        <v>0</v>
      </c>
      <c r="D68" s="39">
        <v>2</v>
      </c>
      <c r="E68" s="39">
        <v>0</v>
      </c>
      <c r="F68" s="289">
        <v>2320</v>
      </c>
    </row>
    <row r="69" spans="1:6" s="232" customFormat="1" ht="15.75">
      <c r="A69" s="234">
        <v>4</v>
      </c>
      <c r="B69" s="233">
        <v>2</v>
      </c>
      <c r="C69" s="233">
        <v>1</v>
      </c>
      <c r="D69" s="233">
        <v>1</v>
      </c>
      <c r="E69" s="233">
        <v>0</v>
      </c>
      <c r="F69" s="236">
        <v>22640</v>
      </c>
    </row>
    <row r="70" spans="1:6">
      <c r="A70" s="288">
        <v>4</v>
      </c>
      <c r="B70" s="265">
        <v>2</v>
      </c>
      <c r="C70" s="265">
        <v>2</v>
      </c>
      <c r="D70" s="265">
        <v>0</v>
      </c>
      <c r="E70" s="265">
        <v>0</v>
      </c>
      <c r="F70" s="290">
        <v>34268</v>
      </c>
    </row>
    <row r="71" spans="1:6">
      <c r="A71" s="288">
        <v>4</v>
      </c>
      <c r="B71" s="265">
        <v>1</v>
      </c>
      <c r="C71" s="265">
        <v>0</v>
      </c>
      <c r="D71" s="265">
        <v>3</v>
      </c>
      <c r="E71" s="265">
        <v>0</v>
      </c>
      <c r="F71" s="290">
        <v>109</v>
      </c>
    </row>
    <row r="72" spans="1:6">
      <c r="A72" s="288">
        <v>4</v>
      </c>
      <c r="B72" s="265">
        <v>1</v>
      </c>
      <c r="C72" s="265">
        <v>1</v>
      </c>
      <c r="D72" s="265">
        <v>2</v>
      </c>
      <c r="E72" s="265">
        <v>0</v>
      </c>
      <c r="F72" s="290">
        <v>1403</v>
      </c>
    </row>
    <row r="73" spans="1:6">
      <c r="A73" s="288">
        <v>4</v>
      </c>
      <c r="B73" s="265">
        <v>1</v>
      </c>
      <c r="C73" s="265">
        <v>2</v>
      </c>
      <c r="D73" s="265">
        <v>1</v>
      </c>
      <c r="E73" s="265">
        <v>0</v>
      </c>
      <c r="F73" s="290">
        <v>633</v>
      </c>
    </row>
    <row r="74" spans="1:6">
      <c r="A74" s="288">
        <v>4</v>
      </c>
      <c r="B74" s="265">
        <v>1</v>
      </c>
      <c r="C74" s="265">
        <v>3</v>
      </c>
      <c r="D74" s="265">
        <v>0</v>
      </c>
      <c r="E74" s="265">
        <v>0</v>
      </c>
      <c r="F74" s="290">
        <v>10</v>
      </c>
    </row>
    <row r="75" spans="1:6">
      <c r="A75" s="288">
        <v>4</v>
      </c>
      <c r="B75" s="265">
        <v>0</v>
      </c>
      <c r="C75" s="265">
        <v>2</v>
      </c>
      <c r="D75" s="265">
        <v>2</v>
      </c>
      <c r="E75" s="265">
        <v>0</v>
      </c>
      <c r="F75" s="290">
        <v>1</v>
      </c>
    </row>
    <row r="76" spans="1:6">
      <c r="A76" s="288">
        <v>3</v>
      </c>
      <c r="B76" s="265">
        <v>3</v>
      </c>
      <c r="C76" s="265">
        <v>0</v>
      </c>
      <c r="D76" s="265">
        <v>0</v>
      </c>
      <c r="E76" s="265">
        <v>0</v>
      </c>
      <c r="F76" s="290">
        <v>2290</v>
      </c>
    </row>
    <row r="77" spans="1:6">
      <c r="A77" s="288">
        <v>3</v>
      </c>
      <c r="B77" s="265">
        <v>2</v>
      </c>
      <c r="C77" s="265">
        <v>0</v>
      </c>
      <c r="D77" s="265">
        <v>1</v>
      </c>
      <c r="E77" s="265">
        <v>0</v>
      </c>
      <c r="F77" s="290">
        <v>6604</v>
      </c>
    </row>
    <row r="78" spans="1:6">
      <c r="A78" s="288">
        <v>3</v>
      </c>
      <c r="B78" s="265">
        <v>2</v>
      </c>
      <c r="C78" s="265">
        <v>1</v>
      </c>
      <c r="D78" s="265">
        <v>0</v>
      </c>
      <c r="E78" s="265">
        <v>0</v>
      </c>
      <c r="F78" s="290">
        <v>91161</v>
      </c>
    </row>
    <row r="79" spans="1:6">
      <c r="A79" s="288">
        <v>3</v>
      </c>
      <c r="B79" s="265">
        <v>1</v>
      </c>
      <c r="C79" s="265">
        <v>0</v>
      </c>
      <c r="D79" s="265">
        <v>2</v>
      </c>
      <c r="E79" s="265">
        <v>0</v>
      </c>
      <c r="F79" s="290">
        <v>36182</v>
      </c>
    </row>
    <row r="80" spans="1:6">
      <c r="A80" s="288">
        <v>3</v>
      </c>
      <c r="B80" s="265">
        <v>1</v>
      </c>
      <c r="C80" s="265">
        <v>1</v>
      </c>
      <c r="D80" s="265">
        <v>1</v>
      </c>
      <c r="E80" s="265">
        <v>0</v>
      </c>
      <c r="F80" s="290">
        <v>216893</v>
      </c>
    </row>
    <row r="81" spans="1:6">
      <c r="A81" s="288">
        <v>3</v>
      </c>
      <c r="B81" s="265">
        <v>1</v>
      </c>
      <c r="C81" s="265">
        <v>2</v>
      </c>
      <c r="D81" s="265">
        <v>0</v>
      </c>
      <c r="E81" s="265">
        <v>0</v>
      </c>
      <c r="F81" s="290">
        <v>2017</v>
      </c>
    </row>
    <row r="82" spans="1:6">
      <c r="A82" s="288">
        <v>3</v>
      </c>
      <c r="B82" s="265">
        <v>0</v>
      </c>
      <c r="C82" s="265">
        <v>0</v>
      </c>
      <c r="D82" s="265">
        <v>3</v>
      </c>
      <c r="E82" s="265">
        <v>0</v>
      </c>
      <c r="F82" s="290">
        <v>2</v>
      </c>
    </row>
    <row r="83" spans="1:6">
      <c r="A83" s="288">
        <v>3</v>
      </c>
      <c r="B83" s="265">
        <v>0</v>
      </c>
      <c r="C83" s="265">
        <v>2</v>
      </c>
      <c r="D83" s="265">
        <v>1</v>
      </c>
      <c r="E83" s="265">
        <v>0</v>
      </c>
      <c r="F83" s="290">
        <v>1</v>
      </c>
    </row>
    <row r="84" spans="1:6">
      <c r="A84" s="288">
        <v>2</v>
      </c>
      <c r="B84" s="265">
        <v>2</v>
      </c>
      <c r="C84" s="265">
        <v>0</v>
      </c>
      <c r="D84" s="265">
        <v>0</v>
      </c>
      <c r="E84" s="265">
        <v>0</v>
      </c>
      <c r="F84" s="290">
        <v>82775</v>
      </c>
    </row>
    <row r="85" spans="1:6">
      <c r="A85" s="288">
        <v>2</v>
      </c>
      <c r="B85" s="265">
        <v>1</v>
      </c>
      <c r="C85" s="265">
        <v>0</v>
      </c>
      <c r="D85" s="265">
        <v>1</v>
      </c>
      <c r="E85" s="265">
        <v>0</v>
      </c>
      <c r="F85" s="290">
        <v>47223</v>
      </c>
    </row>
    <row r="86" spans="1:6">
      <c r="A86" s="288">
        <v>2</v>
      </c>
      <c r="B86" s="265">
        <v>1</v>
      </c>
      <c r="C86" s="265">
        <v>1</v>
      </c>
      <c r="D86" s="265">
        <v>0</v>
      </c>
      <c r="E86" s="265">
        <v>0</v>
      </c>
      <c r="F86" s="290">
        <v>779895</v>
      </c>
    </row>
    <row r="87" spans="1:6">
      <c r="A87" s="288">
        <v>2</v>
      </c>
      <c r="B87" s="265">
        <v>0</v>
      </c>
      <c r="C87" s="265">
        <v>0</v>
      </c>
      <c r="D87" s="265">
        <v>2</v>
      </c>
      <c r="E87" s="265">
        <v>0</v>
      </c>
      <c r="F87" s="290">
        <v>388</v>
      </c>
    </row>
    <row r="88" spans="1:6">
      <c r="A88" s="288">
        <v>2</v>
      </c>
      <c r="B88" s="265">
        <v>0</v>
      </c>
      <c r="C88" s="265">
        <v>1</v>
      </c>
      <c r="D88" s="265">
        <v>1</v>
      </c>
      <c r="E88" s="265">
        <v>0</v>
      </c>
      <c r="F88" s="290">
        <v>147</v>
      </c>
    </row>
    <row r="89" spans="1:6">
      <c r="A89" s="288">
        <v>2</v>
      </c>
      <c r="B89" s="265">
        <v>0</v>
      </c>
      <c r="C89" s="265">
        <v>2</v>
      </c>
      <c r="D89" s="265">
        <v>0</v>
      </c>
      <c r="E89" s="265">
        <v>0</v>
      </c>
      <c r="F89" s="290">
        <v>51</v>
      </c>
    </row>
    <row r="90" spans="1:6">
      <c r="A90" s="288">
        <v>1</v>
      </c>
      <c r="B90" s="265">
        <v>1</v>
      </c>
      <c r="C90" s="265">
        <v>0</v>
      </c>
      <c r="D90" s="265">
        <v>0</v>
      </c>
      <c r="E90" s="265">
        <v>0</v>
      </c>
      <c r="F90" s="290">
        <v>1196001</v>
      </c>
    </row>
    <row r="91" spans="1:6">
      <c r="A91" s="288">
        <v>1</v>
      </c>
      <c r="B91" s="265">
        <v>0</v>
      </c>
      <c r="C91" s="265">
        <v>0</v>
      </c>
      <c r="D91" s="265">
        <v>1</v>
      </c>
      <c r="E91" s="265">
        <v>0</v>
      </c>
      <c r="F91" s="290">
        <v>3975</v>
      </c>
    </row>
    <row r="92" spans="1:6" s="356" customFormat="1" ht="15.75" thickBot="1">
      <c r="A92" s="288">
        <v>1</v>
      </c>
      <c r="B92" s="265">
        <v>0</v>
      </c>
      <c r="C92" s="265">
        <v>1</v>
      </c>
      <c r="D92" s="265">
        <v>0</v>
      </c>
      <c r="E92" s="265">
        <v>0</v>
      </c>
      <c r="F92" s="290">
        <v>3023</v>
      </c>
    </row>
    <row r="93" spans="1:6" ht="16.5" thickBot="1">
      <c r="A93" s="482"/>
      <c r="B93" s="483"/>
      <c r="C93" s="483"/>
      <c r="D93" s="483"/>
      <c r="E93" s="483"/>
      <c r="F93" s="484">
        <f>SUM(F4:F92)</f>
        <v>2555049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AD94"/>
  <sheetViews>
    <sheetView zoomScaleNormal="100" workbookViewId="0">
      <selection sqref="A1:L1"/>
    </sheetView>
  </sheetViews>
  <sheetFormatPr defaultRowHeight="15"/>
  <cols>
    <col min="1" max="1" width="4.5703125" customWidth="1"/>
    <col min="2" max="2" width="9.5703125" customWidth="1"/>
    <col min="3" max="3" width="19.85546875" bestFit="1" customWidth="1"/>
    <col min="4" max="4" width="11.140625" customWidth="1"/>
    <col min="5" max="5" width="11.7109375" customWidth="1"/>
    <col min="6" max="7" width="11.5703125" customWidth="1"/>
    <col min="8" max="8" width="10.85546875" customWidth="1"/>
    <col min="9" max="9" width="10.7109375" customWidth="1"/>
    <col min="10" max="10" width="29.28515625" style="282" customWidth="1"/>
    <col min="11" max="11" width="20" style="18" customWidth="1"/>
    <col min="12" max="12" width="20.7109375" customWidth="1"/>
    <col min="15" max="15" width="12.7109375" bestFit="1" customWidth="1"/>
    <col min="16" max="16" width="17.7109375" bestFit="1" customWidth="1"/>
    <col min="17" max="17" width="8.28515625" bestFit="1" customWidth="1"/>
  </cols>
  <sheetData>
    <row r="1" spans="1:30" s="2" customFormat="1" ht="15.75">
      <c r="A1" s="545" t="s">
        <v>779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</row>
    <row r="2" spans="1:30">
      <c r="A2" s="50"/>
    </row>
    <row r="3" spans="1:30" s="49" customFormat="1" ht="63">
      <c r="A3" s="146" t="s">
        <v>18</v>
      </c>
      <c r="B3" s="147" t="s">
        <v>46</v>
      </c>
      <c r="C3" s="349" t="s">
        <v>47</v>
      </c>
      <c r="D3" s="146" t="s">
        <v>5</v>
      </c>
      <c r="E3" s="146" t="s">
        <v>48</v>
      </c>
      <c r="F3" s="146" t="s">
        <v>6</v>
      </c>
      <c r="G3" s="147" t="s">
        <v>54</v>
      </c>
      <c r="H3" s="147" t="s">
        <v>55</v>
      </c>
      <c r="I3" s="146" t="s">
        <v>49</v>
      </c>
      <c r="J3" s="258" t="s">
        <v>624</v>
      </c>
      <c r="K3" s="258" t="s">
        <v>623</v>
      </c>
      <c r="L3" s="258" t="s">
        <v>554</v>
      </c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</row>
    <row r="4" spans="1:30">
      <c r="A4" s="140">
        <v>1</v>
      </c>
      <c r="B4" s="139">
        <v>10000</v>
      </c>
      <c r="C4" s="137" t="s">
        <v>634</v>
      </c>
      <c r="D4" s="136">
        <v>361</v>
      </c>
      <c r="E4" s="136">
        <v>4995</v>
      </c>
      <c r="F4" s="136">
        <v>15541</v>
      </c>
      <c r="G4" s="136">
        <v>0</v>
      </c>
      <c r="H4" s="136">
        <v>0</v>
      </c>
      <c r="I4" s="136">
        <v>20897</v>
      </c>
      <c r="J4" s="138">
        <v>8631856.4499999993</v>
      </c>
      <c r="K4" s="138">
        <v>2383.9299999999998</v>
      </c>
      <c r="L4" s="138">
        <v>445107.68</v>
      </c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</row>
    <row r="5" spans="1:30">
      <c r="A5" s="140">
        <v>2</v>
      </c>
      <c r="B5" s="139">
        <v>21000</v>
      </c>
      <c r="C5" s="137" t="s">
        <v>629</v>
      </c>
      <c r="D5" s="136">
        <v>342214</v>
      </c>
      <c r="E5" s="136">
        <v>8170</v>
      </c>
      <c r="F5" s="136">
        <v>93868</v>
      </c>
      <c r="G5" s="136">
        <v>0</v>
      </c>
      <c r="H5" s="136">
        <v>0</v>
      </c>
      <c r="I5" s="136">
        <v>444252</v>
      </c>
      <c r="J5" s="138">
        <v>484182076.97000003</v>
      </c>
      <c r="K5" s="138">
        <v>14645456.720000001</v>
      </c>
      <c r="L5" s="138">
        <v>28452189.829999998</v>
      </c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</row>
    <row r="6" spans="1:30">
      <c r="A6" s="140">
        <v>3</v>
      </c>
      <c r="B6" s="139">
        <v>21001</v>
      </c>
      <c r="C6" s="137" t="s">
        <v>340</v>
      </c>
      <c r="D6" s="136">
        <v>557857</v>
      </c>
      <c r="E6" s="136">
        <v>87733</v>
      </c>
      <c r="F6" s="136">
        <v>204573</v>
      </c>
      <c r="G6" s="136">
        <v>0</v>
      </c>
      <c r="H6" s="136">
        <v>0</v>
      </c>
      <c r="I6" s="136">
        <v>850163</v>
      </c>
      <c r="J6" s="138">
        <v>527586045.52999997</v>
      </c>
      <c r="K6" s="138">
        <v>6522251.5700000003</v>
      </c>
      <c r="L6" s="138">
        <v>30967620.41</v>
      </c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</row>
    <row r="7" spans="1:30">
      <c r="A7" s="140">
        <v>4</v>
      </c>
      <c r="B7" s="139">
        <v>21002</v>
      </c>
      <c r="C7" s="137" t="s">
        <v>341</v>
      </c>
      <c r="D7" s="136">
        <v>332</v>
      </c>
      <c r="E7" s="136">
        <v>2</v>
      </c>
      <c r="F7" s="136">
        <v>85</v>
      </c>
      <c r="G7" s="136">
        <v>0</v>
      </c>
      <c r="H7" s="136">
        <v>0</v>
      </c>
      <c r="I7" s="136">
        <v>419</v>
      </c>
      <c r="J7" s="138">
        <v>348572.07</v>
      </c>
      <c r="K7" s="138">
        <v>2653.31</v>
      </c>
      <c r="L7" s="138">
        <v>20755.12</v>
      </c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</row>
    <row r="8" spans="1:30">
      <c r="A8" s="140">
        <v>5</v>
      </c>
      <c r="B8" s="139">
        <v>21003</v>
      </c>
      <c r="C8" s="137" t="s">
        <v>342</v>
      </c>
      <c r="D8" s="136">
        <v>9596</v>
      </c>
      <c r="E8" s="136">
        <v>780</v>
      </c>
      <c r="F8" s="136">
        <v>2316</v>
      </c>
      <c r="G8" s="136">
        <v>0</v>
      </c>
      <c r="H8" s="136">
        <v>0</v>
      </c>
      <c r="I8" s="136">
        <v>12692</v>
      </c>
      <c r="J8" s="138">
        <v>10464542.24</v>
      </c>
      <c r="K8" s="138">
        <v>45992.959999999999</v>
      </c>
      <c r="L8" s="138">
        <v>622495.65</v>
      </c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</row>
    <row r="9" spans="1:30">
      <c r="A9" s="140">
        <v>6</v>
      </c>
      <c r="B9" s="139">
        <v>21004</v>
      </c>
      <c r="C9" s="137" t="s">
        <v>343</v>
      </c>
      <c r="D9" s="136">
        <v>1215</v>
      </c>
      <c r="E9" s="136">
        <v>156</v>
      </c>
      <c r="F9" s="136">
        <v>558</v>
      </c>
      <c r="G9" s="136">
        <v>0</v>
      </c>
      <c r="H9" s="136">
        <v>0</v>
      </c>
      <c r="I9" s="136">
        <v>1929</v>
      </c>
      <c r="J9" s="138">
        <v>2650409.25</v>
      </c>
      <c r="K9" s="138">
        <v>215961.73</v>
      </c>
      <c r="L9" s="138">
        <v>145646.13</v>
      </c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</row>
    <row r="10" spans="1:30">
      <c r="A10" s="140">
        <v>7</v>
      </c>
      <c r="B10" s="139">
        <v>21006</v>
      </c>
      <c r="C10" s="137" t="s">
        <v>589</v>
      </c>
      <c r="D10" s="136">
        <v>1353</v>
      </c>
      <c r="E10" s="136">
        <v>39</v>
      </c>
      <c r="F10" s="136">
        <v>165</v>
      </c>
      <c r="G10" s="136">
        <v>10</v>
      </c>
      <c r="H10" s="136">
        <v>0</v>
      </c>
      <c r="I10" s="136">
        <v>1567</v>
      </c>
      <c r="J10" s="138">
        <v>2022133.23</v>
      </c>
      <c r="K10" s="138">
        <v>112522.01</v>
      </c>
      <c r="L10" s="138">
        <v>114128.21</v>
      </c>
      <c r="N10" s="356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</row>
    <row r="11" spans="1:30">
      <c r="A11" s="140">
        <v>8</v>
      </c>
      <c r="B11" s="139">
        <v>21007</v>
      </c>
      <c r="C11" s="137" t="s">
        <v>344</v>
      </c>
      <c r="D11" s="136">
        <v>12819</v>
      </c>
      <c r="E11" s="136">
        <v>321</v>
      </c>
      <c r="F11" s="136">
        <v>2316</v>
      </c>
      <c r="G11" s="136">
        <v>0</v>
      </c>
      <c r="H11" s="136">
        <v>0</v>
      </c>
      <c r="I11" s="136">
        <v>15456</v>
      </c>
      <c r="J11" s="138">
        <v>17690214.16</v>
      </c>
      <c r="K11" s="138">
        <v>789654.04</v>
      </c>
      <c r="L11" s="138">
        <v>1081350.53</v>
      </c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</row>
    <row r="12" spans="1:30">
      <c r="A12" s="140">
        <v>9</v>
      </c>
      <c r="B12" s="139">
        <v>21008</v>
      </c>
      <c r="C12" s="137" t="s">
        <v>345</v>
      </c>
      <c r="D12" s="136">
        <v>3267</v>
      </c>
      <c r="E12" s="136">
        <v>143</v>
      </c>
      <c r="F12" s="136">
        <v>1140</v>
      </c>
      <c r="G12" s="136">
        <v>0</v>
      </c>
      <c r="H12" s="136">
        <v>0</v>
      </c>
      <c r="I12" s="136">
        <v>4550</v>
      </c>
      <c r="J12" s="138">
        <v>5828773.6799999997</v>
      </c>
      <c r="K12" s="138">
        <v>422017.61</v>
      </c>
      <c r="L12" s="138">
        <v>339751.77</v>
      </c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</row>
    <row r="13" spans="1:30">
      <c r="A13" s="140">
        <v>10</v>
      </c>
      <c r="B13" s="139">
        <v>21009</v>
      </c>
      <c r="C13" s="137" t="s">
        <v>346</v>
      </c>
      <c r="D13" s="136">
        <v>5447</v>
      </c>
      <c r="E13" s="136">
        <v>159</v>
      </c>
      <c r="F13" s="136">
        <v>1708</v>
      </c>
      <c r="G13" s="136">
        <v>58</v>
      </c>
      <c r="H13" s="136">
        <v>0</v>
      </c>
      <c r="I13" s="136">
        <v>7372</v>
      </c>
      <c r="J13" s="138">
        <v>8533342.4399999995</v>
      </c>
      <c r="K13" s="138">
        <v>460788.09</v>
      </c>
      <c r="L13" s="138">
        <v>482717.63</v>
      </c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</row>
    <row r="14" spans="1:30">
      <c r="A14" s="140">
        <v>11</v>
      </c>
      <c r="B14" s="139">
        <v>21010</v>
      </c>
      <c r="C14" s="137" t="s">
        <v>347</v>
      </c>
      <c r="D14" s="136">
        <v>2428</v>
      </c>
      <c r="E14" s="136">
        <v>126</v>
      </c>
      <c r="F14" s="136">
        <v>457</v>
      </c>
      <c r="G14" s="136">
        <v>0</v>
      </c>
      <c r="H14" s="136">
        <v>0</v>
      </c>
      <c r="I14" s="136">
        <v>3011</v>
      </c>
      <c r="J14" s="138">
        <v>3519275.99</v>
      </c>
      <c r="K14" s="138">
        <v>143815.26</v>
      </c>
      <c r="L14" s="138">
        <v>200899.01</v>
      </c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</row>
    <row r="15" spans="1:30">
      <c r="A15" s="140">
        <v>12</v>
      </c>
      <c r="B15" s="139">
        <v>21011</v>
      </c>
      <c r="C15" s="137" t="s">
        <v>348</v>
      </c>
      <c r="D15" s="136">
        <v>618</v>
      </c>
      <c r="E15" s="136">
        <v>2</v>
      </c>
      <c r="F15" s="136">
        <v>151</v>
      </c>
      <c r="G15" s="136">
        <v>5</v>
      </c>
      <c r="H15" s="136">
        <v>0</v>
      </c>
      <c r="I15" s="136">
        <v>776</v>
      </c>
      <c r="J15" s="138">
        <v>938769.38</v>
      </c>
      <c r="K15" s="138">
        <v>62594.8</v>
      </c>
      <c r="L15" s="138">
        <v>52354.94</v>
      </c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</row>
    <row r="16" spans="1:30">
      <c r="A16" s="140">
        <v>13</v>
      </c>
      <c r="B16" s="139">
        <v>21012</v>
      </c>
      <c r="C16" s="137" t="s">
        <v>349</v>
      </c>
      <c r="D16" s="136">
        <v>43581</v>
      </c>
      <c r="E16" s="136">
        <v>1312</v>
      </c>
      <c r="F16" s="136">
        <v>9605</v>
      </c>
      <c r="G16" s="136">
        <v>370</v>
      </c>
      <c r="H16" s="136">
        <v>0</v>
      </c>
      <c r="I16" s="136">
        <v>54868</v>
      </c>
      <c r="J16" s="138">
        <v>72659538.680000007</v>
      </c>
      <c r="K16" s="138">
        <v>4786770.6900000004</v>
      </c>
      <c r="L16" s="138">
        <v>4063851.62</v>
      </c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</row>
    <row r="17" spans="1:30">
      <c r="A17" s="140">
        <v>14</v>
      </c>
      <c r="B17" s="139">
        <v>21013</v>
      </c>
      <c r="C17" s="137" t="s">
        <v>350</v>
      </c>
      <c r="D17" s="136">
        <v>199220</v>
      </c>
      <c r="E17" s="136">
        <v>28882</v>
      </c>
      <c r="F17" s="136">
        <v>107032</v>
      </c>
      <c r="G17" s="136">
        <v>3142</v>
      </c>
      <c r="H17" s="136">
        <v>0</v>
      </c>
      <c r="I17" s="136">
        <v>338276</v>
      </c>
      <c r="J17" s="138">
        <v>255543444.36000001</v>
      </c>
      <c r="K17" s="138">
        <v>3808373.94</v>
      </c>
      <c r="L17" s="138">
        <v>15011714.26</v>
      </c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</row>
    <row r="18" spans="1:30">
      <c r="A18" s="140">
        <v>15</v>
      </c>
      <c r="B18" s="139">
        <v>21014</v>
      </c>
      <c r="C18" s="137" t="s">
        <v>351</v>
      </c>
      <c r="D18" s="136">
        <v>906</v>
      </c>
      <c r="E18" s="136">
        <v>296</v>
      </c>
      <c r="F18" s="136">
        <v>4206</v>
      </c>
      <c r="G18" s="136">
        <v>227</v>
      </c>
      <c r="H18" s="136">
        <v>0</v>
      </c>
      <c r="I18" s="136">
        <v>5635</v>
      </c>
      <c r="J18" s="138">
        <v>2823095.63</v>
      </c>
      <c r="K18" s="138">
        <v>12558.07</v>
      </c>
      <c r="L18" s="138">
        <v>161616.97</v>
      </c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</row>
    <row r="19" spans="1:30">
      <c r="A19" s="140">
        <v>16</v>
      </c>
      <c r="B19" s="139">
        <v>21015</v>
      </c>
      <c r="C19" s="137" t="s">
        <v>379</v>
      </c>
      <c r="D19" s="136">
        <v>1439</v>
      </c>
      <c r="E19" s="136">
        <v>61</v>
      </c>
      <c r="F19" s="136">
        <v>573</v>
      </c>
      <c r="G19" s="136">
        <v>6</v>
      </c>
      <c r="H19" s="136">
        <v>0</v>
      </c>
      <c r="I19" s="136">
        <v>2079</v>
      </c>
      <c r="J19" s="138">
        <v>1418215.67</v>
      </c>
      <c r="K19" s="138">
        <v>30598.53</v>
      </c>
      <c r="L19" s="138">
        <v>83106.789999999994</v>
      </c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6"/>
      <c r="AD19" s="356"/>
    </row>
    <row r="20" spans="1:30">
      <c r="A20" s="140">
        <v>17</v>
      </c>
      <c r="B20" s="139">
        <v>21018</v>
      </c>
      <c r="C20" s="137" t="s">
        <v>380</v>
      </c>
      <c r="D20" s="136">
        <v>15027</v>
      </c>
      <c r="E20" s="136">
        <v>754</v>
      </c>
      <c r="F20" s="136">
        <v>6010</v>
      </c>
      <c r="G20" s="136">
        <v>0</v>
      </c>
      <c r="H20" s="136">
        <v>0</v>
      </c>
      <c r="I20" s="136">
        <v>21791</v>
      </c>
      <c r="J20" s="138">
        <v>14860438.369999999</v>
      </c>
      <c r="K20" s="138">
        <v>453976.79</v>
      </c>
      <c r="L20" s="138">
        <v>847054.13</v>
      </c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</row>
    <row r="21" spans="1:30">
      <c r="A21" s="140">
        <v>18</v>
      </c>
      <c r="B21" s="139">
        <v>21019</v>
      </c>
      <c r="C21" s="137" t="s">
        <v>352</v>
      </c>
      <c r="D21" s="136">
        <v>16482</v>
      </c>
      <c r="E21" s="136">
        <v>390</v>
      </c>
      <c r="F21" s="136">
        <v>7794</v>
      </c>
      <c r="G21" s="136">
        <v>150</v>
      </c>
      <c r="H21" s="136">
        <v>0</v>
      </c>
      <c r="I21" s="136">
        <v>24816</v>
      </c>
      <c r="J21" s="138">
        <v>27404600.66</v>
      </c>
      <c r="K21" s="138">
        <v>2664402.41</v>
      </c>
      <c r="L21" s="138">
        <v>1484545.51</v>
      </c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</row>
    <row r="22" spans="1:30">
      <c r="A22" s="140">
        <v>19</v>
      </c>
      <c r="B22" s="139">
        <v>21020</v>
      </c>
      <c r="C22" s="137" t="s">
        <v>353</v>
      </c>
      <c r="D22" s="136">
        <v>20679</v>
      </c>
      <c r="E22" s="136">
        <v>1261</v>
      </c>
      <c r="F22" s="136">
        <v>6516</v>
      </c>
      <c r="G22" s="136">
        <v>0</v>
      </c>
      <c r="H22" s="136">
        <v>0</v>
      </c>
      <c r="I22" s="136">
        <v>28456</v>
      </c>
      <c r="J22" s="138">
        <v>35086442.030000001</v>
      </c>
      <c r="K22" s="138">
        <v>2711189.89</v>
      </c>
      <c r="L22" s="138">
        <v>1928540.12</v>
      </c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</row>
    <row r="23" spans="1:30">
      <c r="A23" s="140">
        <v>20</v>
      </c>
      <c r="B23" s="139">
        <v>21021</v>
      </c>
      <c r="C23" s="137" t="s">
        <v>381</v>
      </c>
      <c r="D23" s="136">
        <v>2543</v>
      </c>
      <c r="E23" s="136">
        <v>234</v>
      </c>
      <c r="F23" s="136">
        <v>656</v>
      </c>
      <c r="G23" s="136">
        <v>0</v>
      </c>
      <c r="H23" s="136">
        <v>0</v>
      </c>
      <c r="I23" s="136">
        <v>3433</v>
      </c>
      <c r="J23" s="138">
        <v>4156899.88</v>
      </c>
      <c r="K23" s="138">
        <v>233800.18</v>
      </c>
      <c r="L23" s="138">
        <v>29005.22</v>
      </c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</row>
    <row r="24" spans="1:30">
      <c r="A24" s="140">
        <v>21</v>
      </c>
      <c r="B24" s="139">
        <v>21022</v>
      </c>
      <c r="C24" s="137" t="s">
        <v>382</v>
      </c>
      <c r="D24" s="136">
        <v>508</v>
      </c>
      <c r="E24" s="136">
        <v>55</v>
      </c>
      <c r="F24" s="136">
        <v>171</v>
      </c>
      <c r="G24" s="136">
        <v>0</v>
      </c>
      <c r="H24" s="136">
        <v>0</v>
      </c>
      <c r="I24" s="136">
        <v>734</v>
      </c>
      <c r="J24" s="138">
        <v>630526.22</v>
      </c>
      <c r="K24" s="138">
        <v>15625.36</v>
      </c>
      <c r="L24" s="138">
        <v>36350.81</v>
      </c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</row>
    <row r="25" spans="1:30">
      <c r="A25" s="140">
        <v>22</v>
      </c>
      <c r="B25" s="139">
        <v>21023</v>
      </c>
      <c r="C25" s="137" t="s">
        <v>383</v>
      </c>
      <c r="D25" s="136">
        <v>623</v>
      </c>
      <c r="E25" s="136">
        <v>48</v>
      </c>
      <c r="F25" s="136">
        <v>317</v>
      </c>
      <c r="G25" s="136">
        <v>0</v>
      </c>
      <c r="H25" s="136">
        <v>0</v>
      </c>
      <c r="I25" s="136">
        <v>988</v>
      </c>
      <c r="J25" s="138">
        <v>1065333.55</v>
      </c>
      <c r="K25" s="138">
        <v>32763.3</v>
      </c>
      <c r="L25" s="138">
        <v>61954.41</v>
      </c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</row>
    <row r="26" spans="1:30">
      <c r="A26" s="140">
        <v>23</v>
      </c>
      <c r="B26" s="139">
        <v>21024</v>
      </c>
      <c r="C26" s="137" t="s">
        <v>384</v>
      </c>
      <c r="D26" s="136">
        <v>52</v>
      </c>
      <c r="E26" s="136">
        <v>7</v>
      </c>
      <c r="F26" s="136">
        <v>27</v>
      </c>
      <c r="G26" s="136">
        <v>0</v>
      </c>
      <c r="H26" s="136">
        <v>0</v>
      </c>
      <c r="I26" s="136">
        <v>86</v>
      </c>
      <c r="J26" s="138">
        <v>97222.28</v>
      </c>
      <c r="K26" s="138">
        <v>4212.43</v>
      </c>
      <c r="L26" s="138">
        <v>5533.61</v>
      </c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</row>
    <row r="27" spans="1:30">
      <c r="A27" s="140">
        <v>24</v>
      </c>
      <c r="B27" s="139">
        <v>21025</v>
      </c>
      <c r="C27" s="137" t="s">
        <v>385</v>
      </c>
      <c r="D27" s="136">
        <v>976</v>
      </c>
      <c r="E27" s="136">
        <v>57</v>
      </c>
      <c r="F27" s="136">
        <v>324</v>
      </c>
      <c r="G27" s="136">
        <v>0</v>
      </c>
      <c r="H27" s="136">
        <v>0</v>
      </c>
      <c r="I27" s="136">
        <v>1357</v>
      </c>
      <c r="J27" s="138">
        <v>1554879.84</v>
      </c>
      <c r="K27" s="138">
        <v>71361.48</v>
      </c>
      <c r="L27" s="138">
        <v>89011.45</v>
      </c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</row>
    <row r="28" spans="1:30" s="48" customFormat="1">
      <c r="A28" s="140">
        <v>25</v>
      </c>
      <c r="B28" s="145">
        <v>21026</v>
      </c>
      <c r="C28" s="141" t="s">
        <v>386</v>
      </c>
      <c r="D28" s="136">
        <v>25360</v>
      </c>
      <c r="E28" s="136">
        <v>843</v>
      </c>
      <c r="F28" s="136">
        <v>8199</v>
      </c>
      <c r="G28" s="136">
        <v>0</v>
      </c>
      <c r="H28" s="136">
        <v>0</v>
      </c>
      <c r="I28" s="136">
        <v>34402</v>
      </c>
      <c r="J28" s="138">
        <v>52259431.060000002</v>
      </c>
      <c r="K28" s="138">
        <v>4656083.6399999997</v>
      </c>
      <c r="L28" s="138">
        <v>3330426.52</v>
      </c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</row>
    <row r="29" spans="1:30">
      <c r="A29" s="140">
        <v>26</v>
      </c>
      <c r="B29" s="139">
        <v>21027</v>
      </c>
      <c r="C29" s="137" t="s">
        <v>354</v>
      </c>
      <c r="D29" s="136">
        <v>489865</v>
      </c>
      <c r="E29" s="136">
        <v>89074</v>
      </c>
      <c r="F29" s="136">
        <v>0</v>
      </c>
      <c r="G29" s="136">
        <v>8643</v>
      </c>
      <c r="H29" s="136">
        <v>0</v>
      </c>
      <c r="I29" s="136">
        <v>587582</v>
      </c>
      <c r="J29" s="138">
        <v>259041932.61000001</v>
      </c>
      <c r="K29" s="138">
        <v>11239.48</v>
      </c>
      <c r="L29" s="138">
        <v>15305699.109999999</v>
      </c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</row>
    <row r="30" spans="1:30">
      <c r="A30" s="140">
        <v>27</v>
      </c>
      <c r="B30" s="139">
        <v>21030</v>
      </c>
      <c r="C30" s="137" t="s">
        <v>387</v>
      </c>
      <c r="D30" s="136">
        <v>41</v>
      </c>
      <c r="E30" s="136">
        <v>7</v>
      </c>
      <c r="F30" s="136">
        <v>31</v>
      </c>
      <c r="G30" s="136">
        <v>0</v>
      </c>
      <c r="H30" s="136">
        <v>0</v>
      </c>
      <c r="I30" s="136">
        <v>79</v>
      </c>
      <c r="J30" s="138">
        <v>69358.820000000007</v>
      </c>
      <c r="K30" s="138">
        <v>884.9</v>
      </c>
      <c r="L30" s="138">
        <v>4065.41</v>
      </c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</row>
    <row r="31" spans="1:30">
      <c r="A31" s="140">
        <v>28</v>
      </c>
      <c r="B31" s="139">
        <v>21031</v>
      </c>
      <c r="C31" s="137" t="s">
        <v>388</v>
      </c>
      <c r="D31" s="136">
        <v>36</v>
      </c>
      <c r="E31" s="136">
        <v>0</v>
      </c>
      <c r="F31" s="136">
        <v>10</v>
      </c>
      <c r="G31" s="136">
        <v>0</v>
      </c>
      <c r="H31" s="136">
        <v>0</v>
      </c>
      <c r="I31" s="136">
        <v>46</v>
      </c>
      <c r="J31" s="138">
        <v>54309.4</v>
      </c>
      <c r="K31" s="138">
        <v>2484.69</v>
      </c>
      <c r="L31" s="138">
        <v>3109.5</v>
      </c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</row>
    <row r="32" spans="1:30">
      <c r="A32" s="140">
        <v>29</v>
      </c>
      <c r="B32" s="139">
        <v>21032</v>
      </c>
      <c r="C32" s="137" t="s">
        <v>590</v>
      </c>
      <c r="D32" s="136">
        <v>19</v>
      </c>
      <c r="E32" s="136">
        <v>0</v>
      </c>
      <c r="F32" s="136">
        <v>5</v>
      </c>
      <c r="G32" s="136">
        <v>0</v>
      </c>
      <c r="H32" s="136">
        <v>0</v>
      </c>
      <c r="I32" s="136">
        <v>24</v>
      </c>
      <c r="J32" s="138">
        <v>23365.63</v>
      </c>
      <c r="K32" s="138">
        <v>352.39</v>
      </c>
      <c r="L32" s="138">
        <v>1509.02</v>
      </c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</row>
    <row r="33" spans="1:30">
      <c r="A33" s="140">
        <v>30</v>
      </c>
      <c r="B33" s="139">
        <v>21100</v>
      </c>
      <c r="C33" s="137" t="s">
        <v>355</v>
      </c>
      <c r="D33" s="136">
        <v>5</v>
      </c>
      <c r="E33" s="136">
        <v>0</v>
      </c>
      <c r="F33" s="136">
        <v>0</v>
      </c>
      <c r="G33" s="136">
        <v>2</v>
      </c>
      <c r="H33" s="136">
        <v>0</v>
      </c>
      <c r="I33" s="136">
        <v>7</v>
      </c>
      <c r="J33" s="138">
        <v>7426.43</v>
      </c>
      <c r="K33" s="138">
        <v>382.7</v>
      </c>
      <c r="L33" s="138">
        <v>466.58</v>
      </c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</row>
    <row r="34" spans="1:30">
      <c r="A34" s="140">
        <v>31</v>
      </c>
      <c r="B34" s="139">
        <v>21101</v>
      </c>
      <c r="C34" s="137" t="s">
        <v>356</v>
      </c>
      <c r="D34" s="136">
        <v>112267</v>
      </c>
      <c r="E34" s="136">
        <v>13367</v>
      </c>
      <c r="F34" s="136">
        <v>44602</v>
      </c>
      <c r="G34" s="136">
        <v>411</v>
      </c>
      <c r="H34" s="136">
        <v>0</v>
      </c>
      <c r="I34" s="136">
        <v>170647</v>
      </c>
      <c r="J34" s="138">
        <v>119193221.48</v>
      </c>
      <c r="K34" s="138">
        <v>1813499.17</v>
      </c>
      <c r="L34" s="138">
        <v>7018966.7400000002</v>
      </c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</row>
    <row r="35" spans="1:30">
      <c r="A35" s="266">
        <v>32</v>
      </c>
      <c r="B35" s="139">
        <v>21102</v>
      </c>
      <c r="C35" s="352" t="s">
        <v>639</v>
      </c>
      <c r="D35" s="262">
        <v>52622</v>
      </c>
      <c r="E35" s="262">
        <v>6960</v>
      </c>
      <c r="F35" s="262">
        <v>43781</v>
      </c>
      <c r="G35" s="262">
        <v>569</v>
      </c>
      <c r="H35" s="262">
        <v>0</v>
      </c>
      <c r="I35" s="262">
        <v>103932</v>
      </c>
      <c r="J35" s="138">
        <v>59650290.380000003</v>
      </c>
      <c r="K35" s="138">
        <v>495370.82</v>
      </c>
      <c r="L35" s="138">
        <v>3544741.45</v>
      </c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</row>
    <row r="36" spans="1:30">
      <c r="A36" s="140">
        <v>33</v>
      </c>
      <c r="B36" s="139">
        <v>21127</v>
      </c>
      <c r="C36" s="137" t="s">
        <v>445</v>
      </c>
      <c r="D36" s="136">
        <v>0</v>
      </c>
      <c r="E36" s="136">
        <v>0</v>
      </c>
      <c r="F36" s="136">
        <v>11441</v>
      </c>
      <c r="G36" s="136">
        <v>0</v>
      </c>
      <c r="H36" s="136">
        <v>0</v>
      </c>
      <c r="I36" s="136">
        <v>11441</v>
      </c>
      <c r="J36" s="138">
        <v>2132043.2799999998</v>
      </c>
      <c r="K36" s="138">
        <v>0.45</v>
      </c>
      <c r="L36" s="138">
        <v>127919.3</v>
      </c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</row>
    <row r="37" spans="1:30">
      <c r="A37" s="140">
        <v>34</v>
      </c>
      <c r="B37" s="139">
        <v>21227</v>
      </c>
      <c r="C37" s="137" t="s">
        <v>357</v>
      </c>
      <c r="D37" s="136">
        <v>505</v>
      </c>
      <c r="E37" s="136">
        <v>6</v>
      </c>
      <c r="F37" s="136">
        <v>67</v>
      </c>
      <c r="G37" s="136">
        <v>0</v>
      </c>
      <c r="H37" s="136">
        <v>0</v>
      </c>
      <c r="I37" s="136">
        <v>578</v>
      </c>
      <c r="J37" s="138">
        <v>767942.7</v>
      </c>
      <c r="K37" s="138">
        <v>44002.6</v>
      </c>
      <c r="L37" s="138">
        <v>43414.55</v>
      </c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</row>
    <row r="38" spans="1:30">
      <c r="A38" s="140">
        <v>35</v>
      </c>
      <c r="B38" s="139">
        <v>21327</v>
      </c>
      <c r="C38" s="137" t="s">
        <v>657</v>
      </c>
      <c r="D38" s="136">
        <v>0</v>
      </c>
      <c r="E38" s="136">
        <v>0</v>
      </c>
      <c r="F38" s="136">
        <v>549</v>
      </c>
      <c r="G38" s="136">
        <v>0</v>
      </c>
      <c r="H38" s="136">
        <v>0</v>
      </c>
      <c r="I38" s="136">
        <v>549</v>
      </c>
      <c r="J38" s="138">
        <v>177590.78</v>
      </c>
      <c r="K38" s="138">
        <v>77.89</v>
      </c>
      <c r="L38" s="138">
        <v>10650.69</v>
      </c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</row>
    <row r="39" spans="1:30">
      <c r="A39" s="140">
        <v>36</v>
      </c>
      <c r="B39" s="139">
        <v>22003</v>
      </c>
      <c r="C39" s="137" t="s">
        <v>591</v>
      </c>
      <c r="D39" s="136">
        <v>4316</v>
      </c>
      <c r="E39" s="136">
        <v>361</v>
      </c>
      <c r="F39" s="136">
        <v>1079</v>
      </c>
      <c r="G39" s="136">
        <v>0</v>
      </c>
      <c r="H39" s="136">
        <v>0</v>
      </c>
      <c r="I39" s="136">
        <v>5756</v>
      </c>
      <c r="J39" s="138">
        <v>1799823.12</v>
      </c>
      <c r="K39" s="138">
        <v>56193.39</v>
      </c>
      <c r="L39" s="138">
        <v>104609.24</v>
      </c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</row>
    <row r="40" spans="1:30">
      <c r="A40" s="140">
        <v>37</v>
      </c>
      <c r="B40" s="139">
        <v>22004</v>
      </c>
      <c r="C40" s="137" t="s">
        <v>592</v>
      </c>
      <c r="D40" s="136">
        <v>24768</v>
      </c>
      <c r="E40" s="136">
        <v>3025</v>
      </c>
      <c r="F40" s="136">
        <v>7056</v>
      </c>
      <c r="G40" s="136">
        <v>0</v>
      </c>
      <c r="H40" s="136">
        <v>0</v>
      </c>
      <c r="I40" s="136">
        <v>34849</v>
      </c>
      <c r="J40" s="138">
        <v>7402852.7800000003</v>
      </c>
      <c r="K40" s="138">
        <v>32630.799999999999</v>
      </c>
      <c r="L40" s="138">
        <v>442265.18</v>
      </c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6"/>
      <c r="AA40" s="356"/>
      <c r="AB40" s="356"/>
      <c r="AC40" s="356"/>
      <c r="AD40" s="356"/>
    </row>
    <row r="41" spans="1:30">
      <c r="A41" s="140">
        <v>38</v>
      </c>
      <c r="B41" s="139">
        <v>22009</v>
      </c>
      <c r="C41" s="137" t="s">
        <v>593</v>
      </c>
      <c r="D41" s="136">
        <v>3043</v>
      </c>
      <c r="E41" s="136">
        <v>348</v>
      </c>
      <c r="F41" s="136">
        <v>1167</v>
      </c>
      <c r="G41" s="136">
        <v>0</v>
      </c>
      <c r="H41" s="136">
        <v>0</v>
      </c>
      <c r="I41" s="136">
        <v>4558</v>
      </c>
      <c r="J41" s="138">
        <v>785962.32</v>
      </c>
      <c r="K41" s="138">
        <v>1433.03</v>
      </c>
      <c r="L41" s="138">
        <v>47075.07</v>
      </c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</row>
    <row r="42" spans="1:30">
      <c r="A42" s="140">
        <v>39</v>
      </c>
      <c r="B42" s="139">
        <v>22015</v>
      </c>
      <c r="C42" s="137" t="s">
        <v>594</v>
      </c>
      <c r="D42" s="136">
        <v>2031</v>
      </c>
      <c r="E42" s="136">
        <v>47</v>
      </c>
      <c r="F42" s="136">
        <v>672</v>
      </c>
      <c r="G42" s="136">
        <v>0</v>
      </c>
      <c r="H42" s="136">
        <v>0</v>
      </c>
      <c r="I42" s="136">
        <v>2750</v>
      </c>
      <c r="J42" s="138">
        <v>504890.34</v>
      </c>
      <c r="K42" s="138">
        <v>1418.55</v>
      </c>
      <c r="L42" s="138">
        <v>30211.91</v>
      </c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</row>
    <row r="43" spans="1:30">
      <c r="A43" s="140">
        <v>40</v>
      </c>
      <c r="B43" s="139">
        <v>22016</v>
      </c>
      <c r="C43" s="137" t="s">
        <v>595</v>
      </c>
      <c r="D43" s="136">
        <v>23651</v>
      </c>
      <c r="E43" s="136">
        <v>261</v>
      </c>
      <c r="F43" s="136">
        <v>4392</v>
      </c>
      <c r="G43" s="136">
        <v>0</v>
      </c>
      <c r="H43" s="136">
        <v>0</v>
      </c>
      <c r="I43" s="136">
        <v>28304</v>
      </c>
      <c r="J43" s="138">
        <v>7038273.0999999996</v>
      </c>
      <c r="K43" s="138">
        <v>84382.47</v>
      </c>
      <c r="L43" s="138">
        <v>417309.58</v>
      </c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</row>
    <row r="44" spans="1:30">
      <c r="A44" s="140">
        <v>41</v>
      </c>
      <c r="B44" s="139">
        <v>22017</v>
      </c>
      <c r="C44" s="137" t="s">
        <v>596</v>
      </c>
      <c r="D44" s="136">
        <v>25144</v>
      </c>
      <c r="E44" s="136">
        <v>294</v>
      </c>
      <c r="F44" s="136">
        <v>6004</v>
      </c>
      <c r="G44" s="136">
        <v>0</v>
      </c>
      <c r="H44" s="136">
        <v>0</v>
      </c>
      <c r="I44" s="136">
        <v>31442</v>
      </c>
      <c r="J44" s="138">
        <v>6240904.4100000001</v>
      </c>
      <c r="K44" s="138">
        <v>2409.9299999999998</v>
      </c>
      <c r="L44" s="138">
        <v>374314.83</v>
      </c>
      <c r="N44" s="356"/>
      <c r="O44" s="356"/>
      <c r="P44" s="356"/>
      <c r="Q44" s="356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6"/>
    </row>
    <row r="45" spans="1:30">
      <c r="A45" s="140">
        <v>42</v>
      </c>
      <c r="B45" s="139">
        <v>22020</v>
      </c>
      <c r="C45" s="137" t="s">
        <v>567</v>
      </c>
      <c r="D45" s="136">
        <v>4057</v>
      </c>
      <c r="E45" s="136">
        <v>69</v>
      </c>
      <c r="F45" s="136">
        <v>667</v>
      </c>
      <c r="G45" s="136">
        <v>0</v>
      </c>
      <c r="H45" s="136">
        <v>0</v>
      </c>
      <c r="I45" s="136">
        <v>4793</v>
      </c>
      <c r="J45" s="138">
        <v>1648746.87</v>
      </c>
      <c r="K45" s="138">
        <v>64349.1</v>
      </c>
      <c r="L45" s="138">
        <v>95070.6</v>
      </c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</row>
    <row r="46" spans="1:30">
      <c r="A46" s="140">
        <v>43</v>
      </c>
      <c r="B46" s="139">
        <v>22021</v>
      </c>
      <c r="C46" s="137" t="s">
        <v>597</v>
      </c>
      <c r="D46" s="136">
        <v>2249</v>
      </c>
      <c r="E46" s="136">
        <v>408</v>
      </c>
      <c r="F46" s="136">
        <v>904</v>
      </c>
      <c r="G46" s="136">
        <v>0</v>
      </c>
      <c r="H46" s="136">
        <v>0</v>
      </c>
      <c r="I46" s="136">
        <v>3561</v>
      </c>
      <c r="J46" s="138">
        <v>417240.41</v>
      </c>
      <c r="K46" s="138">
        <v>367.29</v>
      </c>
      <c r="L46" s="138">
        <v>25011.86</v>
      </c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</row>
    <row r="47" spans="1:30">
      <c r="A47" s="140">
        <v>44</v>
      </c>
      <c r="B47" s="139">
        <v>22022</v>
      </c>
      <c r="C47" s="137" t="s">
        <v>598</v>
      </c>
      <c r="D47" s="136">
        <v>996</v>
      </c>
      <c r="E47" s="136">
        <v>0</v>
      </c>
      <c r="F47" s="136">
        <v>516</v>
      </c>
      <c r="G47" s="136">
        <v>0</v>
      </c>
      <c r="H47" s="136">
        <v>0</v>
      </c>
      <c r="I47" s="136">
        <v>1512</v>
      </c>
      <c r="J47" s="138">
        <v>519733.92</v>
      </c>
      <c r="K47" s="138">
        <v>17536.419999999998</v>
      </c>
      <c r="L47" s="138">
        <v>30137.43</v>
      </c>
      <c r="N47" s="356"/>
      <c r="O47" s="356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</row>
    <row r="48" spans="1:30">
      <c r="A48" s="140">
        <v>45</v>
      </c>
      <c r="B48" s="139">
        <v>22026</v>
      </c>
      <c r="C48" s="137" t="s">
        <v>599</v>
      </c>
      <c r="D48" s="136">
        <v>195456</v>
      </c>
      <c r="E48" s="136">
        <v>1397</v>
      </c>
      <c r="F48" s="136">
        <v>25054</v>
      </c>
      <c r="G48" s="136">
        <v>0</v>
      </c>
      <c r="H48" s="136">
        <v>0</v>
      </c>
      <c r="I48" s="136">
        <v>221907</v>
      </c>
      <c r="J48" s="138">
        <v>39902383.990000002</v>
      </c>
      <c r="K48" s="138">
        <v>7178.83</v>
      </c>
      <c r="L48" s="138">
        <v>2379442.4300000002</v>
      </c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56"/>
      <c r="AB48" s="356"/>
      <c r="AC48" s="356"/>
      <c r="AD48" s="356"/>
    </row>
    <row r="49" spans="1:30">
      <c r="A49" s="140">
        <v>46</v>
      </c>
      <c r="B49" s="139">
        <v>22035</v>
      </c>
      <c r="C49" s="137" t="s">
        <v>600</v>
      </c>
      <c r="D49" s="136">
        <v>12013</v>
      </c>
      <c r="E49" s="136">
        <v>0</v>
      </c>
      <c r="F49" s="136">
        <v>3113</v>
      </c>
      <c r="G49" s="136">
        <v>0</v>
      </c>
      <c r="H49" s="136">
        <v>0</v>
      </c>
      <c r="I49" s="136">
        <v>15126</v>
      </c>
      <c r="J49" s="138">
        <v>1072169.1399999999</v>
      </c>
      <c r="K49" s="138">
        <v>20.12</v>
      </c>
      <c r="L49" s="138">
        <v>64335.09</v>
      </c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</row>
    <row r="50" spans="1:30">
      <c r="A50" s="140">
        <v>47</v>
      </c>
      <c r="B50" s="139">
        <v>22036</v>
      </c>
      <c r="C50" s="137" t="s">
        <v>601</v>
      </c>
      <c r="D50" s="136">
        <v>5642</v>
      </c>
      <c r="E50" s="136">
        <v>73</v>
      </c>
      <c r="F50" s="136">
        <v>1088</v>
      </c>
      <c r="G50" s="136">
        <v>0</v>
      </c>
      <c r="H50" s="136">
        <v>0</v>
      </c>
      <c r="I50" s="136">
        <v>6803</v>
      </c>
      <c r="J50" s="138">
        <v>672146.06</v>
      </c>
      <c r="K50" s="138">
        <v>65.13</v>
      </c>
      <c r="L50" s="138">
        <v>40321.629999999997</v>
      </c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356"/>
      <c r="AC50" s="356"/>
      <c r="AD50" s="356"/>
    </row>
    <row r="51" spans="1:30">
      <c r="A51" s="140">
        <v>48</v>
      </c>
      <c r="B51" s="139">
        <v>22037</v>
      </c>
      <c r="C51" s="137" t="s">
        <v>602</v>
      </c>
      <c r="D51" s="136">
        <v>25914</v>
      </c>
      <c r="E51" s="136">
        <v>850</v>
      </c>
      <c r="F51" s="136">
        <v>8939</v>
      </c>
      <c r="G51" s="136">
        <v>0</v>
      </c>
      <c r="H51" s="136">
        <v>0</v>
      </c>
      <c r="I51" s="136">
        <v>35703</v>
      </c>
      <c r="J51" s="138">
        <v>3645888.68</v>
      </c>
      <c r="K51" s="138">
        <v>0</v>
      </c>
      <c r="L51" s="138">
        <v>218779.09</v>
      </c>
      <c r="N51" s="356"/>
      <c r="O51" s="356"/>
      <c r="P51" s="356"/>
      <c r="Q51" s="356"/>
      <c r="R51" s="356"/>
      <c r="S51" s="356"/>
      <c r="T51" s="356"/>
      <c r="U51" s="356"/>
      <c r="V51" s="356"/>
      <c r="W51" s="356"/>
      <c r="X51" s="356"/>
      <c r="Y51" s="356"/>
      <c r="Z51" s="356"/>
      <c r="AA51" s="356"/>
      <c r="AB51" s="356"/>
      <c r="AC51" s="356"/>
      <c r="AD51" s="356"/>
    </row>
    <row r="52" spans="1:30">
      <c r="A52" s="140">
        <v>49</v>
      </c>
      <c r="B52" s="139">
        <v>22041</v>
      </c>
      <c r="C52" s="137" t="s">
        <v>603</v>
      </c>
      <c r="D52" s="136">
        <v>1414</v>
      </c>
      <c r="E52" s="136">
        <v>22</v>
      </c>
      <c r="F52" s="136">
        <v>217</v>
      </c>
      <c r="G52" s="136">
        <v>0</v>
      </c>
      <c r="H52" s="136">
        <v>0</v>
      </c>
      <c r="I52" s="136">
        <v>1653</v>
      </c>
      <c r="J52" s="138">
        <v>360024.17</v>
      </c>
      <c r="K52" s="138">
        <v>3143.49</v>
      </c>
      <c r="L52" s="138">
        <v>21413.03</v>
      </c>
      <c r="N52" s="356"/>
      <c r="O52" s="356"/>
      <c r="P52" s="356"/>
      <c r="Q52" s="356"/>
      <c r="R52" s="356"/>
      <c r="S52" s="356"/>
      <c r="T52" s="356"/>
      <c r="U52" s="356"/>
      <c r="V52" s="356"/>
      <c r="W52" s="356"/>
      <c r="X52" s="356"/>
      <c r="Y52" s="356"/>
      <c r="Z52" s="356"/>
      <c r="AA52" s="356"/>
      <c r="AB52" s="356"/>
      <c r="AC52" s="356"/>
      <c r="AD52" s="356"/>
    </row>
    <row r="53" spans="1:30">
      <c r="A53" s="140">
        <v>50</v>
      </c>
      <c r="B53" s="139">
        <v>22045</v>
      </c>
      <c r="C53" s="137" t="s">
        <v>652</v>
      </c>
      <c r="D53" s="136">
        <v>6581</v>
      </c>
      <c r="E53" s="136">
        <v>23</v>
      </c>
      <c r="F53" s="136">
        <v>86</v>
      </c>
      <c r="G53" s="136">
        <v>0</v>
      </c>
      <c r="H53" s="136">
        <v>0</v>
      </c>
      <c r="I53" s="136">
        <v>6690</v>
      </c>
      <c r="J53" s="138">
        <v>3913988.71</v>
      </c>
      <c r="K53" s="138">
        <v>170798.44</v>
      </c>
      <c r="L53" s="138">
        <v>218818.06</v>
      </c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</row>
    <row r="54" spans="1:30">
      <c r="A54" s="140">
        <v>51</v>
      </c>
      <c r="B54" s="139">
        <v>22046</v>
      </c>
      <c r="C54" s="137" t="s">
        <v>358</v>
      </c>
      <c r="D54" s="136">
        <v>2754</v>
      </c>
      <c r="E54" s="136">
        <v>0</v>
      </c>
      <c r="F54" s="136">
        <v>0</v>
      </c>
      <c r="G54" s="136">
        <v>0</v>
      </c>
      <c r="H54" s="136">
        <v>0</v>
      </c>
      <c r="I54" s="136">
        <v>2754</v>
      </c>
      <c r="J54" s="138">
        <v>1438906.25</v>
      </c>
      <c r="K54" s="138">
        <v>53815.16</v>
      </c>
      <c r="L54" s="138">
        <v>82947.429999999993</v>
      </c>
      <c r="N54" s="356"/>
      <c r="O54" s="356"/>
      <c r="P54" s="356"/>
      <c r="Q54" s="356"/>
      <c r="R54" s="356"/>
      <c r="S54" s="356"/>
      <c r="T54" s="356"/>
      <c r="U54" s="356"/>
      <c r="V54" s="356"/>
      <c r="W54" s="356"/>
      <c r="X54" s="356"/>
      <c r="Y54" s="356"/>
      <c r="Z54" s="356"/>
      <c r="AA54" s="356"/>
      <c r="AB54" s="356"/>
      <c r="AC54" s="356"/>
      <c r="AD54" s="356"/>
    </row>
    <row r="55" spans="1:30">
      <c r="A55" s="140">
        <v>52</v>
      </c>
      <c r="B55" s="139">
        <v>22047</v>
      </c>
      <c r="C55" s="137" t="s">
        <v>604</v>
      </c>
      <c r="D55" s="136">
        <v>4465</v>
      </c>
      <c r="E55" s="136">
        <v>105</v>
      </c>
      <c r="F55" s="136">
        <v>768</v>
      </c>
      <c r="G55" s="136">
        <v>0</v>
      </c>
      <c r="H55" s="136">
        <v>0</v>
      </c>
      <c r="I55" s="136">
        <v>5338</v>
      </c>
      <c r="J55" s="138">
        <v>2497125.36</v>
      </c>
      <c r="K55" s="138">
        <v>159511.66</v>
      </c>
      <c r="L55" s="138">
        <v>140286.75</v>
      </c>
      <c r="N55" s="356"/>
      <c r="O55" s="356"/>
      <c r="P55" s="356"/>
      <c r="Q55" s="356"/>
      <c r="R55" s="356"/>
      <c r="S55" s="356"/>
      <c r="T55" s="356"/>
      <c r="U55" s="356"/>
      <c r="V55" s="356"/>
      <c r="W55" s="356"/>
      <c r="X55" s="356"/>
      <c r="Y55" s="356"/>
      <c r="Z55" s="356"/>
      <c r="AA55" s="356"/>
      <c r="AB55" s="356"/>
      <c r="AC55" s="356"/>
      <c r="AD55" s="356"/>
    </row>
    <row r="56" spans="1:30">
      <c r="A56" s="140">
        <v>53</v>
      </c>
      <c r="B56" s="139">
        <v>22054</v>
      </c>
      <c r="C56" s="137" t="s">
        <v>605</v>
      </c>
      <c r="D56" s="136">
        <v>6800</v>
      </c>
      <c r="E56" s="136">
        <v>403</v>
      </c>
      <c r="F56" s="136">
        <v>3179</v>
      </c>
      <c r="G56" s="136">
        <v>0</v>
      </c>
      <c r="H56" s="136">
        <v>0</v>
      </c>
      <c r="I56" s="136">
        <v>10382</v>
      </c>
      <c r="J56" s="138">
        <v>2243526.2400000002</v>
      </c>
      <c r="K56" s="138">
        <v>15494.97</v>
      </c>
      <c r="L56" s="138">
        <v>129834.01</v>
      </c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</row>
    <row r="57" spans="1:30">
      <c r="A57" s="140">
        <v>54</v>
      </c>
      <c r="B57" s="139">
        <v>22060</v>
      </c>
      <c r="C57" s="137" t="s">
        <v>606</v>
      </c>
      <c r="D57" s="136">
        <v>384282</v>
      </c>
      <c r="E57" s="136">
        <v>52983</v>
      </c>
      <c r="F57" s="136">
        <v>129633</v>
      </c>
      <c r="G57" s="136">
        <v>0</v>
      </c>
      <c r="H57" s="136">
        <v>0</v>
      </c>
      <c r="I57" s="136">
        <v>566898</v>
      </c>
      <c r="J57" s="138">
        <v>85783801.049999997</v>
      </c>
      <c r="K57" s="138">
        <v>16244.79</v>
      </c>
      <c r="L57" s="138">
        <v>5141096.32</v>
      </c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</row>
    <row r="58" spans="1:30">
      <c r="A58" s="140">
        <v>55</v>
      </c>
      <c r="B58" s="139">
        <v>22070</v>
      </c>
      <c r="C58" s="137" t="s">
        <v>607</v>
      </c>
      <c r="D58" s="136">
        <v>32648</v>
      </c>
      <c r="E58" s="136">
        <v>206</v>
      </c>
      <c r="F58" s="136">
        <v>6016</v>
      </c>
      <c r="G58" s="136">
        <v>0</v>
      </c>
      <c r="H58" s="136">
        <v>0</v>
      </c>
      <c r="I58" s="136">
        <v>38870</v>
      </c>
      <c r="J58" s="138">
        <v>8743556.1500000004</v>
      </c>
      <c r="K58" s="138">
        <v>52469.13</v>
      </c>
      <c r="L58" s="138">
        <v>521464.09</v>
      </c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</row>
    <row r="59" spans="1:30">
      <c r="A59" s="140">
        <v>56</v>
      </c>
      <c r="B59" s="139">
        <v>22071</v>
      </c>
      <c r="C59" s="137" t="s">
        <v>608</v>
      </c>
      <c r="D59" s="136">
        <v>473</v>
      </c>
      <c r="E59" s="136">
        <v>0</v>
      </c>
      <c r="F59" s="136">
        <v>44</v>
      </c>
      <c r="G59" s="136">
        <v>0</v>
      </c>
      <c r="H59" s="136">
        <v>0</v>
      </c>
      <c r="I59" s="136">
        <v>517</v>
      </c>
      <c r="J59" s="138">
        <v>108559.48</v>
      </c>
      <c r="K59" s="138">
        <v>603.75</v>
      </c>
      <c r="L59" s="138">
        <v>6477.31</v>
      </c>
      <c r="N59" s="356"/>
      <c r="O59" s="356"/>
      <c r="P59" s="356"/>
      <c r="Q59" s="356"/>
      <c r="R59" s="356"/>
      <c r="S59" s="356"/>
      <c r="T59" s="356"/>
      <c r="U59" s="356"/>
      <c r="V59" s="356"/>
      <c r="W59" s="356"/>
      <c r="X59" s="356"/>
      <c r="Y59" s="356"/>
      <c r="Z59" s="356"/>
      <c r="AA59" s="356"/>
      <c r="AB59" s="356"/>
      <c r="AC59" s="356"/>
      <c r="AD59" s="356"/>
    </row>
    <row r="60" spans="1:30">
      <c r="A60" s="140">
        <v>57</v>
      </c>
      <c r="B60" s="139">
        <v>22072</v>
      </c>
      <c r="C60" s="137" t="s">
        <v>609</v>
      </c>
      <c r="D60" s="136">
        <v>813</v>
      </c>
      <c r="E60" s="136">
        <v>35</v>
      </c>
      <c r="F60" s="136">
        <v>206</v>
      </c>
      <c r="G60" s="136">
        <v>0</v>
      </c>
      <c r="H60" s="136">
        <v>0</v>
      </c>
      <c r="I60" s="136">
        <v>1054</v>
      </c>
      <c r="J60" s="138">
        <v>191397.1</v>
      </c>
      <c r="K60" s="138">
        <v>849.89</v>
      </c>
      <c r="L60" s="138">
        <v>11432.36</v>
      </c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</row>
    <row r="61" spans="1:30">
      <c r="A61" s="140">
        <v>58</v>
      </c>
      <c r="B61" s="139">
        <v>22073</v>
      </c>
      <c r="C61" s="137" t="s">
        <v>389</v>
      </c>
      <c r="D61" s="136">
        <v>14</v>
      </c>
      <c r="E61" s="136">
        <v>0</v>
      </c>
      <c r="F61" s="136">
        <v>7</v>
      </c>
      <c r="G61" s="136">
        <v>0</v>
      </c>
      <c r="H61" s="136">
        <v>0</v>
      </c>
      <c r="I61" s="136">
        <v>21</v>
      </c>
      <c r="J61" s="138">
        <v>38446.85</v>
      </c>
      <c r="K61" s="138">
        <v>3175.93</v>
      </c>
      <c r="L61" s="138">
        <v>1711.3</v>
      </c>
      <c r="N61" s="356"/>
      <c r="O61" s="356"/>
      <c r="P61" s="356"/>
      <c r="Q61" s="356"/>
      <c r="R61" s="356"/>
      <c r="S61" s="356"/>
      <c r="T61" s="356"/>
      <c r="U61" s="356"/>
      <c r="V61" s="356"/>
      <c r="W61" s="356"/>
      <c r="X61" s="356"/>
      <c r="Y61" s="356"/>
      <c r="Z61" s="356"/>
      <c r="AA61" s="356"/>
      <c r="AB61" s="356"/>
      <c r="AC61" s="356"/>
      <c r="AD61" s="356"/>
    </row>
    <row r="62" spans="1:30">
      <c r="A62" s="140">
        <v>59</v>
      </c>
      <c r="B62" s="139">
        <v>22075</v>
      </c>
      <c r="C62" s="137" t="s">
        <v>472</v>
      </c>
      <c r="D62" s="136">
        <v>456</v>
      </c>
      <c r="E62" s="136">
        <v>6</v>
      </c>
      <c r="F62" s="136">
        <v>18</v>
      </c>
      <c r="G62" s="136">
        <v>0</v>
      </c>
      <c r="H62" s="136">
        <v>0</v>
      </c>
      <c r="I62" s="136">
        <v>480</v>
      </c>
      <c r="J62" s="138">
        <v>182118.59</v>
      </c>
      <c r="K62" s="138">
        <v>6013.92</v>
      </c>
      <c r="L62" s="138">
        <v>11607.21</v>
      </c>
      <c r="N62" s="356"/>
      <c r="O62" s="356"/>
      <c r="P62" s="356"/>
      <c r="Q62" s="356"/>
      <c r="R62" s="356"/>
      <c r="S62" s="356"/>
      <c r="T62" s="356"/>
      <c r="U62" s="356"/>
      <c r="V62" s="356"/>
      <c r="W62" s="356"/>
      <c r="X62" s="356"/>
      <c r="Y62" s="356"/>
      <c r="Z62" s="356"/>
      <c r="AA62" s="356"/>
      <c r="AB62" s="356"/>
      <c r="AC62" s="356"/>
      <c r="AD62" s="356"/>
    </row>
    <row r="63" spans="1:30">
      <c r="A63" s="140">
        <v>60</v>
      </c>
      <c r="B63" s="139">
        <v>22076</v>
      </c>
      <c r="C63" s="137" t="s">
        <v>359</v>
      </c>
      <c r="D63" s="136">
        <v>589</v>
      </c>
      <c r="E63" s="136">
        <v>4</v>
      </c>
      <c r="F63" s="136">
        <v>164</v>
      </c>
      <c r="G63" s="136">
        <v>0</v>
      </c>
      <c r="H63" s="136">
        <v>0</v>
      </c>
      <c r="I63" s="136">
        <v>757</v>
      </c>
      <c r="J63" s="138">
        <v>232571.96</v>
      </c>
      <c r="K63" s="138">
        <v>6582.36</v>
      </c>
      <c r="L63" s="138">
        <v>13564.59</v>
      </c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</row>
    <row r="64" spans="1:30">
      <c r="A64" s="140">
        <v>61</v>
      </c>
      <c r="B64" s="139">
        <v>22077</v>
      </c>
      <c r="C64" s="137" t="s">
        <v>579</v>
      </c>
      <c r="D64" s="136">
        <v>7004</v>
      </c>
      <c r="E64" s="136">
        <v>620</v>
      </c>
      <c r="F64" s="136">
        <v>1768</v>
      </c>
      <c r="G64" s="136">
        <v>0</v>
      </c>
      <c r="H64" s="136">
        <v>0</v>
      </c>
      <c r="I64" s="136">
        <v>9392</v>
      </c>
      <c r="J64" s="138">
        <v>1475848.48</v>
      </c>
      <c r="K64" s="138">
        <v>0</v>
      </c>
      <c r="L64" s="138">
        <v>88553.86</v>
      </c>
      <c r="N64" s="356"/>
      <c r="O64" s="356"/>
      <c r="P64" s="356"/>
      <c r="Q64" s="356"/>
      <c r="R64" s="356"/>
      <c r="S64" s="356"/>
      <c r="T64" s="356"/>
      <c r="U64" s="356"/>
      <c r="V64" s="356"/>
      <c r="W64" s="356"/>
      <c r="X64" s="356"/>
      <c r="Y64" s="356"/>
      <c r="Z64" s="356"/>
      <c r="AA64" s="356"/>
      <c r="AB64" s="356"/>
      <c r="AC64" s="356"/>
      <c r="AD64" s="356"/>
    </row>
    <row r="65" spans="1:30">
      <c r="A65" s="140">
        <v>62</v>
      </c>
      <c r="B65" s="139">
        <v>22078</v>
      </c>
      <c r="C65" s="137" t="s">
        <v>610</v>
      </c>
      <c r="D65" s="136">
        <v>4386</v>
      </c>
      <c r="E65" s="136">
        <v>73</v>
      </c>
      <c r="F65" s="136">
        <v>617</v>
      </c>
      <c r="G65" s="136">
        <v>0</v>
      </c>
      <c r="H65" s="136">
        <v>0</v>
      </c>
      <c r="I65" s="136">
        <v>5076</v>
      </c>
      <c r="J65" s="138">
        <v>1989596.85</v>
      </c>
      <c r="K65" s="138">
        <v>85431.83</v>
      </c>
      <c r="L65" s="138">
        <v>114264.38</v>
      </c>
      <c r="N65" s="356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  <c r="Z65" s="356"/>
      <c r="AA65" s="356"/>
      <c r="AB65" s="356"/>
      <c r="AC65" s="356"/>
      <c r="AD65" s="356"/>
    </row>
    <row r="66" spans="1:30">
      <c r="A66" s="140">
        <v>63</v>
      </c>
      <c r="B66" s="139">
        <v>22079</v>
      </c>
      <c r="C66" s="137" t="s">
        <v>581</v>
      </c>
      <c r="D66" s="136">
        <v>23409</v>
      </c>
      <c r="E66" s="136">
        <v>709</v>
      </c>
      <c r="F66" s="136">
        <v>6851</v>
      </c>
      <c r="G66" s="136">
        <v>0</v>
      </c>
      <c r="H66" s="136">
        <v>0</v>
      </c>
      <c r="I66" s="136">
        <v>30969</v>
      </c>
      <c r="J66" s="138">
        <v>8528922.7400000002</v>
      </c>
      <c r="K66" s="138">
        <v>159823.23000000001</v>
      </c>
      <c r="L66" s="138">
        <v>502218.72</v>
      </c>
      <c r="N66" s="356"/>
      <c r="O66" s="356"/>
      <c r="P66" s="356"/>
      <c r="Q66" s="356"/>
      <c r="R66" s="356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6"/>
    </row>
    <row r="67" spans="1:30">
      <c r="A67" s="140">
        <v>64</v>
      </c>
      <c r="B67" s="139">
        <v>22080</v>
      </c>
      <c r="C67" s="137" t="s">
        <v>582</v>
      </c>
      <c r="D67" s="136">
        <v>22493</v>
      </c>
      <c r="E67" s="136">
        <v>415</v>
      </c>
      <c r="F67" s="136">
        <v>3407</v>
      </c>
      <c r="G67" s="136">
        <v>0</v>
      </c>
      <c r="H67" s="136">
        <v>0</v>
      </c>
      <c r="I67" s="136">
        <v>26315</v>
      </c>
      <c r="J67" s="138">
        <v>5672553.3399999999</v>
      </c>
      <c r="K67" s="138">
        <v>66329.87</v>
      </c>
      <c r="L67" s="138">
        <v>336379.45</v>
      </c>
      <c r="N67" s="356"/>
      <c r="O67" s="356"/>
      <c r="P67" s="356"/>
      <c r="Q67" s="356"/>
      <c r="R67" s="356"/>
      <c r="S67" s="356"/>
      <c r="T67" s="356"/>
      <c r="U67" s="356"/>
      <c r="V67" s="356"/>
      <c r="W67" s="356"/>
      <c r="X67" s="356"/>
      <c r="Y67" s="356"/>
      <c r="Z67" s="356"/>
      <c r="AA67" s="356"/>
      <c r="AB67" s="356"/>
      <c r="AC67" s="356"/>
      <c r="AD67" s="356"/>
    </row>
    <row r="68" spans="1:30">
      <c r="A68" s="140">
        <v>65</v>
      </c>
      <c r="B68" s="139">
        <v>22081</v>
      </c>
      <c r="C68" s="137" t="s">
        <v>360</v>
      </c>
      <c r="D68" s="136">
        <v>7078</v>
      </c>
      <c r="E68" s="136">
        <v>269</v>
      </c>
      <c r="F68" s="136">
        <v>2179</v>
      </c>
      <c r="G68" s="136">
        <v>0</v>
      </c>
      <c r="H68" s="136">
        <v>0</v>
      </c>
      <c r="I68" s="136">
        <v>9526</v>
      </c>
      <c r="J68" s="138">
        <v>1338809.4099999999</v>
      </c>
      <c r="K68" s="138">
        <v>838.41</v>
      </c>
      <c r="L68" s="138">
        <v>80285.37</v>
      </c>
      <c r="N68" s="356"/>
      <c r="O68" s="356"/>
      <c r="P68" s="356"/>
      <c r="Q68" s="356"/>
      <c r="R68" s="356"/>
      <c r="S68" s="356"/>
      <c r="T68" s="356"/>
      <c r="U68" s="356"/>
      <c r="V68" s="356"/>
      <c r="W68" s="356"/>
      <c r="X68" s="356"/>
      <c r="Y68" s="356"/>
      <c r="Z68" s="356"/>
      <c r="AA68" s="356"/>
      <c r="AB68" s="356"/>
      <c r="AC68" s="356"/>
      <c r="AD68" s="356"/>
    </row>
    <row r="69" spans="1:30">
      <c r="A69" s="140">
        <v>66</v>
      </c>
      <c r="B69" s="139">
        <v>22082</v>
      </c>
      <c r="C69" s="137" t="s">
        <v>611</v>
      </c>
      <c r="D69" s="136">
        <v>455</v>
      </c>
      <c r="E69" s="136">
        <v>46</v>
      </c>
      <c r="F69" s="136">
        <v>182</v>
      </c>
      <c r="G69" s="136">
        <v>0</v>
      </c>
      <c r="H69" s="136">
        <v>0</v>
      </c>
      <c r="I69" s="136">
        <v>683</v>
      </c>
      <c r="J69" s="138">
        <v>147997.16</v>
      </c>
      <c r="K69" s="138">
        <v>2247.3000000000002</v>
      </c>
      <c r="L69" s="138">
        <v>8749.39</v>
      </c>
      <c r="N69" s="356"/>
      <c r="O69" s="356"/>
      <c r="P69" s="356"/>
      <c r="Q69" s="356"/>
      <c r="R69" s="356"/>
      <c r="S69" s="356"/>
      <c r="T69" s="356"/>
      <c r="U69" s="356"/>
      <c r="V69" s="356"/>
      <c r="W69" s="356"/>
      <c r="X69" s="356"/>
      <c r="Y69" s="356"/>
      <c r="Z69" s="356"/>
      <c r="AA69" s="356"/>
      <c r="AB69" s="356"/>
      <c r="AC69" s="356"/>
      <c r="AD69" s="356"/>
    </row>
    <row r="70" spans="1:30">
      <c r="A70" s="140">
        <v>67</v>
      </c>
      <c r="B70" s="139">
        <v>22146</v>
      </c>
      <c r="C70" s="137" t="s">
        <v>612</v>
      </c>
      <c r="D70" s="136">
        <v>1405</v>
      </c>
      <c r="E70" s="136">
        <v>8</v>
      </c>
      <c r="F70" s="136">
        <v>341</v>
      </c>
      <c r="G70" s="136">
        <v>0</v>
      </c>
      <c r="H70" s="136">
        <v>0</v>
      </c>
      <c r="I70" s="136">
        <v>1754</v>
      </c>
      <c r="J70" s="138">
        <v>503013.28</v>
      </c>
      <c r="K70" s="138">
        <v>15708.07</v>
      </c>
      <c r="L70" s="138">
        <v>29238.84</v>
      </c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356"/>
      <c r="Z70" s="356"/>
      <c r="AA70" s="356"/>
      <c r="AB70" s="356"/>
      <c r="AC70" s="356"/>
      <c r="AD70" s="356"/>
    </row>
    <row r="71" spans="1:30">
      <c r="A71" s="140">
        <v>68</v>
      </c>
      <c r="B71" s="139">
        <v>22160</v>
      </c>
      <c r="C71" s="137" t="s">
        <v>361</v>
      </c>
      <c r="D71" s="136">
        <v>72899</v>
      </c>
      <c r="E71" s="136">
        <v>8865</v>
      </c>
      <c r="F71" s="136">
        <v>33690</v>
      </c>
      <c r="G71" s="136">
        <v>0</v>
      </c>
      <c r="H71" s="136">
        <v>0</v>
      </c>
      <c r="I71" s="136">
        <v>115454</v>
      </c>
      <c r="J71" s="138">
        <v>17481972.370000001</v>
      </c>
      <c r="K71" s="138">
        <v>8092.51</v>
      </c>
      <c r="L71" s="138">
        <v>1047725.89</v>
      </c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6"/>
    </row>
    <row r="72" spans="1:30">
      <c r="A72" s="140">
        <v>69</v>
      </c>
      <c r="B72" s="139">
        <v>22161</v>
      </c>
      <c r="C72" s="137" t="s">
        <v>613</v>
      </c>
      <c r="D72" s="136">
        <v>179</v>
      </c>
      <c r="E72" s="136">
        <v>110</v>
      </c>
      <c r="F72" s="136">
        <v>184</v>
      </c>
      <c r="G72" s="136">
        <v>0</v>
      </c>
      <c r="H72" s="136">
        <v>0</v>
      </c>
      <c r="I72" s="136">
        <v>473</v>
      </c>
      <c r="J72" s="138">
        <v>30683.64</v>
      </c>
      <c r="K72" s="138">
        <v>111.37</v>
      </c>
      <c r="L72" s="138">
        <v>1834.19</v>
      </c>
      <c r="N72" s="356"/>
      <c r="O72" s="356"/>
      <c r="P72" s="356"/>
      <c r="Q72" s="356"/>
      <c r="R72" s="356"/>
      <c r="S72" s="356"/>
      <c r="T72" s="356"/>
      <c r="U72" s="356"/>
      <c r="V72" s="356"/>
      <c r="W72" s="356"/>
      <c r="X72" s="356"/>
      <c r="Y72" s="356"/>
      <c r="Z72" s="356"/>
      <c r="AA72" s="356"/>
      <c r="AB72" s="356"/>
      <c r="AC72" s="356"/>
      <c r="AD72" s="356"/>
    </row>
    <row r="73" spans="1:30">
      <c r="A73" s="140">
        <v>70</v>
      </c>
      <c r="B73" s="139">
        <v>22200</v>
      </c>
      <c r="C73" s="137" t="s">
        <v>362</v>
      </c>
      <c r="D73" s="136">
        <v>13</v>
      </c>
      <c r="E73" s="136">
        <v>0</v>
      </c>
      <c r="F73" s="136">
        <v>4</v>
      </c>
      <c r="G73" s="136">
        <v>0</v>
      </c>
      <c r="H73" s="136">
        <v>0</v>
      </c>
      <c r="I73" s="136">
        <v>17</v>
      </c>
      <c r="J73" s="138">
        <v>7644.22</v>
      </c>
      <c r="K73" s="138">
        <v>579.15</v>
      </c>
      <c r="L73" s="138">
        <v>0</v>
      </c>
      <c r="N73" s="356"/>
      <c r="O73" s="356"/>
      <c r="P73" s="356"/>
      <c r="Q73" s="356"/>
      <c r="R73" s="356"/>
      <c r="S73" s="356"/>
      <c r="T73" s="356"/>
      <c r="U73" s="356"/>
      <c r="V73" s="356"/>
      <c r="W73" s="356"/>
      <c r="X73" s="356"/>
      <c r="Y73" s="356"/>
      <c r="Z73" s="356"/>
      <c r="AA73" s="356"/>
      <c r="AB73" s="356"/>
      <c r="AC73" s="356"/>
      <c r="AD73" s="356"/>
    </row>
    <row r="74" spans="1:30">
      <c r="A74" s="140">
        <v>71</v>
      </c>
      <c r="B74" s="139">
        <v>22210</v>
      </c>
      <c r="C74" s="137" t="s">
        <v>673</v>
      </c>
      <c r="D74" s="136">
        <v>874</v>
      </c>
      <c r="E74" s="136">
        <v>0</v>
      </c>
      <c r="F74" s="136">
        <v>227</v>
      </c>
      <c r="G74" s="136">
        <v>0</v>
      </c>
      <c r="H74" s="136">
        <v>0</v>
      </c>
      <c r="I74" s="136">
        <v>1101</v>
      </c>
      <c r="J74" s="138">
        <v>20404.509999999998</v>
      </c>
      <c r="K74" s="138">
        <v>0</v>
      </c>
      <c r="L74" s="138">
        <v>1224.3499999999999</v>
      </c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356"/>
      <c r="AB74" s="356"/>
      <c r="AC74" s="356"/>
      <c r="AD74" s="356"/>
    </row>
    <row r="75" spans="1:30">
      <c r="A75" s="140">
        <v>72</v>
      </c>
      <c r="B75" s="139">
        <v>23005</v>
      </c>
      <c r="C75" s="137" t="s">
        <v>363</v>
      </c>
      <c r="D75" s="136">
        <v>86</v>
      </c>
      <c r="E75" s="136">
        <v>4</v>
      </c>
      <c r="F75" s="136">
        <v>3</v>
      </c>
      <c r="G75" s="136">
        <v>0</v>
      </c>
      <c r="H75" s="136">
        <v>0</v>
      </c>
      <c r="I75" s="136">
        <v>93</v>
      </c>
      <c r="J75" s="138">
        <v>88395.56</v>
      </c>
      <c r="K75" s="138">
        <v>1679.74</v>
      </c>
      <c r="L75" s="138">
        <v>5527.81</v>
      </c>
      <c r="N75" s="356"/>
      <c r="O75" s="356"/>
      <c r="P75" s="356"/>
      <c r="Q75" s="356"/>
      <c r="R75" s="356"/>
      <c r="S75" s="356"/>
      <c r="T75" s="356"/>
      <c r="U75" s="356"/>
      <c r="V75" s="356"/>
      <c r="W75" s="356"/>
      <c r="X75" s="356"/>
      <c r="Y75" s="356"/>
      <c r="Z75" s="356"/>
      <c r="AA75" s="356"/>
      <c r="AB75" s="356"/>
      <c r="AC75" s="356"/>
      <c r="AD75" s="356"/>
    </row>
    <row r="76" spans="1:30">
      <c r="A76" s="140">
        <v>73</v>
      </c>
      <c r="B76" s="139">
        <v>24005</v>
      </c>
      <c r="C76" s="137" t="s">
        <v>614</v>
      </c>
      <c r="D76" s="136">
        <v>676</v>
      </c>
      <c r="E76" s="136">
        <v>60</v>
      </c>
      <c r="F76" s="136">
        <v>196</v>
      </c>
      <c r="G76" s="136">
        <v>0</v>
      </c>
      <c r="H76" s="136">
        <v>0</v>
      </c>
      <c r="I76" s="136">
        <v>932</v>
      </c>
      <c r="J76" s="138">
        <v>274961.34000000003</v>
      </c>
      <c r="K76" s="138">
        <v>13570.96</v>
      </c>
      <c r="L76" s="138">
        <v>15683.33</v>
      </c>
      <c r="N76" s="356"/>
      <c r="O76" s="356"/>
      <c r="P76" s="356"/>
      <c r="Q76" s="356"/>
      <c r="R76" s="356"/>
      <c r="S76" s="356"/>
      <c r="T76" s="356"/>
      <c r="U76" s="356"/>
      <c r="V76" s="356"/>
      <c r="W76" s="356"/>
      <c r="X76" s="356"/>
      <c r="Y76" s="356"/>
      <c r="Z76" s="356"/>
      <c r="AA76" s="356"/>
      <c r="AB76" s="356"/>
      <c r="AC76" s="356"/>
      <c r="AD76" s="356"/>
    </row>
    <row r="77" spans="1:30">
      <c r="A77" s="140">
        <v>74</v>
      </c>
      <c r="B77" s="139">
        <v>31001</v>
      </c>
      <c r="C77" s="137" t="s">
        <v>364</v>
      </c>
      <c r="D77" s="136">
        <v>39989</v>
      </c>
      <c r="E77" s="136">
        <v>3448</v>
      </c>
      <c r="F77" s="136">
        <v>21883</v>
      </c>
      <c r="G77" s="136">
        <v>0</v>
      </c>
      <c r="H77" s="136">
        <v>0</v>
      </c>
      <c r="I77" s="136">
        <v>65320</v>
      </c>
      <c r="J77" s="138">
        <v>60523510.75</v>
      </c>
      <c r="K77" s="138">
        <v>2640535</v>
      </c>
      <c r="L77" s="138">
        <v>3459972.47</v>
      </c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</row>
    <row r="78" spans="1:30">
      <c r="A78" s="140">
        <v>75</v>
      </c>
      <c r="B78" s="139">
        <v>32001</v>
      </c>
      <c r="C78" s="137" t="s">
        <v>365</v>
      </c>
      <c r="D78" s="136">
        <v>45433</v>
      </c>
      <c r="E78" s="136">
        <v>0</v>
      </c>
      <c r="F78" s="136">
        <v>18537</v>
      </c>
      <c r="G78" s="136">
        <v>0</v>
      </c>
      <c r="H78" s="136">
        <v>0</v>
      </c>
      <c r="I78" s="136">
        <v>63970</v>
      </c>
      <c r="J78" s="138">
        <v>6631287.9199999999</v>
      </c>
      <c r="K78" s="138">
        <v>0</v>
      </c>
      <c r="L78" s="138">
        <v>145877.47</v>
      </c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</row>
    <row r="79" spans="1:30">
      <c r="A79" s="140">
        <v>76</v>
      </c>
      <c r="B79" s="139">
        <v>32002</v>
      </c>
      <c r="C79" s="137" t="s">
        <v>366</v>
      </c>
      <c r="D79" s="136">
        <v>12611</v>
      </c>
      <c r="E79" s="136">
        <v>0</v>
      </c>
      <c r="F79" s="136">
        <v>2913</v>
      </c>
      <c r="G79" s="136">
        <v>0</v>
      </c>
      <c r="H79" s="136">
        <v>0</v>
      </c>
      <c r="I79" s="136">
        <v>15524</v>
      </c>
      <c r="J79" s="138">
        <v>2717021.66</v>
      </c>
      <c r="K79" s="138">
        <v>0</v>
      </c>
      <c r="L79" s="138">
        <v>0</v>
      </c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356"/>
      <c r="Y79" s="356"/>
      <c r="Z79" s="356"/>
      <c r="AA79" s="356"/>
      <c r="AB79" s="356"/>
      <c r="AC79" s="356"/>
      <c r="AD79" s="356"/>
    </row>
    <row r="80" spans="1:30">
      <c r="A80" s="140">
        <v>77</v>
      </c>
      <c r="B80" s="139">
        <v>32003</v>
      </c>
      <c r="C80" s="137" t="s">
        <v>367</v>
      </c>
      <c r="D80" s="136">
        <v>12158</v>
      </c>
      <c r="E80" s="136">
        <v>21</v>
      </c>
      <c r="F80" s="136">
        <v>2602</v>
      </c>
      <c r="G80" s="136">
        <v>0</v>
      </c>
      <c r="H80" s="136">
        <v>0</v>
      </c>
      <c r="I80" s="136">
        <v>14781</v>
      </c>
      <c r="J80" s="138">
        <v>3484013.73</v>
      </c>
      <c r="K80" s="138">
        <v>0</v>
      </c>
      <c r="L80" s="138">
        <v>84869.85</v>
      </c>
      <c r="N80" s="356"/>
      <c r="O80" s="356"/>
      <c r="P80" s="356"/>
      <c r="Q80" s="356"/>
      <c r="R80" s="356"/>
      <c r="S80" s="356"/>
      <c r="T80" s="356"/>
      <c r="U80" s="356"/>
      <c r="V80" s="356"/>
      <c r="W80" s="356"/>
      <c r="X80" s="356"/>
      <c r="Y80" s="356"/>
      <c r="Z80" s="356"/>
      <c r="AA80" s="356"/>
      <c r="AB80" s="356"/>
      <c r="AC80" s="356"/>
      <c r="AD80" s="356"/>
    </row>
    <row r="81" spans="1:30">
      <c r="A81" s="140">
        <v>78</v>
      </c>
      <c r="B81" s="139">
        <v>32004</v>
      </c>
      <c r="C81" s="137" t="s">
        <v>368</v>
      </c>
      <c r="D81" s="136">
        <v>239130</v>
      </c>
      <c r="E81" s="136">
        <v>0</v>
      </c>
      <c r="F81" s="136">
        <v>34760</v>
      </c>
      <c r="G81" s="136">
        <v>0</v>
      </c>
      <c r="H81" s="136">
        <v>0</v>
      </c>
      <c r="I81" s="136">
        <v>273890</v>
      </c>
      <c r="J81" s="138">
        <v>23091447.120000001</v>
      </c>
      <c r="K81" s="138">
        <v>762.63</v>
      </c>
      <c r="L81" s="138">
        <v>0</v>
      </c>
      <c r="N81" s="356"/>
      <c r="O81" s="356"/>
      <c r="P81" s="356"/>
      <c r="Q81" s="356"/>
      <c r="R81" s="356"/>
      <c r="S81" s="356"/>
      <c r="T81" s="356"/>
      <c r="U81" s="356"/>
      <c r="V81" s="356"/>
      <c r="W81" s="356"/>
      <c r="X81" s="356"/>
      <c r="Y81" s="356"/>
      <c r="Z81" s="356"/>
      <c r="AA81" s="356"/>
      <c r="AB81" s="356"/>
      <c r="AC81" s="356"/>
      <c r="AD81" s="356"/>
    </row>
    <row r="82" spans="1:30" s="356" customFormat="1">
      <c r="A82" s="266">
        <v>79</v>
      </c>
      <c r="B82" s="139">
        <v>32011</v>
      </c>
      <c r="C82" s="352" t="s">
        <v>369</v>
      </c>
      <c r="D82" s="262">
        <v>92</v>
      </c>
      <c r="E82" s="262">
        <v>0</v>
      </c>
      <c r="F82" s="262">
        <v>52</v>
      </c>
      <c r="G82" s="262">
        <v>0</v>
      </c>
      <c r="H82" s="262">
        <v>0</v>
      </c>
      <c r="I82" s="262">
        <v>144</v>
      </c>
      <c r="J82" s="138">
        <v>126091.08</v>
      </c>
      <c r="K82" s="138">
        <v>847.38</v>
      </c>
      <c r="L82" s="138">
        <v>6755.92</v>
      </c>
    </row>
    <row r="83" spans="1:30" s="356" customFormat="1">
      <c r="A83" s="266">
        <v>80</v>
      </c>
      <c r="B83" s="139">
        <v>32012</v>
      </c>
      <c r="C83" s="352" t="s">
        <v>658</v>
      </c>
      <c r="D83" s="262">
        <v>396</v>
      </c>
      <c r="E83" s="262">
        <v>0</v>
      </c>
      <c r="F83" s="262">
        <v>27</v>
      </c>
      <c r="G83" s="262">
        <v>0</v>
      </c>
      <c r="H83" s="262">
        <v>0</v>
      </c>
      <c r="I83" s="262">
        <v>423</v>
      </c>
      <c r="J83" s="138">
        <v>400913.79</v>
      </c>
      <c r="K83" s="138">
        <v>3896.16</v>
      </c>
      <c r="L83" s="138">
        <v>23280.85</v>
      </c>
    </row>
    <row r="84" spans="1:30" s="356" customFormat="1">
      <c r="A84" s="266">
        <v>81</v>
      </c>
      <c r="B84" s="139">
        <v>32022</v>
      </c>
      <c r="C84" s="352" t="s">
        <v>370</v>
      </c>
      <c r="D84" s="262">
        <v>12611</v>
      </c>
      <c r="E84" s="262">
        <v>0</v>
      </c>
      <c r="F84" s="262">
        <v>2913</v>
      </c>
      <c r="G84" s="262">
        <v>0</v>
      </c>
      <c r="H84" s="262">
        <v>0</v>
      </c>
      <c r="I84" s="262">
        <v>15524</v>
      </c>
      <c r="J84" s="138">
        <v>1139540.77</v>
      </c>
      <c r="K84" s="138">
        <v>0</v>
      </c>
      <c r="L84" s="138">
        <v>0</v>
      </c>
    </row>
    <row r="85" spans="1:30" s="356" customFormat="1">
      <c r="A85" s="266">
        <v>82</v>
      </c>
      <c r="B85" s="139">
        <v>32023</v>
      </c>
      <c r="C85" s="352" t="s">
        <v>371</v>
      </c>
      <c r="D85" s="262">
        <v>18494</v>
      </c>
      <c r="E85" s="262">
        <v>0</v>
      </c>
      <c r="F85" s="262">
        <v>6419</v>
      </c>
      <c r="G85" s="262">
        <v>0</v>
      </c>
      <c r="H85" s="262">
        <v>0</v>
      </c>
      <c r="I85" s="262">
        <v>24913</v>
      </c>
      <c r="J85" s="138">
        <v>3001326.84</v>
      </c>
      <c r="K85" s="138">
        <v>0</v>
      </c>
      <c r="L85" s="138">
        <v>0</v>
      </c>
    </row>
    <row r="86" spans="1:30" ht="15.75">
      <c r="A86" s="142" t="s">
        <v>50</v>
      </c>
      <c r="B86" s="142" t="s">
        <v>50</v>
      </c>
      <c r="C86" s="71" t="s">
        <v>615</v>
      </c>
      <c r="D86" s="143">
        <f>SUM(D4:D85)</f>
        <v>3212703</v>
      </c>
      <c r="E86" s="143">
        <f>SUM(E4:E85)</f>
        <v>321808</v>
      </c>
      <c r="F86" s="143">
        <f t="shared" ref="F86:J86" si="0">SUM(F4:F85)</f>
        <v>915538</v>
      </c>
      <c r="G86" s="143">
        <f t="shared" si="0"/>
        <v>13593</v>
      </c>
      <c r="H86" s="143">
        <f t="shared" si="0"/>
        <v>0</v>
      </c>
      <c r="I86" s="143">
        <f t="shared" si="0"/>
        <v>4463642</v>
      </c>
      <c r="J86" s="144">
        <f t="shared" si="0"/>
        <v>2299134554.7400002</v>
      </c>
      <c r="K86" s="144"/>
      <c r="L86" s="144"/>
      <c r="N86" s="356"/>
      <c r="O86" s="356"/>
      <c r="P86" s="356"/>
      <c r="Q86" s="356"/>
      <c r="R86" s="356"/>
      <c r="S86" s="356"/>
      <c r="T86" s="356"/>
      <c r="U86" s="356"/>
      <c r="V86" s="356"/>
      <c r="W86" s="356"/>
      <c r="X86" s="356"/>
      <c r="Y86" s="356"/>
      <c r="Z86" s="356"/>
      <c r="AA86" s="356"/>
      <c r="AB86" s="356"/>
      <c r="AC86" s="356"/>
      <c r="AD86" s="356"/>
    </row>
    <row r="87" spans="1:30">
      <c r="N87" s="356"/>
      <c r="O87" s="356"/>
    </row>
    <row r="91" spans="1:30">
      <c r="D91" s="264"/>
    </row>
    <row r="92" spans="1:30">
      <c r="E92" s="264"/>
    </row>
    <row r="94" spans="1:30">
      <c r="E94" s="264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45" t="s">
        <v>780</v>
      </c>
      <c r="B1" s="545"/>
      <c r="C1" s="53"/>
    </row>
    <row r="2" spans="1:3">
      <c r="A2" s="50"/>
    </row>
    <row r="3" spans="1:3" s="58" customFormat="1" ht="15.75">
      <c r="A3" s="86" t="s">
        <v>0</v>
      </c>
      <c r="B3" s="85" t="s">
        <v>1</v>
      </c>
    </row>
    <row r="4" spans="1:3">
      <c r="A4" s="1" t="s">
        <v>56</v>
      </c>
      <c r="B4" s="61">
        <v>0</v>
      </c>
    </row>
    <row r="5" spans="1:3">
      <c r="A5" s="1" t="s">
        <v>57</v>
      </c>
      <c r="B5" s="61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545" t="s">
        <v>781</v>
      </c>
      <c r="B1" s="545"/>
      <c r="C1" s="545"/>
      <c r="D1" s="545"/>
      <c r="E1" s="545"/>
      <c r="F1" s="545"/>
      <c r="G1" s="545"/>
      <c r="H1" s="545"/>
    </row>
    <row r="2" spans="1:8">
      <c r="A2" s="50"/>
    </row>
    <row r="3" spans="1:8" s="90" customFormat="1" ht="31.5">
      <c r="A3" s="389" t="s">
        <v>60</v>
      </c>
      <c r="B3" s="389" t="s">
        <v>32</v>
      </c>
      <c r="C3" s="389" t="s">
        <v>62</v>
      </c>
      <c r="D3" s="389" t="s">
        <v>5</v>
      </c>
      <c r="E3" s="389" t="s">
        <v>6</v>
      </c>
      <c r="F3" s="389" t="s">
        <v>48</v>
      </c>
      <c r="G3" s="147" t="s">
        <v>61</v>
      </c>
      <c r="H3" s="147" t="s">
        <v>35</v>
      </c>
    </row>
    <row r="4" spans="1:8">
      <c r="A4" s="46">
        <v>1</v>
      </c>
      <c r="B4" s="7" t="s">
        <v>36</v>
      </c>
      <c r="C4" s="6">
        <v>77764</v>
      </c>
      <c r="D4" s="6">
        <v>55356</v>
      </c>
      <c r="E4" s="6">
        <v>14004</v>
      </c>
      <c r="F4" s="6">
        <v>8254</v>
      </c>
      <c r="G4" s="6">
        <v>150</v>
      </c>
      <c r="H4" s="6">
        <v>0</v>
      </c>
    </row>
    <row r="5" spans="1:8">
      <c r="A5" s="46">
        <v>2</v>
      </c>
      <c r="B5" s="7" t="s">
        <v>221</v>
      </c>
      <c r="C5" s="6">
        <v>35713</v>
      </c>
      <c r="D5" s="6">
        <v>26328</v>
      </c>
      <c r="E5" s="6">
        <v>6423</v>
      </c>
      <c r="F5" s="6">
        <v>2865</v>
      </c>
      <c r="G5" s="6">
        <v>97</v>
      </c>
      <c r="H5" s="6">
        <v>0</v>
      </c>
    </row>
    <row r="6" spans="1:8">
      <c r="A6" s="46">
        <v>3</v>
      </c>
      <c r="B6" s="7" t="s">
        <v>222</v>
      </c>
      <c r="C6" s="6">
        <v>34641</v>
      </c>
      <c r="D6" s="6">
        <v>26539</v>
      </c>
      <c r="E6" s="6">
        <v>5611</v>
      </c>
      <c r="F6" s="6">
        <v>2422</v>
      </c>
      <c r="G6" s="6">
        <v>69</v>
      </c>
      <c r="H6" s="6">
        <v>0</v>
      </c>
    </row>
    <row r="7" spans="1:8">
      <c r="A7" s="46">
        <v>4</v>
      </c>
      <c r="B7" s="7" t="s">
        <v>223</v>
      </c>
      <c r="C7" s="6">
        <v>32935</v>
      </c>
      <c r="D7" s="6">
        <v>23951</v>
      </c>
      <c r="E7" s="6">
        <v>5536</v>
      </c>
      <c r="F7" s="6">
        <v>3402</v>
      </c>
      <c r="G7" s="6">
        <v>46</v>
      </c>
      <c r="H7" s="6">
        <v>0</v>
      </c>
    </row>
    <row r="8" spans="1:8">
      <c r="A8" s="46">
        <v>5</v>
      </c>
      <c r="B8" s="7" t="s">
        <v>224</v>
      </c>
      <c r="C8" s="6">
        <v>1732057</v>
      </c>
      <c r="D8" s="6">
        <v>1231110</v>
      </c>
      <c r="E8" s="6">
        <v>403346</v>
      </c>
      <c r="F8" s="6">
        <v>91935</v>
      </c>
      <c r="G8" s="6">
        <v>5666</v>
      </c>
      <c r="H8" s="6">
        <v>0</v>
      </c>
    </row>
    <row r="9" spans="1:8">
      <c r="A9" s="46">
        <v>6</v>
      </c>
      <c r="B9" s="7" t="s">
        <v>225</v>
      </c>
      <c r="C9" s="6">
        <v>127193</v>
      </c>
      <c r="D9" s="6">
        <v>91765</v>
      </c>
      <c r="E9" s="6">
        <v>25649</v>
      </c>
      <c r="F9" s="6">
        <v>9492</v>
      </c>
      <c r="G9" s="6">
        <v>287</v>
      </c>
      <c r="H9" s="6">
        <v>0</v>
      </c>
    </row>
    <row r="10" spans="1:8">
      <c r="A10" s="46">
        <v>7</v>
      </c>
      <c r="B10" s="7" t="s">
        <v>226</v>
      </c>
      <c r="C10" s="6">
        <v>42894</v>
      </c>
      <c r="D10" s="6">
        <v>30580</v>
      </c>
      <c r="E10" s="6">
        <v>9093</v>
      </c>
      <c r="F10" s="6">
        <v>3146</v>
      </c>
      <c r="G10" s="6">
        <v>75</v>
      </c>
      <c r="H10" s="6">
        <v>0</v>
      </c>
    </row>
    <row r="11" spans="1:8">
      <c r="A11" s="46">
        <v>8</v>
      </c>
      <c r="B11" s="7" t="s">
        <v>227</v>
      </c>
      <c r="C11" s="6">
        <v>13417</v>
      </c>
      <c r="D11" s="6">
        <v>10014</v>
      </c>
      <c r="E11" s="6">
        <v>1931</v>
      </c>
      <c r="F11" s="6">
        <v>1464</v>
      </c>
      <c r="G11" s="6">
        <v>8</v>
      </c>
      <c r="H11" s="6">
        <v>0</v>
      </c>
    </row>
    <row r="12" spans="1:8">
      <c r="A12" s="46">
        <v>9</v>
      </c>
      <c r="B12" s="7" t="s">
        <v>228</v>
      </c>
      <c r="C12" s="6">
        <v>42520</v>
      </c>
      <c r="D12" s="6">
        <v>30652</v>
      </c>
      <c r="E12" s="6">
        <v>7771</v>
      </c>
      <c r="F12" s="6">
        <v>3921</v>
      </c>
      <c r="G12" s="6">
        <v>176</v>
      </c>
      <c r="H12" s="6">
        <v>0</v>
      </c>
    </row>
    <row r="13" spans="1:8">
      <c r="A13" s="46">
        <v>10</v>
      </c>
      <c r="B13" s="7" t="s">
        <v>229</v>
      </c>
      <c r="C13" s="6">
        <v>62485</v>
      </c>
      <c r="D13" s="6">
        <v>45855</v>
      </c>
      <c r="E13" s="6">
        <v>12152</v>
      </c>
      <c r="F13" s="6">
        <v>4315</v>
      </c>
      <c r="G13" s="6">
        <v>163</v>
      </c>
      <c r="H13" s="6">
        <v>0</v>
      </c>
    </row>
    <row r="14" spans="1:8">
      <c r="A14" s="46">
        <v>11</v>
      </c>
      <c r="B14" s="7" t="s">
        <v>230</v>
      </c>
      <c r="C14" s="6">
        <v>58056</v>
      </c>
      <c r="D14" s="6">
        <v>43206</v>
      </c>
      <c r="E14" s="6">
        <v>8615</v>
      </c>
      <c r="F14" s="6">
        <v>5978</v>
      </c>
      <c r="G14" s="6">
        <v>257</v>
      </c>
      <c r="H14" s="6">
        <v>0</v>
      </c>
    </row>
    <row r="15" spans="1:8">
      <c r="A15" s="46">
        <v>12</v>
      </c>
      <c r="B15" s="7" t="s">
        <v>231</v>
      </c>
      <c r="C15" s="6">
        <v>86446</v>
      </c>
      <c r="D15" s="6">
        <v>61181</v>
      </c>
      <c r="E15" s="6">
        <v>19357</v>
      </c>
      <c r="F15" s="6">
        <v>5775</v>
      </c>
      <c r="G15" s="6">
        <v>133</v>
      </c>
      <c r="H15" s="6">
        <v>0</v>
      </c>
    </row>
    <row r="16" spans="1:8">
      <c r="A16" s="46">
        <v>13</v>
      </c>
      <c r="B16" s="7" t="s">
        <v>232</v>
      </c>
      <c r="C16" s="6">
        <v>6876</v>
      </c>
      <c r="D16" s="6">
        <v>5181</v>
      </c>
      <c r="E16" s="6">
        <v>1025</v>
      </c>
      <c r="F16" s="6">
        <v>661</v>
      </c>
      <c r="G16" s="6">
        <v>9</v>
      </c>
      <c r="H16" s="6">
        <v>0</v>
      </c>
    </row>
    <row r="17" spans="1:8">
      <c r="A17" s="46">
        <v>14</v>
      </c>
      <c r="B17" s="7" t="s">
        <v>233</v>
      </c>
      <c r="C17" s="6">
        <v>11971</v>
      </c>
      <c r="D17" s="6">
        <v>9221</v>
      </c>
      <c r="E17" s="6">
        <v>1777</v>
      </c>
      <c r="F17" s="6">
        <v>894</v>
      </c>
      <c r="G17" s="6">
        <v>79</v>
      </c>
      <c r="H17" s="6">
        <v>0</v>
      </c>
    </row>
    <row r="18" spans="1:8">
      <c r="A18" s="46">
        <v>15</v>
      </c>
      <c r="B18" s="7" t="s">
        <v>234</v>
      </c>
      <c r="C18" s="6">
        <v>53866</v>
      </c>
      <c r="D18" s="6">
        <v>39933</v>
      </c>
      <c r="E18" s="6">
        <v>9061</v>
      </c>
      <c r="F18" s="6">
        <v>4777</v>
      </c>
      <c r="G18" s="6">
        <v>95</v>
      </c>
      <c r="H18" s="6">
        <v>0</v>
      </c>
    </row>
    <row r="19" spans="1:8">
      <c r="A19" s="46">
        <v>16</v>
      </c>
      <c r="B19" s="7" t="s">
        <v>235</v>
      </c>
      <c r="C19" s="6">
        <v>56815</v>
      </c>
      <c r="D19" s="6">
        <v>41702</v>
      </c>
      <c r="E19" s="6">
        <v>9653</v>
      </c>
      <c r="F19" s="6">
        <v>5329</v>
      </c>
      <c r="G19" s="6">
        <v>131</v>
      </c>
      <c r="H19" s="6">
        <v>0</v>
      </c>
    </row>
    <row r="20" spans="1:8">
      <c r="A20" s="46">
        <v>17</v>
      </c>
      <c r="B20" s="7" t="s">
        <v>236</v>
      </c>
      <c r="C20" s="6">
        <v>107092</v>
      </c>
      <c r="D20" s="6">
        <v>77572</v>
      </c>
      <c r="E20" s="6">
        <v>18071</v>
      </c>
      <c r="F20" s="6">
        <v>11246</v>
      </c>
      <c r="G20" s="6">
        <v>203</v>
      </c>
      <c r="H20" s="6">
        <v>0</v>
      </c>
    </row>
    <row r="21" spans="1:8">
      <c r="A21" s="46">
        <v>18</v>
      </c>
      <c r="B21" s="7" t="s">
        <v>237</v>
      </c>
      <c r="C21" s="6">
        <v>16296</v>
      </c>
      <c r="D21" s="6">
        <v>12570</v>
      </c>
      <c r="E21" s="6">
        <v>2159</v>
      </c>
      <c r="F21" s="6">
        <v>1539</v>
      </c>
      <c r="G21" s="6">
        <v>28</v>
      </c>
      <c r="H21" s="6">
        <v>0</v>
      </c>
    </row>
    <row r="22" spans="1:8">
      <c r="A22" s="46">
        <v>19</v>
      </c>
      <c r="B22" s="7" t="s">
        <v>238</v>
      </c>
      <c r="C22" s="6">
        <v>449273</v>
      </c>
      <c r="D22" s="6">
        <v>321848</v>
      </c>
      <c r="E22" s="6">
        <v>97779</v>
      </c>
      <c r="F22" s="6">
        <v>27402</v>
      </c>
      <c r="G22" s="6">
        <v>2244</v>
      </c>
      <c r="H22" s="6">
        <v>0</v>
      </c>
    </row>
    <row r="23" spans="1:8">
      <c r="A23" s="46">
        <v>20</v>
      </c>
      <c r="B23" s="7" t="s">
        <v>239</v>
      </c>
      <c r="C23" s="6">
        <v>72881</v>
      </c>
      <c r="D23" s="6">
        <v>53780</v>
      </c>
      <c r="E23" s="6">
        <v>13021</v>
      </c>
      <c r="F23" s="6">
        <v>5910</v>
      </c>
      <c r="G23" s="6">
        <v>170</v>
      </c>
      <c r="H23" s="6">
        <v>0</v>
      </c>
    </row>
    <row r="24" spans="1:8">
      <c r="A24" s="46">
        <v>21</v>
      </c>
      <c r="B24" s="7" t="s">
        <v>240</v>
      </c>
      <c r="C24" s="6">
        <v>60312</v>
      </c>
      <c r="D24" s="6">
        <v>42800</v>
      </c>
      <c r="E24" s="6">
        <v>11845</v>
      </c>
      <c r="F24" s="6">
        <v>5445</v>
      </c>
      <c r="G24" s="6">
        <v>222</v>
      </c>
      <c r="H24" s="6">
        <v>0</v>
      </c>
    </row>
    <row r="25" spans="1:8">
      <c r="A25" s="46">
        <v>22</v>
      </c>
      <c r="B25" s="7" t="s">
        <v>241</v>
      </c>
      <c r="C25" s="6">
        <v>47468</v>
      </c>
      <c r="D25" s="6">
        <v>34071</v>
      </c>
      <c r="E25" s="6">
        <v>7416</v>
      </c>
      <c r="F25" s="6">
        <v>5899</v>
      </c>
      <c r="G25" s="6">
        <v>82</v>
      </c>
      <c r="H25" s="6">
        <v>0</v>
      </c>
    </row>
    <row r="26" spans="1:8">
      <c r="A26" s="46">
        <v>23</v>
      </c>
      <c r="B26" s="7" t="s">
        <v>242</v>
      </c>
      <c r="C26" s="6">
        <v>17155</v>
      </c>
      <c r="D26" s="6">
        <v>12157</v>
      </c>
      <c r="E26" s="6">
        <v>3299</v>
      </c>
      <c r="F26" s="6">
        <v>1639</v>
      </c>
      <c r="G26" s="6">
        <v>60</v>
      </c>
      <c r="H26" s="6">
        <v>0</v>
      </c>
    </row>
    <row r="27" spans="1:8">
      <c r="A27" s="46">
        <v>24</v>
      </c>
      <c r="B27" s="7" t="s">
        <v>243</v>
      </c>
      <c r="C27" s="6">
        <v>42284</v>
      </c>
      <c r="D27" s="6">
        <v>30244</v>
      </c>
      <c r="E27" s="6">
        <v>8310</v>
      </c>
      <c r="F27" s="6">
        <v>3613</v>
      </c>
      <c r="G27" s="6">
        <v>117</v>
      </c>
      <c r="H27" s="6">
        <v>0</v>
      </c>
    </row>
    <row r="28" spans="1:8">
      <c r="A28" s="46">
        <v>25</v>
      </c>
      <c r="B28" s="7" t="s">
        <v>244</v>
      </c>
      <c r="C28" s="6">
        <v>14137</v>
      </c>
      <c r="D28" s="6">
        <v>10596</v>
      </c>
      <c r="E28" s="6">
        <v>2601</v>
      </c>
      <c r="F28" s="6">
        <v>900</v>
      </c>
      <c r="G28" s="6">
        <v>40</v>
      </c>
      <c r="H28" s="6">
        <v>0</v>
      </c>
    </row>
    <row r="29" spans="1:8">
      <c r="A29" s="46">
        <v>26</v>
      </c>
      <c r="B29" s="7" t="s">
        <v>245</v>
      </c>
      <c r="C29" s="6">
        <v>29114</v>
      </c>
      <c r="D29" s="6">
        <v>21831</v>
      </c>
      <c r="E29" s="6">
        <v>4211</v>
      </c>
      <c r="F29" s="6">
        <v>2932</v>
      </c>
      <c r="G29" s="6">
        <v>140</v>
      </c>
      <c r="H29" s="6">
        <v>0</v>
      </c>
    </row>
    <row r="30" spans="1:8">
      <c r="A30" s="46">
        <v>27</v>
      </c>
      <c r="B30" s="7" t="s">
        <v>246</v>
      </c>
      <c r="C30" s="6">
        <v>60792</v>
      </c>
      <c r="D30" s="6">
        <v>44112</v>
      </c>
      <c r="E30" s="6">
        <v>12223</v>
      </c>
      <c r="F30" s="6">
        <v>4372</v>
      </c>
      <c r="G30" s="6">
        <v>85</v>
      </c>
      <c r="H30" s="6">
        <v>0</v>
      </c>
    </row>
    <row r="31" spans="1:8">
      <c r="A31" s="46">
        <v>28</v>
      </c>
      <c r="B31" s="7" t="s">
        <v>247</v>
      </c>
      <c r="C31" s="6">
        <v>54425</v>
      </c>
      <c r="D31" s="6">
        <v>39906</v>
      </c>
      <c r="E31" s="6">
        <v>10307</v>
      </c>
      <c r="F31" s="6">
        <v>4007</v>
      </c>
      <c r="G31" s="6">
        <v>205</v>
      </c>
      <c r="H31" s="6">
        <v>0</v>
      </c>
    </row>
    <row r="32" spans="1:8">
      <c r="A32" s="46">
        <v>29</v>
      </c>
      <c r="B32" s="7" t="s">
        <v>248</v>
      </c>
      <c r="C32" s="6">
        <v>37014</v>
      </c>
      <c r="D32" s="6">
        <v>26760</v>
      </c>
      <c r="E32" s="6">
        <v>7438</v>
      </c>
      <c r="F32" s="6">
        <v>2761</v>
      </c>
      <c r="G32" s="6">
        <v>55</v>
      </c>
      <c r="H32" s="6">
        <v>0</v>
      </c>
    </row>
    <row r="33" spans="1:8">
      <c r="A33" s="46">
        <v>30</v>
      </c>
      <c r="B33" s="7" t="s">
        <v>249</v>
      </c>
      <c r="C33" s="6">
        <v>31181</v>
      </c>
      <c r="D33" s="6">
        <v>23724</v>
      </c>
      <c r="E33" s="6">
        <v>4685</v>
      </c>
      <c r="F33" s="6">
        <v>2723</v>
      </c>
      <c r="G33" s="6">
        <v>49</v>
      </c>
      <c r="H33" s="6">
        <v>0</v>
      </c>
    </row>
    <row r="34" spans="1:8">
      <c r="A34" s="46">
        <v>31</v>
      </c>
      <c r="B34" s="7" t="s">
        <v>250</v>
      </c>
      <c r="C34" s="6">
        <v>113090</v>
      </c>
      <c r="D34" s="6">
        <v>83565</v>
      </c>
      <c r="E34" s="6">
        <v>19355</v>
      </c>
      <c r="F34" s="6">
        <v>9989</v>
      </c>
      <c r="G34" s="6">
        <v>181</v>
      </c>
      <c r="H34" s="6">
        <v>0</v>
      </c>
    </row>
    <row r="35" spans="1:8">
      <c r="A35" s="46">
        <v>32</v>
      </c>
      <c r="B35" s="7" t="s">
        <v>251</v>
      </c>
      <c r="C35" s="6">
        <v>31615</v>
      </c>
      <c r="D35" s="6">
        <v>23724</v>
      </c>
      <c r="E35" s="6">
        <v>5151</v>
      </c>
      <c r="F35" s="6">
        <v>2695</v>
      </c>
      <c r="G35" s="6">
        <v>45</v>
      </c>
      <c r="H35" s="6">
        <v>0</v>
      </c>
    </row>
    <row r="36" spans="1:8">
      <c r="A36" s="46">
        <v>33</v>
      </c>
      <c r="B36" s="7" t="s">
        <v>252</v>
      </c>
      <c r="C36" s="6">
        <v>40353</v>
      </c>
      <c r="D36" s="6">
        <v>28932</v>
      </c>
      <c r="E36" s="6">
        <v>7393</v>
      </c>
      <c r="F36" s="6">
        <v>3975</v>
      </c>
      <c r="G36" s="6">
        <v>53</v>
      </c>
      <c r="H36" s="6">
        <v>0</v>
      </c>
    </row>
    <row r="37" spans="1:8">
      <c r="A37" s="46">
        <v>34</v>
      </c>
      <c r="B37" s="7" t="s">
        <v>253</v>
      </c>
      <c r="C37" s="6">
        <v>9374</v>
      </c>
      <c r="D37" s="6">
        <v>6720</v>
      </c>
      <c r="E37" s="6">
        <v>1672</v>
      </c>
      <c r="F37" s="6">
        <v>957</v>
      </c>
      <c r="G37" s="6">
        <v>25</v>
      </c>
      <c r="H37" s="6">
        <v>0</v>
      </c>
    </row>
    <row r="38" spans="1:8">
      <c r="A38" s="46">
        <v>35</v>
      </c>
      <c r="B38" s="7" t="s">
        <v>254</v>
      </c>
      <c r="C38" s="6">
        <v>87928</v>
      </c>
      <c r="D38" s="6">
        <v>61744</v>
      </c>
      <c r="E38" s="6">
        <v>19047</v>
      </c>
      <c r="F38" s="6">
        <v>6980</v>
      </c>
      <c r="G38" s="6">
        <v>157</v>
      </c>
      <c r="H38" s="6">
        <v>0</v>
      </c>
    </row>
    <row r="39" spans="1:8">
      <c r="A39" s="46">
        <v>36</v>
      </c>
      <c r="B39" s="7" t="s">
        <v>255</v>
      </c>
      <c r="C39" s="6">
        <v>63768</v>
      </c>
      <c r="D39" s="6">
        <v>47150</v>
      </c>
      <c r="E39" s="6">
        <v>10897</v>
      </c>
      <c r="F39" s="6">
        <v>5573</v>
      </c>
      <c r="G39" s="6">
        <v>148</v>
      </c>
      <c r="H39" s="6">
        <v>0</v>
      </c>
    </row>
    <row r="40" spans="1:8">
      <c r="A40" s="46">
        <v>37</v>
      </c>
      <c r="B40" s="7" t="s">
        <v>256</v>
      </c>
      <c r="C40" s="6">
        <v>36421</v>
      </c>
      <c r="D40" s="6">
        <v>26161</v>
      </c>
      <c r="E40" s="6">
        <v>6015</v>
      </c>
      <c r="F40" s="6">
        <v>3943</v>
      </c>
      <c r="G40" s="6">
        <v>302</v>
      </c>
      <c r="H40" s="6">
        <v>0</v>
      </c>
    </row>
    <row r="41" spans="1:8">
      <c r="A41" s="46">
        <v>38</v>
      </c>
      <c r="B41" s="7" t="s">
        <v>257</v>
      </c>
      <c r="C41" s="6">
        <v>50819</v>
      </c>
      <c r="D41" s="6">
        <v>36705</v>
      </c>
      <c r="E41" s="6">
        <v>7738</v>
      </c>
      <c r="F41" s="6">
        <v>6218</v>
      </c>
      <c r="G41" s="6">
        <v>158</v>
      </c>
      <c r="H41" s="6">
        <v>0</v>
      </c>
    </row>
    <row r="42" spans="1:8">
      <c r="A42" s="46">
        <v>39</v>
      </c>
      <c r="B42" s="7" t="s">
        <v>258</v>
      </c>
      <c r="C42" s="6">
        <v>44918</v>
      </c>
      <c r="D42" s="6">
        <v>32614</v>
      </c>
      <c r="E42" s="6">
        <v>7491</v>
      </c>
      <c r="F42" s="6">
        <v>4637</v>
      </c>
      <c r="G42" s="6">
        <v>176</v>
      </c>
      <c r="H42" s="6">
        <v>0</v>
      </c>
    </row>
    <row r="43" spans="1:8">
      <c r="A43" s="46">
        <v>40</v>
      </c>
      <c r="B43" s="7" t="s">
        <v>259</v>
      </c>
      <c r="C43" s="6">
        <v>27217</v>
      </c>
      <c r="D43" s="6">
        <v>20281</v>
      </c>
      <c r="E43" s="6">
        <v>3990</v>
      </c>
      <c r="F43" s="6">
        <v>2885</v>
      </c>
      <c r="G43" s="6">
        <v>61</v>
      </c>
      <c r="H43" s="6">
        <v>0</v>
      </c>
    </row>
    <row r="44" spans="1:8">
      <c r="A44" s="46">
        <v>41</v>
      </c>
      <c r="B44" s="7" t="s">
        <v>260</v>
      </c>
      <c r="C44" s="6">
        <v>28084</v>
      </c>
      <c r="D44" s="6">
        <v>19915</v>
      </c>
      <c r="E44" s="6">
        <v>5366</v>
      </c>
      <c r="F44" s="6">
        <v>2747</v>
      </c>
      <c r="G44" s="6">
        <v>56</v>
      </c>
      <c r="H44" s="6">
        <v>0</v>
      </c>
    </row>
    <row r="45" spans="1:8">
      <c r="A45" s="46">
        <v>42</v>
      </c>
      <c r="B45" s="7" t="s">
        <v>261</v>
      </c>
      <c r="C45" s="6">
        <v>37947</v>
      </c>
      <c r="D45" s="6">
        <v>28117</v>
      </c>
      <c r="E45" s="6">
        <v>5285</v>
      </c>
      <c r="F45" s="6">
        <v>4323</v>
      </c>
      <c r="G45" s="6">
        <v>222</v>
      </c>
      <c r="H45" s="6">
        <v>0</v>
      </c>
    </row>
    <row r="46" spans="1:8">
      <c r="A46" s="46">
        <v>43</v>
      </c>
      <c r="B46" s="7" t="s">
        <v>262</v>
      </c>
      <c r="C46" s="6">
        <v>16187</v>
      </c>
      <c r="D46" s="6">
        <v>12284</v>
      </c>
      <c r="E46" s="6">
        <v>2841</v>
      </c>
      <c r="F46" s="6">
        <v>1044</v>
      </c>
      <c r="G46" s="6">
        <v>18</v>
      </c>
      <c r="H46" s="6">
        <v>0</v>
      </c>
    </row>
    <row r="47" spans="1:8">
      <c r="A47" s="46">
        <v>44</v>
      </c>
      <c r="B47" s="7" t="s">
        <v>263</v>
      </c>
      <c r="C47" s="6">
        <v>73675</v>
      </c>
      <c r="D47" s="6">
        <v>55087</v>
      </c>
      <c r="E47" s="6">
        <v>11829</v>
      </c>
      <c r="F47" s="6">
        <v>6570</v>
      </c>
      <c r="G47" s="6">
        <v>189</v>
      </c>
      <c r="H47" s="6">
        <v>0</v>
      </c>
    </row>
    <row r="48" spans="1:8">
      <c r="A48" s="46">
        <v>45</v>
      </c>
      <c r="B48" s="7" t="s">
        <v>264</v>
      </c>
      <c r="C48" s="6">
        <v>58096</v>
      </c>
      <c r="D48" s="6">
        <v>42590</v>
      </c>
      <c r="E48" s="6">
        <v>9488</v>
      </c>
      <c r="F48" s="6">
        <v>5936</v>
      </c>
      <c r="G48" s="6">
        <v>82</v>
      </c>
      <c r="H48" s="6">
        <v>0</v>
      </c>
    </row>
    <row r="49" spans="1:9">
      <c r="A49" s="46">
        <v>46</v>
      </c>
      <c r="B49" s="7" t="s">
        <v>265</v>
      </c>
      <c r="C49" s="6">
        <v>66424</v>
      </c>
      <c r="D49" s="6">
        <v>46988</v>
      </c>
      <c r="E49" s="6">
        <v>12921</v>
      </c>
      <c r="F49" s="6">
        <v>6410</v>
      </c>
      <c r="G49" s="6">
        <v>105</v>
      </c>
      <c r="H49" s="6">
        <v>0</v>
      </c>
    </row>
    <row r="50" spans="1:9">
      <c r="A50" s="46">
        <v>47</v>
      </c>
      <c r="B50" s="7" t="s">
        <v>266</v>
      </c>
      <c r="C50" s="6">
        <v>18152</v>
      </c>
      <c r="D50" s="6">
        <v>13529</v>
      </c>
      <c r="E50" s="6">
        <v>2959</v>
      </c>
      <c r="F50" s="6">
        <v>1625</v>
      </c>
      <c r="G50" s="6">
        <v>39</v>
      </c>
      <c r="H50" s="6">
        <v>0</v>
      </c>
    </row>
    <row r="51" spans="1:9">
      <c r="A51" s="46">
        <v>48</v>
      </c>
      <c r="B51" s="7" t="s">
        <v>267</v>
      </c>
      <c r="C51" s="6">
        <v>15639</v>
      </c>
      <c r="D51" s="6">
        <v>11174</v>
      </c>
      <c r="E51" s="6">
        <v>3404</v>
      </c>
      <c r="F51" s="6">
        <v>1038</v>
      </c>
      <c r="G51" s="6">
        <v>23</v>
      </c>
      <c r="H51" s="6">
        <v>0</v>
      </c>
    </row>
    <row r="52" spans="1:9">
      <c r="A52" s="46">
        <v>49</v>
      </c>
      <c r="B52" s="7" t="s">
        <v>268</v>
      </c>
      <c r="C52" s="6">
        <v>34554</v>
      </c>
      <c r="D52" s="6">
        <v>25442</v>
      </c>
      <c r="E52" s="6">
        <v>6535</v>
      </c>
      <c r="F52" s="6">
        <v>2437</v>
      </c>
      <c r="G52" s="6">
        <v>140</v>
      </c>
      <c r="H52" s="6">
        <v>0</v>
      </c>
    </row>
    <row r="53" spans="1:9">
      <c r="A53" s="46">
        <v>50</v>
      </c>
      <c r="B53" s="7" t="s">
        <v>269</v>
      </c>
      <c r="C53" s="6">
        <v>57028</v>
      </c>
      <c r="D53" s="6">
        <v>40068</v>
      </c>
      <c r="E53" s="6">
        <v>11980</v>
      </c>
      <c r="F53" s="6">
        <v>4849</v>
      </c>
      <c r="G53" s="6">
        <v>131</v>
      </c>
      <c r="H53" s="6">
        <v>0</v>
      </c>
    </row>
    <row r="54" spans="1:9">
      <c r="A54" s="46">
        <v>51</v>
      </c>
      <c r="B54" s="7" t="s">
        <v>270</v>
      </c>
      <c r="C54" s="6">
        <v>20886</v>
      </c>
      <c r="D54" s="6">
        <v>14866</v>
      </c>
      <c r="E54" s="6">
        <v>4653</v>
      </c>
      <c r="F54" s="6">
        <v>1336</v>
      </c>
      <c r="G54" s="6">
        <v>31</v>
      </c>
      <c r="H54" s="6">
        <v>0</v>
      </c>
    </row>
    <row r="55" spans="1:9">
      <c r="A55" s="46">
        <v>52</v>
      </c>
      <c r="B55" s="12" t="s">
        <v>475</v>
      </c>
      <c r="C55" s="6">
        <v>16394</v>
      </c>
      <c r="D55" s="6">
        <v>10502</v>
      </c>
      <c r="E55" s="6">
        <v>5159</v>
      </c>
      <c r="F55" s="6">
        <v>623</v>
      </c>
      <c r="G55" s="6">
        <v>110</v>
      </c>
      <c r="H55" s="6">
        <v>0</v>
      </c>
    </row>
    <row r="56" spans="1:9" s="2" customFormat="1" ht="15.75">
      <c r="A56" s="64"/>
      <c r="B56" s="291" t="s">
        <v>11</v>
      </c>
      <c r="C56" s="66">
        <f>SUM(C4:C55)</f>
        <v>4463642</v>
      </c>
      <c r="D56" s="66">
        <f>SUM(D4:D55)</f>
        <v>3212703</v>
      </c>
      <c r="E56" s="66">
        <f>SUM(E4:E55)</f>
        <v>915538</v>
      </c>
      <c r="F56" s="66">
        <f>SUM(F4:F55)</f>
        <v>321808</v>
      </c>
      <c r="G56" s="66">
        <f>SUM(G4:G55)</f>
        <v>13593</v>
      </c>
      <c r="H56" s="66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64"/>
    </row>
    <row r="65" spans="4:4">
      <c r="D65" s="26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K69"/>
  <sheetViews>
    <sheetView zoomScaleNormal="100" workbookViewId="0">
      <selection sqref="A1:G1"/>
    </sheetView>
  </sheetViews>
  <sheetFormatPr defaultRowHeight="15"/>
  <cols>
    <col min="1" max="1" width="5" customWidth="1"/>
    <col min="2" max="2" width="15.7109375" customWidth="1"/>
    <col min="3" max="3" width="19.42578125" customWidth="1"/>
    <col min="4" max="7" width="14.85546875" customWidth="1"/>
  </cols>
  <sheetData>
    <row r="1" spans="1:11" s="2" customFormat="1" ht="15.75">
      <c r="A1" s="545" t="s">
        <v>782</v>
      </c>
      <c r="B1" s="545"/>
      <c r="C1" s="545"/>
      <c r="D1" s="545"/>
      <c r="E1" s="545"/>
      <c r="F1" s="545"/>
      <c r="G1" s="545"/>
      <c r="K1"/>
    </row>
    <row r="2" spans="1:11">
      <c r="A2" s="50"/>
      <c r="K2" s="62"/>
    </row>
    <row r="3" spans="1:11" s="58" customFormat="1" ht="15.75">
      <c r="A3" s="85" t="s">
        <v>18</v>
      </c>
      <c r="B3" s="85" t="s">
        <v>46</v>
      </c>
      <c r="C3" s="85" t="s">
        <v>47</v>
      </c>
      <c r="D3" s="85" t="s">
        <v>84</v>
      </c>
      <c r="E3" s="85" t="s">
        <v>79</v>
      </c>
      <c r="F3" s="85" t="s">
        <v>80</v>
      </c>
      <c r="G3" s="85" t="s">
        <v>81</v>
      </c>
      <c r="K3" s="62"/>
    </row>
    <row r="4" spans="1:11">
      <c r="A4" s="46">
        <v>1</v>
      </c>
      <c r="B4" s="29" t="s">
        <v>271</v>
      </c>
      <c r="C4" s="29" t="s">
        <v>449</v>
      </c>
      <c r="D4" s="22">
        <v>1</v>
      </c>
      <c r="E4" s="22" t="s">
        <v>475</v>
      </c>
      <c r="F4" s="22" t="s">
        <v>475</v>
      </c>
      <c r="G4" s="22">
        <v>23</v>
      </c>
      <c r="K4" s="62"/>
    </row>
    <row r="5" spans="1:11">
      <c r="A5" s="46">
        <v>2</v>
      </c>
      <c r="B5" s="29" t="s">
        <v>558</v>
      </c>
      <c r="C5" s="29" t="s">
        <v>626</v>
      </c>
      <c r="D5" s="22">
        <v>5</v>
      </c>
      <c r="E5" s="22">
        <v>17</v>
      </c>
      <c r="F5" s="22">
        <v>120</v>
      </c>
      <c r="G5" s="22">
        <v>723</v>
      </c>
      <c r="K5" s="62"/>
    </row>
    <row r="6" spans="1:11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11</v>
      </c>
      <c r="G6" s="22">
        <v>161</v>
      </c>
      <c r="K6" s="62"/>
    </row>
    <row r="7" spans="1:11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  <c r="K7" s="62"/>
    </row>
    <row r="8" spans="1:11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  <c r="K8" s="62"/>
    </row>
    <row r="9" spans="1:11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  <c r="K9" s="62"/>
    </row>
    <row r="10" spans="1:11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  <c r="K10" s="62"/>
    </row>
    <row r="11" spans="1:11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  <c r="K11" s="62"/>
    </row>
    <row r="12" spans="1:11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11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3</v>
      </c>
      <c r="G13" s="22">
        <v>30</v>
      </c>
    </row>
    <row r="14" spans="1:11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11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11">
      <c r="A16" s="46">
        <v>13</v>
      </c>
      <c r="B16" s="29" t="s">
        <v>281</v>
      </c>
      <c r="C16" s="29" t="s">
        <v>375</v>
      </c>
      <c r="D16" s="22">
        <v>4</v>
      </c>
      <c r="E16" s="22">
        <v>6</v>
      </c>
      <c r="F16" s="22">
        <v>22</v>
      </c>
      <c r="G16" s="22">
        <v>67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49</v>
      </c>
      <c r="G17" s="22">
        <v>240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3</v>
      </c>
      <c r="F18" s="22">
        <v>26</v>
      </c>
      <c r="G18" s="22">
        <v>123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2</v>
      </c>
      <c r="G21" s="22">
        <v>14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21</v>
      </c>
    </row>
    <row r="23" spans="1:7">
      <c r="A23" s="46">
        <v>20</v>
      </c>
      <c r="B23" s="29" t="s">
        <v>637</v>
      </c>
      <c r="C23" s="29" t="s">
        <v>638</v>
      </c>
      <c r="D23" s="22" t="s">
        <v>475</v>
      </c>
      <c r="E23" s="22" t="s">
        <v>475</v>
      </c>
      <c r="F23" s="22" t="s">
        <v>475</v>
      </c>
      <c r="G23" s="22">
        <v>8</v>
      </c>
    </row>
    <row r="24" spans="1:7">
      <c r="A24" s="46">
        <v>21</v>
      </c>
      <c r="B24" s="29" t="s">
        <v>287</v>
      </c>
      <c r="C24" s="29" t="s">
        <v>561</v>
      </c>
      <c r="D24" s="22" t="s">
        <v>475</v>
      </c>
      <c r="E24" s="22" t="s">
        <v>475</v>
      </c>
      <c r="F24" s="22" t="s">
        <v>475</v>
      </c>
      <c r="G24" s="22">
        <v>8</v>
      </c>
    </row>
    <row r="25" spans="1:7">
      <c r="A25" s="46">
        <v>22</v>
      </c>
      <c r="B25" s="29" t="s">
        <v>288</v>
      </c>
      <c r="C25" s="29" t="s">
        <v>562</v>
      </c>
      <c r="D25" s="22" t="s">
        <v>475</v>
      </c>
      <c r="E25" s="22" t="s">
        <v>475</v>
      </c>
      <c r="F25" s="22" t="s">
        <v>475</v>
      </c>
      <c r="G25" s="22">
        <v>4</v>
      </c>
    </row>
    <row r="26" spans="1:7">
      <c r="A26" s="46">
        <v>23</v>
      </c>
      <c r="B26" s="29" t="s">
        <v>289</v>
      </c>
      <c r="C26" s="29" t="s">
        <v>564</v>
      </c>
      <c r="D26" s="22" t="s">
        <v>475</v>
      </c>
      <c r="E26" s="22" t="s">
        <v>475</v>
      </c>
      <c r="F26" s="22">
        <v>10</v>
      </c>
      <c r="G26" s="22">
        <v>24</v>
      </c>
    </row>
    <row r="27" spans="1:7">
      <c r="A27" s="46">
        <v>24</v>
      </c>
      <c r="B27" s="29" t="s">
        <v>290</v>
      </c>
      <c r="C27" s="29" t="s">
        <v>565</v>
      </c>
      <c r="D27" s="22" t="s">
        <v>475</v>
      </c>
      <c r="E27" s="22">
        <v>2</v>
      </c>
      <c r="F27" s="22">
        <v>6</v>
      </c>
      <c r="G27" s="22">
        <v>68</v>
      </c>
    </row>
    <row r="28" spans="1:7">
      <c r="A28" s="46">
        <v>25</v>
      </c>
      <c r="B28" s="29" t="s">
        <v>291</v>
      </c>
      <c r="C28" s="29" t="s">
        <v>566</v>
      </c>
      <c r="D28" s="22">
        <v>1</v>
      </c>
      <c r="E28" s="22" t="s">
        <v>475</v>
      </c>
      <c r="F28" s="22">
        <v>4</v>
      </c>
      <c r="G28" s="22">
        <v>24</v>
      </c>
    </row>
    <row r="29" spans="1:7">
      <c r="A29" s="46">
        <v>26</v>
      </c>
      <c r="B29" s="29" t="s">
        <v>292</v>
      </c>
      <c r="C29" s="29" t="s">
        <v>567</v>
      </c>
      <c r="D29" s="22" t="s">
        <v>475</v>
      </c>
      <c r="E29" s="22" t="s">
        <v>475</v>
      </c>
      <c r="F29" s="22" t="s">
        <v>475</v>
      </c>
      <c r="G29" s="22">
        <v>2</v>
      </c>
    </row>
    <row r="30" spans="1:7">
      <c r="A30" s="46">
        <v>27</v>
      </c>
      <c r="B30" s="29" t="s">
        <v>293</v>
      </c>
      <c r="C30" s="29" t="s">
        <v>568</v>
      </c>
      <c r="D30" s="22">
        <v>1</v>
      </c>
      <c r="E30" s="22" t="s">
        <v>475</v>
      </c>
      <c r="F30" s="22">
        <v>1</v>
      </c>
      <c r="G30" s="22">
        <v>6</v>
      </c>
    </row>
    <row r="31" spans="1:7">
      <c r="A31" s="46">
        <v>28</v>
      </c>
      <c r="B31" s="29" t="s">
        <v>294</v>
      </c>
      <c r="C31" s="29" t="s">
        <v>569</v>
      </c>
      <c r="D31" s="22">
        <v>5</v>
      </c>
      <c r="E31" s="22">
        <v>10</v>
      </c>
      <c r="F31" s="22">
        <v>99</v>
      </c>
      <c r="G31" s="22">
        <v>506</v>
      </c>
    </row>
    <row r="32" spans="1:7">
      <c r="A32" s="46">
        <v>29</v>
      </c>
      <c r="B32" s="29" t="s">
        <v>295</v>
      </c>
      <c r="C32" s="29" t="s">
        <v>570</v>
      </c>
      <c r="D32" s="22" t="s">
        <v>475</v>
      </c>
      <c r="E32" s="22" t="s">
        <v>475</v>
      </c>
      <c r="F32" s="22">
        <v>1</v>
      </c>
      <c r="G32" s="22">
        <v>15</v>
      </c>
    </row>
    <row r="33" spans="1:7">
      <c r="A33" s="46">
        <v>30</v>
      </c>
      <c r="B33" s="29" t="s">
        <v>296</v>
      </c>
      <c r="C33" s="29" t="s">
        <v>571</v>
      </c>
      <c r="D33" s="22" t="s">
        <v>475</v>
      </c>
      <c r="E33" s="22" t="s">
        <v>475</v>
      </c>
      <c r="F33" s="22" t="s">
        <v>475</v>
      </c>
      <c r="G33" s="22">
        <v>1</v>
      </c>
    </row>
    <row r="34" spans="1:7">
      <c r="A34" s="46">
        <v>31</v>
      </c>
      <c r="B34" s="29" t="s">
        <v>297</v>
      </c>
      <c r="C34" s="29" t="s">
        <v>572</v>
      </c>
      <c r="D34" s="22" t="s">
        <v>475</v>
      </c>
      <c r="E34" s="22" t="s">
        <v>475</v>
      </c>
      <c r="F34" s="22" t="s">
        <v>475</v>
      </c>
      <c r="G34" s="22">
        <v>14</v>
      </c>
    </row>
    <row r="35" spans="1:7">
      <c r="A35" s="46">
        <v>32</v>
      </c>
      <c r="B35" s="29" t="s">
        <v>298</v>
      </c>
      <c r="C35" s="29" t="s">
        <v>573</v>
      </c>
      <c r="D35" s="22" t="s">
        <v>475</v>
      </c>
      <c r="E35" s="22" t="s">
        <v>475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475</v>
      </c>
      <c r="E36" s="22" t="s">
        <v>475</v>
      </c>
      <c r="F36" s="22">
        <v>2</v>
      </c>
      <c r="G36" s="22" t="s">
        <v>475</v>
      </c>
    </row>
    <row r="37" spans="1:7">
      <c r="A37" s="46">
        <v>34</v>
      </c>
      <c r="B37" s="29" t="s">
        <v>299</v>
      </c>
      <c r="C37" s="29" t="s">
        <v>574</v>
      </c>
      <c r="D37" s="22" t="s">
        <v>475</v>
      </c>
      <c r="E37" s="22" t="s">
        <v>475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575</v>
      </c>
      <c r="D38" s="22">
        <v>3</v>
      </c>
      <c r="E38" s="22">
        <v>5</v>
      </c>
      <c r="F38" s="22">
        <v>18</v>
      </c>
      <c r="G38" s="22">
        <v>46</v>
      </c>
    </row>
    <row r="39" spans="1:7">
      <c r="A39" s="46">
        <v>36</v>
      </c>
      <c r="B39" s="29" t="s">
        <v>301</v>
      </c>
      <c r="C39" s="29" t="s">
        <v>576</v>
      </c>
      <c r="D39" s="22" t="s">
        <v>475</v>
      </c>
      <c r="E39" s="22" t="s">
        <v>475</v>
      </c>
      <c r="F39" s="22">
        <v>5</v>
      </c>
      <c r="G39" s="22">
        <v>78</v>
      </c>
    </row>
    <row r="40" spans="1:7">
      <c r="A40" s="46">
        <v>37</v>
      </c>
      <c r="B40" s="29" t="s">
        <v>302</v>
      </c>
      <c r="C40" s="29" t="s">
        <v>577</v>
      </c>
      <c r="D40" s="22" t="s">
        <v>475</v>
      </c>
      <c r="E40" s="22" t="s">
        <v>475</v>
      </c>
      <c r="F40" s="22" t="s">
        <v>475</v>
      </c>
      <c r="G40" s="22">
        <v>4</v>
      </c>
    </row>
    <row r="41" spans="1:7">
      <c r="A41" s="46">
        <v>38</v>
      </c>
      <c r="B41" s="29" t="s">
        <v>436</v>
      </c>
      <c r="C41" s="29" t="s">
        <v>578</v>
      </c>
      <c r="D41" s="22" t="s">
        <v>475</v>
      </c>
      <c r="E41" s="22" t="s">
        <v>475</v>
      </c>
      <c r="F41" s="22" t="s">
        <v>475</v>
      </c>
      <c r="G41" s="22">
        <v>1</v>
      </c>
    </row>
    <row r="42" spans="1:7">
      <c r="A42" s="46">
        <v>39</v>
      </c>
      <c r="B42" s="29" t="s">
        <v>303</v>
      </c>
      <c r="C42" s="29" t="s">
        <v>338</v>
      </c>
      <c r="D42" s="22" t="s">
        <v>475</v>
      </c>
      <c r="E42" s="22" t="s">
        <v>475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579</v>
      </c>
      <c r="D43" s="22">
        <v>1</v>
      </c>
      <c r="E43" s="22" t="s">
        <v>475</v>
      </c>
      <c r="F43" s="22" t="s">
        <v>475</v>
      </c>
      <c r="G43" s="22">
        <v>2</v>
      </c>
    </row>
    <row r="44" spans="1:7">
      <c r="A44" s="46">
        <v>41</v>
      </c>
      <c r="B44" s="29" t="s">
        <v>305</v>
      </c>
      <c r="C44" s="29" t="s">
        <v>580</v>
      </c>
      <c r="D44" s="22" t="s">
        <v>475</v>
      </c>
      <c r="E44" s="22">
        <v>1</v>
      </c>
      <c r="F44" s="22" t="s">
        <v>475</v>
      </c>
      <c r="G44" s="22">
        <v>1</v>
      </c>
    </row>
    <row r="45" spans="1:7">
      <c r="A45" s="46">
        <v>42</v>
      </c>
      <c r="B45" s="29" t="s">
        <v>306</v>
      </c>
      <c r="C45" s="29" t="s">
        <v>581</v>
      </c>
      <c r="D45" s="22" t="s">
        <v>475</v>
      </c>
      <c r="E45" s="22">
        <v>2</v>
      </c>
      <c r="F45" s="22">
        <v>1</v>
      </c>
      <c r="G45" s="22">
        <v>14</v>
      </c>
    </row>
    <row r="46" spans="1:7">
      <c r="A46" s="46">
        <v>43</v>
      </c>
      <c r="B46" s="29" t="s">
        <v>307</v>
      </c>
      <c r="C46" s="29" t="s">
        <v>582</v>
      </c>
      <c r="D46" s="22" t="s">
        <v>475</v>
      </c>
      <c r="E46" s="22" t="s">
        <v>475</v>
      </c>
      <c r="F46" s="22" t="s">
        <v>475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475</v>
      </c>
      <c r="E47" s="22">
        <v>1</v>
      </c>
      <c r="F47" s="22" t="s">
        <v>475</v>
      </c>
      <c r="G47" s="22">
        <v>3</v>
      </c>
    </row>
    <row r="48" spans="1:7">
      <c r="A48" s="46">
        <v>45</v>
      </c>
      <c r="B48" s="29" t="s">
        <v>374</v>
      </c>
      <c r="C48" s="29" t="s">
        <v>583</v>
      </c>
      <c r="D48" s="22" t="s">
        <v>475</v>
      </c>
      <c r="E48" s="22" t="s">
        <v>475</v>
      </c>
      <c r="F48" s="22" t="s">
        <v>475</v>
      </c>
      <c r="G48" s="22">
        <v>1</v>
      </c>
    </row>
    <row r="49" spans="1:11">
      <c r="A49" s="46">
        <v>46</v>
      </c>
      <c r="B49" s="29" t="s">
        <v>309</v>
      </c>
      <c r="C49" s="29" t="s">
        <v>584</v>
      </c>
      <c r="D49" s="22" t="s">
        <v>475</v>
      </c>
      <c r="E49" s="22">
        <v>1</v>
      </c>
      <c r="F49" s="22" t="s">
        <v>475</v>
      </c>
      <c r="G49" s="22" t="s">
        <v>475</v>
      </c>
    </row>
    <row r="50" spans="1:11">
      <c r="A50" s="46">
        <v>47</v>
      </c>
      <c r="B50" s="29" t="s">
        <v>430</v>
      </c>
      <c r="C50" s="29" t="s">
        <v>403</v>
      </c>
      <c r="D50" s="22" t="s">
        <v>475</v>
      </c>
      <c r="E50" s="22" t="s">
        <v>475</v>
      </c>
      <c r="F50" s="22">
        <v>2</v>
      </c>
      <c r="G50" s="22">
        <v>8</v>
      </c>
    </row>
    <row r="51" spans="1:11">
      <c r="A51" s="46">
        <v>48</v>
      </c>
      <c r="B51" s="29" t="s">
        <v>310</v>
      </c>
      <c r="C51" s="29" t="s">
        <v>585</v>
      </c>
      <c r="D51" s="22" t="s">
        <v>475</v>
      </c>
      <c r="E51" s="22" t="s">
        <v>475</v>
      </c>
      <c r="F51" s="22" t="s">
        <v>475</v>
      </c>
      <c r="G51" s="22">
        <v>3</v>
      </c>
    </row>
    <row r="52" spans="1:11">
      <c r="A52" s="46">
        <v>49</v>
      </c>
      <c r="B52" s="29" t="s">
        <v>311</v>
      </c>
      <c r="C52" s="29" t="s">
        <v>73</v>
      </c>
      <c r="D52" s="22" t="s">
        <v>475</v>
      </c>
      <c r="E52" s="22" t="s">
        <v>475</v>
      </c>
      <c r="F52" s="22" t="s">
        <v>475</v>
      </c>
      <c r="G52" s="22">
        <v>5</v>
      </c>
    </row>
    <row r="53" spans="1:11">
      <c r="A53" s="46">
        <v>50</v>
      </c>
      <c r="B53" s="29" t="s">
        <v>312</v>
      </c>
      <c r="C53" s="29" t="s">
        <v>74</v>
      </c>
      <c r="D53" s="22">
        <v>1</v>
      </c>
      <c r="E53" s="22">
        <v>4</v>
      </c>
      <c r="F53" s="22">
        <v>12</v>
      </c>
      <c r="G53" s="22">
        <v>87</v>
      </c>
    </row>
    <row r="54" spans="1:11">
      <c r="A54" s="46">
        <v>51</v>
      </c>
      <c r="B54" s="29" t="s">
        <v>313</v>
      </c>
      <c r="C54" s="29" t="s">
        <v>75</v>
      </c>
      <c r="D54" s="22" t="s">
        <v>475</v>
      </c>
      <c r="E54" s="22" t="s">
        <v>475</v>
      </c>
      <c r="F54" s="22" t="s">
        <v>475</v>
      </c>
      <c r="G54" s="22">
        <v>23</v>
      </c>
    </row>
    <row r="55" spans="1:11">
      <c r="A55" s="46">
        <v>52</v>
      </c>
      <c r="B55" s="29" t="s">
        <v>314</v>
      </c>
      <c r="C55" s="29" t="s">
        <v>76</v>
      </c>
      <c r="D55" s="22" t="s">
        <v>475</v>
      </c>
      <c r="E55" s="22" t="s">
        <v>475</v>
      </c>
      <c r="F55" s="22" t="s">
        <v>475</v>
      </c>
      <c r="G55" s="22">
        <v>7</v>
      </c>
    </row>
    <row r="56" spans="1:11">
      <c r="A56" s="46">
        <v>53</v>
      </c>
      <c r="B56" s="29" t="s">
        <v>315</v>
      </c>
      <c r="C56" s="29" t="s">
        <v>77</v>
      </c>
      <c r="D56" s="22">
        <v>6</v>
      </c>
      <c r="E56" s="22">
        <v>15</v>
      </c>
      <c r="F56" s="22">
        <v>104</v>
      </c>
      <c r="G56" s="22">
        <v>590</v>
      </c>
    </row>
    <row r="57" spans="1:11" s="55" customFormat="1">
      <c r="A57" s="46">
        <v>54</v>
      </c>
      <c r="B57" s="29" t="s">
        <v>316</v>
      </c>
      <c r="C57" s="29" t="s">
        <v>78</v>
      </c>
      <c r="D57" s="22" t="s">
        <v>475</v>
      </c>
      <c r="E57" s="22" t="s">
        <v>475</v>
      </c>
      <c r="F57" s="22" t="s">
        <v>475</v>
      </c>
      <c r="G57" s="22">
        <v>23</v>
      </c>
      <c r="K57"/>
    </row>
    <row r="58" spans="1:11" s="356" customFormat="1">
      <c r="A58" s="451">
        <v>55</v>
      </c>
      <c r="B58" s="365" t="s">
        <v>317</v>
      </c>
      <c r="C58" s="365" t="s">
        <v>83</v>
      </c>
      <c r="D58" s="365">
        <v>1</v>
      </c>
      <c r="E58" s="365">
        <v>4</v>
      </c>
      <c r="F58" s="365">
        <v>12</v>
      </c>
      <c r="G58" s="365">
        <v>75</v>
      </c>
      <c r="K58"/>
    </row>
    <row r="59" spans="1:11" ht="15.75">
      <c r="A59" s="272"/>
      <c r="B59" s="272"/>
      <c r="C59" s="270" t="s">
        <v>588</v>
      </c>
      <c r="D59" s="271">
        <f>SUM(D4:D58)</f>
        <v>30</v>
      </c>
      <c r="E59" s="271">
        <f>SUM(E5:E58)</f>
        <v>81</v>
      </c>
      <c r="F59" s="271">
        <f>SUM(F5:F58)</f>
        <v>520</v>
      </c>
      <c r="G59" s="271">
        <f>SUM(G4:G58)</f>
        <v>3080</v>
      </c>
    </row>
    <row r="60" spans="1:11" s="62" customFormat="1">
      <c r="A60"/>
      <c r="B60"/>
      <c r="C60"/>
      <c r="D60"/>
      <c r="E60"/>
      <c r="F60"/>
      <c r="G60"/>
      <c r="K60"/>
    </row>
    <row r="61" spans="1:11" s="62" customFormat="1">
      <c r="A61"/>
      <c r="B61"/>
      <c r="C61"/>
      <c r="D61"/>
      <c r="E61"/>
      <c r="F61"/>
      <c r="G61"/>
      <c r="K61"/>
    </row>
    <row r="62" spans="1:11" s="62" customFormat="1">
      <c r="A62"/>
      <c r="B62"/>
      <c r="C62"/>
      <c r="D62"/>
      <c r="E62"/>
      <c r="F62"/>
      <c r="G62"/>
      <c r="K62"/>
    </row>
    <row r="63" spans="1:11" s="62" customFormat="1">
      <c r="A63"/>
      <c r="B63"/>
      <c r="C63"/>
      <c r="D63"/>
      <c r="E63"/>
      <c r="F63"/>
      <c r="G63"/>
      <c r="K63"/>
    </row>
    <row r="64" spans="1:11" s="62" customFormat="1">
      <c r="A64"/>
      <c r="B64"/>
      <c r="C64"/>
      <c r="D64"/>
      <c r="E64"/>
      <c r="F64"/>
      <c r="G64"/>
      <c r="K64"/>
    </row>
    <row r="65" spans="1:11" s="62" customFormat="1">
      <c r="A65"/>
      <c r="B65"/>
      <c r="C65"/>
      <c r="D65"/>
      <c r="E65"/>
      <c r="F65"/>
      <c r="G65"/>
      <c r="K65"/>
    </row>
    <row r="66" spans="1:11" s="62" customFormat="1">
      <c r="A66"/>
      <c r="B66"/>
      <c r="C66"/>
      <c r="D66"/>
      <c r="E66"/>
      <c r="F66"/>
      <c r="G66"/>
      <c r="K66"/>
    </row>
    <row r="67" spans="1:11" s="62" customFormat="1">
      <c r="A67"/>
      <c r="B67"/>
      <c r="C67"/>
      <c r="D67"/>
      <c r="E67"/>
      <c r="F67"/>
      <c r="G67"/>
      <c r="K67"/>
    </row>
    <row r="68" spans="1:11" s="62" customFormat="1">
      <c r="A68"/>
      <c r="B68"/>
      <c r="C68"/>
      <c r="D68"/>
      <c r="E68"/>
      <c r="F68"/>
      <c r="G68"/>
      <c r="K68"/>
    </row>
    <row r="69" spans="1:11" s="62" customFormat="1">
      <c r="A69"/>
      <c r="B69"/>
      <c r="C69"/>
      <c r="D69"/>
      <c r="E69"/>
      <c r="F69"/>
      <c r="G69"/>
      <c r="K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4:B5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H33"/>
  <sheetViews>
    <sheetView zoomScaleNormal="100" workbookViewId="0">
      <selection sqref="A1:D1"/>
    </sheetView>
  </sheetViews>
  <sheetFormatPr defaultRowHeight="15"/>
  <cols>
    <col min="1" max="1" width="31.5703125" customWidth="1"/>
    <col min="2" max="2" width="18.28515625" customWidth="1"/>
    <col min="3" max="3" width="22.140625" customWidth="1"/>
    <col min="4" max="4" width="24.140625" customWidth="1"/>
    <col min="8" max="8" width="12.7109375" bestFit="1" customWidth="1"/>
  </cols>
  <sheetData>
    <row r="1" spans="1:8" s="2" customFormat="1" ht="15.75">
      <c r="A1" s="545" t="s">
        <v>783</v>
      </c>
      <c r="B1" s="545"/>
      <c r="C1" s="545"/>
      <c r="D1" s="545"/>
    </row>
    <row r="3" spans="1:8">
      <c r="A3" s="2" t="s">
        <v>318</v>
      </c>
    </row>
    <row r="4" spans="1:8" ht="30">
      <c r="A4" s="397" t="s">
        <v>12</v>
      </c>
      <c r="B4" s="397" t="s">
        <v>1</v>
      </c>
      <c r="C4" s="397" t="s">
        <v>2</v>
      </c>
      <c r="D4" s="398" t="s">
        <v>13</v>
      </c>
    </row>
    <row r="5" spans="1:8" s="2" customFormat="1">
      <c r="A5" s="1" t="s">
        <v>14</v>
      </c>
      <c r="B5" s="3"/>
      <c r="C5" s="4"/>
      <c r="D5" s="4"/>
    </row>
    <row r="6" spans="1:8">
      <c r="A6" s="5" t="s">
        <v>5</v>
      </c>
      <c r="B6" s="6">
        <v>1035394</v>
      </c>
      <c r="C6" s="13">
        <v>1174291642.99</v>
      </c>
      <c r="D6" s="13">
        <v>1134.1500000000001</v>
      </c>
    </row>
    <row r="7" spans="1:8">
      <c r="A7" s="5" t="s">
        <v>82</v>
      </c>
      <c r="B7" s="6">
        <v>7561</v>
      </c>
      <c r="C7" s="13">
        <v>2724722.06</v>
      </c>
      <c r="D7" s="13">
        <v>360.37</v>
      </c>
    </row>
    <row r="8" spans="1:8">
      <c r="A8" s="1" t="s">
        <v>6</v>
      </c>
      <c r="B8" s="6">
        <v>28768</v>
      </c>
      <c r="C8" s="13">
        <v>13291033.26</v>
      </c>
      <c r="D8" s="13">
        <v>462.01</v>
      </c>
    </row>
    <row r="9" spans="1:8">
      <c r="A9" s="1" t="s">
        <v>48</v>
      </c>
      <c r="B9" s="6">
        <v>133403</v>
      </c>
      <c r="C9" s="13">
        <v>89118687.400000006</v>
      </c>
      <c r="D9" s="13">
        <v>668.04</v>
      </c>
    </row>
    <row r="10" spans="1:8">
      <c r="A10" s="1" t="s">
        <v>8</v>
      </c>
      <c r="B10" s="6">
        <v>4288</v>
      </c>
      <c r="C10" s="13">
        <v>1397701.31</v>
      </c>
      <c r="D10" s="13">
        <v>325.95999999999998</v>
      </c>
    </row>
    <row r="11" spans="1:8" ht="15.75">
      <c r="A11" s="64" t="s">
        <v>11</v>
      </c>
      <c r="B11" s="66">
        <f>SUM(B6:B10)</f>
        <v>1209414</v>
      </c>
      <c r="C11" s="68">
        <f>SUM(C6:C10)</f>
        <v>1280823787.02</v>
      </c>
      <c r="D11" s="68"/>
      <c r="G11" s="264"/>
      <c r="H11" s="264"/>
    </row>
    <row r="14" spans="1:8">
      <c r="A14" s="2" t="s">
        <v>319</v>
      </c>
    </row>
    <row r="15" spans="1:8" ht="30">
      <c r="A15" s="397" t="s">
        <v>12</v>
      </c>
      <c r="B15" s="397" t="s">
        <v>1</v>
      </c>
      <c r="C15" s="397" t="s">
        <v>2</v>
      </c>
      <c r="D15" s="398" t="s">
        <v>13</v>
      </c>
    </row>
    <row r="16" spans="1:8" s="2" customFormat="1">
      <c r="A16" s="1" t="s">
        <v>14</v>
      </c>
      <c r="B16" s="3"/>
      <c r="C16" s="4"/>
      <c r="D16" s="4"/>
      <c r="F16"/>
      <c r="G16"/>
      <c r="H16"/>
    </row>
    <row r="17" spans="1:8">
      <c r="A17" s="5" t="s">
        <v>5</v>
      </c>
      <c r="B17" s="6">
        <v>881988</v>
      </c>
      <c r="C17" s="13">
        <v>736967436.52999997</v>
      </c>
      <c r="D17" s="13">
        <v>835.58</v>
      </c>
    </row>
    <row r="18" spans="1:8">
      <c r="A18" s="5" t="s">
        <v>82</v>
      </c>
      <c r="B18" s="6">
        <v>17583</v>
      </c>
      <c r="C18" s="13">
        <v>6334618.1900000004</v>
      </c>
      <c r="D18" s="13">
        <v>360.27</v>
      </c>
    </row>
    <row r="19" spans="1:8">
      <c r="A19" s="1" t="s">
        <v>6</v>
      </c>
      <c r="B19" s="6">
        <v>358190</v>
      </c>
      <c r="C19" s="13">
        <v>228777376.81999999</v>
      </c>
      <c r="D19" s="13">
        <v>638.70000000000005</v>
      </c>
    </row>
    <row r="20" spans="1:8">
      <c r="A20" s="1" t="s">
        <v>48</v>
      </c>
      <c r="B20" s="6">
        <v>81647</v>
      </c>
      <c r="C20" s="13">
        <v>44590545.950000003</v>
      </c>
      <c r="D20" s="13">
        <v>546.14</v>
      </c>
    </row>
    <row r="21" spans="1:8">
      <c r="A21" s="1" t="s">
        <v>8</v>
      </c>
      <c r="B21" s="6">
        <v>6227</v>
      </c>
      <c r="C21" s="13">
        <v>1640790.23</v>
      </c>
      <c r="D21" s="13">
        <v>263.5</v>
      </c>
      <c r="F21" s="2"/>
      <c r="G21" s="2"/>
      <c r="H21" s="2"/>
    </row>
    <row r="22" spans="1:8" ht="15.75">
      <c r="A22" s="64" t="s">
        <v>11</v>
      </c>
      <c r="B22" s="66">
        <f>SUM(B17:B21)</f>
        <v>1345635</v>
      </c>
      <c r="C22" s="68">
        <f>SUM(C17:C21)</f>
        <v>1018310767.72</v>
      </c>
      <c r="D22" s="68"/>
    </row>
    <row r="23" spans="1:8">
      <c r="B23" s="264"/>
    </row>
    <row r="25" spans="1:8">
      <c r="A25" s="2" t="s">
        <v>320</v>
      </c>
    </row>
    <row r="26" spans="1:8" ht="30">
      <c r="A26" s="397" t="s">
        <v>12</v>
      </c>
      <c r="B26" s="397" t="s">
        <v>1</v>
      </c>
      <c r="C26" s="397" t="s">
        <v>2</v>
      </c>
      <c r="D26" s="398" t="s">
        <v>13</v>
      </c>
    </row>
    <row r="27" spans="1:8" s="2" customFormat="1">
      <c r="A27" s="1" t="s">
        <v>14</v>
      </c>
      <c r="B27" s="3"/>
      <c r="C27" s="4"/>
      <c r="D27" s="4"/>
      <c r="F27"/>
      <c r="G27"/>
      <c r="H27"/>
    </row>
    <row r="28" spans="1:8">
      <c r="A28" s="5" t="s">
        <v>5</v>
      </c>
      <c r="B28" s="6">
        <v>0</v>
      </c>
      <c r="C28" s="13">
        <v>0</v>
      </c>
      <c r="D28" s="13">
        <v>0</v>
      </c>
    </row>
    <row r="29" spans="1:8">
      <c r="A29" s="5" t="s">
        <v>82</v>
      </c>
      <c r="B29" s="6">
        <v>0</v>
      </c>
      <c r="C29" s="13">
        <v>0</v>
      </c>
      <c r="D29" s="13">
        <v>0</v>
      </c>
    </row>
    <row r="30" spans="1:8">
      <c r="A30" s="1" t="s">
        <v>6</v>
      </c>
      <c r="B30" s="6">
        <v>0</v>
      </c>
      <c r="C30" s="13">
        <v>0</v>
      </c>
      <c r="D30" s="13">
        <v>0</v>
      </c>
    </row>
    <row r="31" spans="1:8">
      <c r="A31" s="1" t="s">
        <v>48</v>
      </c>
      <c r="B31" s="6">
        <v>0</v>
      </c>
      <c r="C31" s="13">
        <v>0</v>
      </c>
      <c r="D31" s="13">
        <v>0</v>
      </c>
    </row>
    <row r="32" spans="1:8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4" t="s">
        <v>11</v>
      </c>
      <c r="B33" s="66">
        <f>SUM(B28:B32)</f>
        <v>0</v>
      </c>
      <c r="C33" s="68">
        <f>SUM(C28:C32)</f>
        <v>0</v>
      </c>
      <c r="D33" s="6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O63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9.28515625" customWidth="1"/>
    <col min="5" max="5" width="11" customWidth="1"/>
    <col min="6" max="6" width="16" customWidth="1"/>
    <col min="7" max="7" width="8.5703125" customWidth="1"/>
    <col min="8" max="8" width="11.28515625" customWidth="1"/>
    <col min="9" max="9" width="16.28515625" customWidth="1"/>
    <col min="10" max="11" width="9.5703125" customWidth="1"/>
    <col min="12" max="12" width="13.140625" customWidth="1"/>
    <col min="13" max="13" width="10.140625" customWidth="1"/>
  </cols>
  <sheetData>
    <row r="1" spans="1:13" s="58" customFormat="1" ht="15.75">
      <c r="A1" s="545" t="s">
        <v>784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</row>
    <row r="2" spans="1:13" s="58" customFormat="1" ht="15.7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555" t="s">
        <v>19</v>
      </c>
      <c r="B3" s="557" t="s">
        <v>5</v>
      </c>
      <c r="C3" s="558"/>
      <c r="D3" s="558"/>
      <c r="E3" s="557" t="s">
        <v>6</v>
      </c>
      <c r="F3" s="558"/>
      <c r="G3" s="558"/>
      <c r="H3" s="557" t="s">
        <v>20</v>
      </c>
      <c r="I3" s="558"/>
      <c r="J3" s="558"/>
      <c r="K3" s="557" t="s">
        <v>21</v>
      </c>
      <c r="L3" s="558"/>
      <c r="M3" s="558"/>
    </row>
    <row r="4" spans="1:13">
      <c r="A4" s="556"/>
      <c r="B4" s="106" t="s">
        <v>1</v>
      </c>
      <c r="C4" s="106"/>
      <c r="D4" s="43" t="s">
        <v>22</v>
      </c>
      <c r="E4" s="106" t="s">
        <v>1</v>
      </c>
      <c r="F4" s="106"/>
      <c r="G4" s="43" t="s">
        <v>22</v>
      </c>
      <c r="H4" s="106" t="s">
        <v>1</v>
      </c>
      <c r="I4" s="106"/>
      <c r="J4" s="43" t="s">
        <v>22</v>
      </c>
      <c r="K4" s="106" t="s">
        <v>1</v>
      </c>
      <c r="L4" s="106"/>
      <c r="M4" s="43" t="s">
        <v>22</v>
      </c>
    </row>
    <row r="5" spans="1:13">
      <c r="A5" s="72" t="s">
        <v>90</v>
      </c>
      <c r="B5" s="41">
        <v>403284</v>
      </c>
      <c r="C5" s="41"/>
      <c r="D5" s="42">
        <v>370.42</v>
      </c>
      <c r="E5" s="41">
        <v>163517</v>
      </c>
      <c r="F5" s="41"/>
      <c r="G5" s="42">
        <v>336.05</v>
      </c>
      <c r="H5" s="41">
        <v>100697</v>
      </c>
      <c r="I5" s="41"/>
      <c r="J5" s="42">
        <v>392.89</v>
      </c>
      <c r="K5" s="41">
        <v>8601</v>
      </c>
      <c r="L5" s="41"/>
      <c r="M5" s="42">
        <v>178.21</v>
      </c>
    </row>
    <row r="6" spans="1:13">
      <c r="A6" s="72" t="s">
        <v>91</v>
      </c>
      <c r="B6" s="41">
        <v>691676</v>
      </c>
      <c r="C6" s="6"/>
      <c r="D6" s="42">
        <v>708.5</v>
      </c>
      <c r="E6" s="41">
        <v>165630</v>
      </c>
      <c r="F6" s="6"/>
      <c r="G6" s="42">
        <v>678.83</v>
      </c>
      <c r="H6" s="41">
        <v>85048</v>
      </c>
      <c r="I6" s="6"/>
      <c r="J6" s="42">
        <v>676.45</v>
      </c>
      <c r="K6" s="41">
        <v>1910</v>
      </c>
      <c r="L6" s="6"/>
      <c r="M6" s="42">
        <v>785.42</v>
      </c>
    </row>
    <row r="7" spans="1:13">
      <c r="A7" s="72" t="s">
        <v>24</v>
      </c>
      <c r="B7" s="41">
        <v>490674</v>
      </c>
      <c r="C7" s="6"/>
      <c r="D7" s="42">
        <v>1262.6400000000001</v>
      </c>
      <c r="E7" s="41">
        <v>48154</v>
      </c>
      <c r="F7" s="6"/>
      <c r="G7" s="42">
        <v>1195.71</v>
      </c>
      <c r="H7" s="41">
        <v>25619</v>
      </c>
      <c r="I7" s="6"/>
      <c r="J7" s="42">
        <v>1166.0999999999999</v>
      </c>
      <c r="K7" s="41">
        <v>4</v>
      </c>
      <c r="L7" s="6"/>
      <c r="M7" s="42">
        <v>1392.37</v>
      </c>
    </row>
    <row r="8" spans="1:13">
      <c r="A8" s="72" t="s">
        <v>25</v>
      </c>
      <c r="B8" s="41">
        <v>273881</v>
      </c>
      <c r="C8" s="6"/>
      <c r="D8" s="42">
        <v>1696.42</v>
      </c>
      <c r="E8" s="41">
        <v>8142</v>
      </c>
      <c r="F8" s="6"/>
      <c r="G8" s="42">
        <v>1670.24</v>
      </c>
      <c r="H8" s="41">
        <v>2906</v>
      </c>
      <c r="I8" s="6"/>
      <c r="J8" s="42">
        <v>1691.79</v>
      </c>
      <c r="K8" s="41">
        <v>0</v>
      </c>
      <c r="L8" s="6"/>
      <c r="M8" s="42">
        <v>0</v>
      </c>
    </row>
    <row r="9" spans="1:13">
      <c r="A9" s="72" t="s">
        <v>26</v>
      </c>
      <c r="B9" s="41">
        <v>65110</v>
      </c>
      <c r="C9" s="6"/>
      <c r="D9" s="42">
        <v>2213.67</v>
      </c>
      <c r="E9" s="41">
        <v>1254</v>
      </c>
      <c r="F9" s="6"/>
      <c r="G9" s="42">
        <v>2198.33</v>
      </c>
      <c r="H9" s="41">
        <v>594</v>
      </c>
      <c r="I9" s="6"/>
      <c r="J9" s="42">
        <v>2181.61</v>
      </c>
      <c r="K9" s="41">
        <v>0</v>
      </c>
      <c r="L9" s="6"/>
      <c r="M9" s="42">
        <v>0</v>
      </c>
    </row>
    <row r="10" spans="1:13">
      <c r="A10" s="72" t="s">
        <v>93</v>
      </c>
      <c r="B10" s="41">
        <v>6785</v>
      </c>
      <c r="C10" s="6"/>
      <c r="D10" s="42">
        <v>2602.81</v>
      </c>
      <c r="E10" s="41">
        <v>151</v>
      </c>
      <c r="F10" s="6"/>
      <c r="G10" s="42">
        <v>2600.5100000000002</v>
      </c>
      <c r="H10" s="41">
        <v>87</v>
      </c>
      <c r="I10" s="6"/>
      <c r="J10" s="42">
        <v>2626.81</v>
      </c>
      <c r="K10" s="41">
        <v>0</v>
      </c>
      <c r="L10" s="6"/>
      <c r="M10" s="42">
        <v>0</v>
      </c>
    </row>
    <row r="11" spans="1:13">
      <c r="A11" s="72" t="s">
        <v>94</v>
      </c>
      <c r="B11" s="41">
        <v>4117</v>
      </c>
      <c r="C11" s="6"/>
      <c r="D11" s="42">
        <v>2868.62</v>
      </c>
      <c r="E11" s="41">
        <v>53</v>
      </c>
      <c r="F11" s="6"/>
      <c r="G11" s="42">
        <v>2839.15</v>
      </c>
      <c r="H11" s="41">
        <v>73</v>
      </c>
      <c r="I11" s="6"/>
      <c r="J11" s="42">
        <v>2813.09</v>
      </c>
      <c r="K11" s="41">
        <v>0</v>
      </c>
      <c r="L11" s="6"/>
      <c r="M11" s="42">
        <v>0</v>
      </c>
    </row>
    <row r="12" spans="1:13">
      <c r="A12" s="72" t="s">
        <v>95</v>
      </c>
      <c r="B12" s="41">
        <v>4179</v>
      </c>
      <c r="C12" s="6"/>
      <c r="D12" s="42">
        <v>3117.16</v>
      </c>
      <c r="E12" s="41">
        <v>20</v>
      </c>
      <c r="F12" s="6"/>
      <c r="G12" s="42">
        <v>3133.05</v>
      </c>
      <c r="H12" s="41">
        <v>14</v>
      </c>
      <c r="I12" s="6"/>
      <c r="J12" s="42">
        <v>3109.22</v>
      </c>
      <c r="K12" s="41">
        <v>0</v>
      </c>
      <c r="L12" s="6"/>
      <c r="M12" s="42">
        <v>0</v>
      </c>
    </row>
    <row r="13" spans="1:13">
      <c r="A13" s="72" t="s">
        <v>96</v>
      </c>
      <c r="B13" s="41">
        <v>1589</v>
      </c>
      <c r="C13" s="6"/>
      <c r="D13" s="42">
        <v>3349.55</v>
      </c>
      <c r="E13" s="41">
        <v>10</v>
      </c>
      <c r="F13" s="6"/>
      <c r="G13" s="42">
        <v>3369.44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2" t="s">
        <v>97</v>
      </c>
      <c r="B14" s="41">
        <v>615</v>
      </c>
      <c r="C14" s="6"/>
      <c r="D14" s="42">
        <v>3610.82</v>
      </c>
      <c r="E14" s="41">
        <v>9</v>
      </c>
      <c r="F14" s="6"/>
      <c r="G14" s="42">
        <v>3620.34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2" t="s">
        <v>98</v>
      </c>
      <c r="B15" s="41">
        <v>328</v>
      </c>
      <c r="C15" s="6"/>
      <c r="D15" s="42">
        <v>3873.58</v>
      </c>
      <c r="E15" s="41">
        <v>6</v>
      </c>
      <c r="F15" s="6"/>
      <c r="G15" s="42">
        <v>3844.53</v>
      </c>
      <c r="H15" s="41">
        <v>4</v>
      </c>
      <c r="I15" s="6"/>
      <c r="J15" s="42">
        <v>3955.8</v>
      </c>
      <c r="K15" s="41">
        <v>0</v>
      </c>
      <c r="L15" s="6"/>
      <c r="M15" s="42">
        <v>0</v>
      </c>
    </row>
    <row r="16" spans="1:13">
      <c r="A16" s="72" t="s">
        <v>99</v>
      </c>
      <c r="B16" s="41">
        <v>182</v>
      </c>
      <c r="C16" s="6"/>
      <c r="D16" s="42">
        <v>4109.3100000000004</v>
      </c>
      <c r="E16" s="41">
        <v>5</v>
      </c>
      <c r="F16" s="6"/>
      <c r="G16" s="42">
        <v>4099.75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5">
      <c r="A17" s="72" t="s">
        <v>100</v>
      </c>
      <c r="B17" s="41">
        <v>35</v>
      </c>
      <c r="C17" s="6"/>
      <c r="D17" s="42">
        <v>4356.47</v>
      </c>
      <c r="E17" s="41">
        <v>5</v>
      </c>
      <c r="F17" s="6"/>
      <c r="G17" s="42">
        <v>4393.2299999999996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5">
      <c r="A18" s="72" t="s">
        <v>101</v>
      </c>
      <c r="B18" s="41">
        <v>23</v>
      </c>
      <c r="C18" s="6"/>
      <c r="D18" s="42">
        <v>4608.46</v>
      </c>
      <c r="E18" s="41">
        <v>1</v>
      </c>
      <c r="F18" s="6"/>
      <c r="G18" s="42">
        <v>4685.7700000000004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5">
      <c r="A19" s="72" t="s">
        <v>102</v>
      </c>
      <c r="B19" s="41">
        <v>14</v>
      </c>
      <c r="C19" s="6"/>
      <c r="D19" s="42">
        <v>4868.1400000000003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5">
      <c r="A20" s="72" t="s">
        <v>103</v>
      </c>
      <c r="B20" s="41">
        <v>6</v>
      </c>
      <c r="C20" s="6"/>
      <c r="D20" s="42">
        <v>5136.47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5">
      <c r="A21" s="72" t="s">
        <v>104</v>
      </c>
      <c r="B21" s="41">
        <v>2</v>
      </c>
      <c r="C21" s="6"/>
      <c r="D21" s="42">
        <v>5465.54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5">
      <c r="A22" s="72" t="s">
        <v>105</v>
      </c>
      <c r="B22" s="41">
        <v>26</v>
      </c>
      <c r="C22" s="6"/>
      <c r="D22" s="42">
        <v>6241.25</v>
      </c>
      <c r="E22" s="41">
        <v>1</v>
      </c>
      <c r="F22" s="6"/>
      <c r="G22" s="42">
        <v>6015.54</v>
      </c>
      <c r="H22" s="41">
        <v>2</v>
      </c>
      <c r="I22" s="6"/>
      <c r="J22" s="42">
        <v>7231.5</v>
      </c>
      <c r="K22" s="41">
        <v>0</v>
      </c>
      <c r="L22" s="6"/>
      <c r="M22" s="42">
        <v>0</v>
      </c>
    </row>
    <row r="23" spans="1:15" ht="15.75">
      <c r="A23" s="71" t="s">
        <v>11</v>
      </c>
      <c r="B23" s="66">
        <f>SUM(B5:B22)</f>
        <v>1942526</v>
      </c>
      <c r="C23" s="66"/>
      <c r="D23" s="67"/>
      <c r="E23" s="66">
        <f>SUM(E5:E22)</f>
        <v>386958</v>
      </c>
      <c r="F23" s="66"/>
      <c r="G23" s="67"/>
      <c r="H23" s="66">
        <f>SUM(H5:H22)</f>
        <v>215050</v>
      </c>
      <c r="I23" s="66"/>
      <c r="J23" s="69"/>
      <c r="K23" s="70">
        <f>SUM(K5:K22)</f>
        <v>10515</v>
      </c>
      <c r="L23" s="66"/>
      <c r="M23" s="67"/>
      <c r="O23" s="264"/>
    </row>
    <row r="26" spans="1:15">
      <c r="A26" s="555" t="s">
        <v>19</v>
      </c>
      <c r="B26" s="557" t="s">
        <v>5</v>
      </c>
      <c r="C26" s="558"/>
      <c r="D26" s="558"/>
      <c r="E26" s="557" t="s">
        <v>6</v>
      </c>
      <c r="F26" s="558"/>
      <c r="G26" s="558"/>
      <c r="H26" s="557" t="s">
        <v>20</v>
      </c>
      <c r="I26" s="558"/>
      <c r="J26" s="558"/>
      <c r="K26" s="557" t="s">
        <v>21</v>
      </c>
      <c r="L26" s="558"/>
      <c r="M26" s="558"/>
    </row>
    <row r="27" spans="1:15">
      <c r="A27" s="556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5">
      <c r="A28" s="17" t="s">
        <v>505</v>
      </c>
      <c r="B28" s="41">
        <v>33250</v>
      </c>
      <c r="C28" s="42">
        <v>1863712.8</v>
      </c>
      <c r="D28" s="42">
        <v>56.05</v>
      </c>
      <c r="E28" s="41">
        <v>12723</v>
      </c>
      <c r="F28" s="42">
        <v>813866.9</v>
      </c>
      <c r="G28" s="42">
        <v>63.97</v>
      </c>
      <c r="H28" s="41">
        <v>1692</v>
      </c>
      <c r="I28" s="42">
        <v>96525.64</v>
      </c>
      <c r="J28" s="42">
        <v>57.05</v>
      </c>
      <c r="K28" s="41">
        <v>2599</v>
      </c>
      <c r="L28" s="42">
        <v>178838.91</v>
      </c>
      <c r="M28" s="42">
        <v>68.81</v>
      </c>
    </row>
    <row r="29" spans="1:15">
      <c r="A29" s="17" t="s">
        <v>506</v>
      </c>
      <c r="B29" s="41">
        <v>23000</v>
      </c>
      <c r="C29" s="42">
        <v>3316261.72</v>
      </c>
      <c r="D29" s="42">
        <v>144.19</v>
      </c>
      <c r="E29" s="41">
        <v>16368</v>
      </c>
      <c r="F29" s="42">
        <v>2466854.17</v>
      </c>
      <c r="G29" s="42">
        <v>150.71</v>
      </c>
      <c r="H29" s="41">
        <v>1406</v>
      </c>
      <c r="I29" s="42">
        <v>211258.87</v>
      </c>
      <c r="J29" s="42">
        <v>150.26</v>
      </c>
      <c r="K29" s="41">
        <v>3335</v>
      </c>
      <c r="L29" s="42">
        <v>480006.55</v>
      </c>
      <c r="M29" s="42">
        <v>143.93</v>
      </c>
    </row>
    <row r="30" spans="1:15">
      <c r="A30" s="17" t="s">
        <v>507</v>
      </c>
      <c r="B30" s="41">
        <v>13356</v>
      </c>
      <c r="C30" s="42">
        <v>3306281.1</v>
      </c>
      <c r="D30" s="42">
        <v>247.55</v>
      </c>
      <c r="E30" s="41">
        <v>13652</v>
      </c>
      <c r="F30" s="42">
        <v>3402220.95</v>
      </c>
      <c r="G30" s="42">
        <v>249.21</v>
      </c>
      <c r="H30" s="41">
        <v>3895</v>
      </c>
      <c r="I30" s="42">
        <v>1018920.53</v>
      </c>
      <c r="J30" s="42">
        <v>261.60000000000002</v>
      </c>
      <c r="K30" s="41">
        <v>677</v>
      </c>
      <c r="L30" s="42">
        <v>157235.71</v>
      </c>
      <c r="M30" s="42">
        <v>232.25</v>
      </c>
    </row>
    <row r="31" spans="1:15">
      <c r="A31" s="17" t="s">
        <v>508</v>
      </c>
      <c r="B31" s="41">
        <v>127987</v>
      </c>
      <c r="C31" s="42">
        <v>46969354.990000002</v>
      </c>
      <c r="D31" s="42">
        <v>366.99</v>
      </c>
      <c r="E31" s="41">
        <v>61259</v>
      </c>
      <c r="F31" s="42">
        <v>21837820.260000002</v>
      </c>
      <c r="G31" s="42">
        <v>356.48</v>
      </c>
      <c r="H31" s="41">
        <v>48336</v>
      </c>
      <c r="I31" s="42">
        <v>17480459.609999999</v>
      </c>
      <c r="J31" s="42">
        <v>361.64</v>
      </c>
      <c r="K31" s="41">
        <v>1990</v>
      </c>
      <c r="L31" s="42">
        <v>716687.91</v>
      </c>
      <c r="M31" s="42">
        <v>360.14</v>
      </c>
    </row>
    <row r="32" spans="1:15">
      <c r="A32" s="17" t="s">
        <v>509</v>
      </c>
      <c r="B32" s="41">
        <v>205691</v>
      </c>
      <c r="C32" s="42">
        <v>93927837.859999999</v>
      </c>
      <c r="D32" s="42">
        <v>456.65</v>
      </c>
      <c r="E32" s="41">
        <v>59515</v>
      </c>
      <c r="F32" s="42">
        <v>26429869.52</v>
      </c>
      <c r="G32" s="42">
        <v>444.09</v>
      </c>
      <c r="H32" s="41">
        <v>45368</v>
      </c>
      <c r="I32" s="42">
        <v>20756007.050000001</v>
      </c>
      <c r="J32" s="42">
        <v>457.5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199015</v>
      </c>
      <c r="C33" s="42">
        <v>108678890.69</v>
      </c>
      <c r="D33" s="42">
        <v>546.08000000000004</v>
      </c>
      <c r="E33" s="41">
        <v>70746</v>
      </c>
      <c r="F33" s="42">
        <v>38800575.799999997</v>
      </c>
      <c r="G33" s="42">
        <v>548.45000000000005</v>
      </c>
      <c r="H33" s="41">
        <v>28088</v>
      </c>
      <c r="I33" s="42">
        <v>15232507.529999999</v>
      </c>
      <c r="J33" s="42">
        <v>542.30999999999995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167914</v>
      </c>
      <c r="C34" s="42">
        <v>108834461.73</v>
      </c>
      <c r="D34" s="42">
        <v>648.16</v>
      </c>
      <c r="E34" s="41">
        <v>32856</v>
      </c>
      <c r="F34" s="42">
        <v>21250724.260000002</v>
      </c>
      <c r="G34" s="42">
        <v>646.78</v>
      </c>
      <c r="H34" s="41">
        <v>24684</v>
      </c>
      <c r="I34" s="42">
        <v>15900154.359999999</v>
      </c>
      <c r="J34" s="42">
        <v>644.15</v>
      </c>
      <c r="K34" s="41">
        <v>2</v>
      </c>
      <c r="L34" s="42">
        <v>1342.8</v>
      </c>
      <c r="M34" s="42">
        <v>671.4</v>
      </c>
    </row>
    <row r="35" spans="1:13">
      <c r="A35" s="17" t="s">
        <v>512</v>
      </c>
      <c r="B35" s="41">
        <v>130640</v>
      </c>
      <c r="C35" s="42">
        <v>97687243.629999995</v>
      </c>
      <c r="D35" s="42">
        <v>747.76</v>
      </c>
      <c r="E35" s="41">
        <v>23277</v>
      </c>
      <c r="F35" s="42">
        <v>17427898</v>
      </c>
      <c r="G35" s="42">
        <v>748.72</v>
      </c>
      <c r="H35" s="41">
        <v>18359</v>
      </c>
      <c r="I35" s="42">
        <v>13919349.15</v>
      </c>
      <c r="J35" s="42">
        <v>758.18</v>
      </c>
      <c r="K35" s="41">
        <v>1802</v>
      </c>
      <c r="L35" s="42">
        <v>1411506.6</v>
      </c>
      <c r="M35" s="42">
        <v>783.3</v>
      </c>
    </row>
    <row r="36" spans="1:13">
      <c r="A36" s="17" t="s">
        <v>513</v>
      </c>
      <c r="B36" s="41">
        <v>98755</v>
      </c>
      <c r="C36" s="42">
        <v>83747651.629999995</v>
      </c>
      <c r="D36" s="42">
        <v>848.03</v>
      </c>
      <c r="E36" s="41">
        <v>19278</v>
      </c>
      <c r="F36" s="42">
        <v>16365154.49</v>
      </c>
      <c r="G36" s="42">
        <v>848.9</v>
      </c>
      <c r="H36" s="41">
        <v>7527</v>
      </c>
      <c r="I36" s="42">
        <v>6391581.0300000003</v>
      </c>
      <c r="J36" s="42">
        <v>849.15</v>
      </c>
      <c r="K36" s="41">
        <v>106</v>
      </c>
      <c r="L36" s="42">
        <v>87303.58</v>
      </c>
      <c r="M36" s="42">
        <v>823.62</v>
      </c>
    </row>
    <row r="37" spans="1:13">
      <c r="A37" s="17" t="s">
        <v>514</v>
      </c>
      <c r="B37" s="41">
        <v>95352</v>
      </c>
      <c r="C37" s="42">
        <v>91105140.579999998</v>
      </c>
      <c r="D37" s="42">
        <v>955.46</v>
      </c>
      <c r="E37" s="41">
        <v>19473</v>
      </c>
      <c r="F37" s="42">
        <v>18590982.850000001</v>
      </c>
      <c r="G37" s="42">
        <v>954.71</v>
      </c>
      <c r="H37" s="41">
        <v>6390</v>
      </c>
      <c r="I37" s="42">
        <v>6087453.1600000001</v>
      </c>
      <c r="J37" s="42">
        <v>952.65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92493</v>
      </c>
      <c r="C38" s="42">
        <v>96309328.519999996</v>
      </c>
      <c r="D38" s="42">
        <v>1041.26</v>
      </c>
      <c r="E38" s="41">
        <v>16309</v>
      </c>
      <c r="F38" s="42">
        <v>16994450.530000001</v>
      </c>
      <c r="G38" s="42">
        <v>1042.03</v>
      </c>
      <c r="H38" s="41">
        <v>10323</v>
      </c>
      <c r="I38" s="42">
        <v>10551622.869999999</v>
      </c>
      <c r="J38" s="42">
        <v>1022.15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74808</v>
      </c>
      <c r="C39" s="42">
        <v>86071737.579999998</v>
      </c>
      <c r="D39" s="42">
        <v>1150.57</v>
      </c>
      <c r="E39" s="41">
        <v>9751</v>
      </c>
      <c r="F39" s="42">
        <v>11177701.609999999</v>
      </c>
      <c r="G39" s="42">
        <v>1146.31</v>
      </c>
      <c r="H39" s="41">
        <v>5421</v>
      </c>
      <c r="I39" s="42">
        <v>6228766.04</v>
      </c>
      <c r="J39" s="42">
        <v>1149.01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114634</v>
      </c>
      <c r="C40" s="42">
        <v>145167033.84</v>
      </c>
      <c r="D40" s="42">
        <v>1266.3499999999999</v>
      </c>
      <c r="E40" s="41">
        <v>10012</v>
      </c>
      <c r="F40" s="42">
        <v>12567124.779999999</v>
      </c>
      <c r="G40" s="42">
        <v>1255.21</v>
      </c>
      <c r="H40" s="41">
        <v>4894</v>
      </c>
      <c r="I40" s="42">
        <v>6174369.54</v>
      </c>
      <c r="J40" s="42">
        <v>1261.6199999999999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102086</v>
      </c>
      <c r="C41" s="42">
        <v>137709889.03</v>
      </c>
      <c r="D41" s="42">
        <v>1348.96</v>
      </c>
      <c r="E41" s="41">
        <v>5973</v>
      </c>
      <c r="F41" s="42">
        <v>8052791.21</v>
      </c>
      <c r="G41" s="42">
        <v>1348.2</v>
      </c>
      <c r="H41" s="41">
        <v>2842</v>
      </c>
      <c r="I41" s="42">
        <v>3828160.95</v>
      </c>
      <c r="J41" s="42">
        <v>1347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106653</v>
      </c>
      <c r="C42" s="42">
        <v>154284480.43000001</v>
      </c>
      <c r="D42" s="42">
        <v>1446.6</v>
      </c>
      <c r="E42" s="41">
        <v>6109</v>
      </c>
      <c r="F42" s="42">
        <v>8786245.0199999996</v>
      </c>
      <c r="G42" s="42">
        <v>1438.25</v>
      </c>
      <c r="H42" s="41">
        <v>2139</v>
      </c>
      <c r="I42" s="42">
        <v>3091290.67</v>
      </c>
      <c r="J42" s="42">
        <v>1445.2</v>
      </c>
      <c r="K42" s="41">
        <v>3</v>
      </c>
      <c r="L42" s="42">
        <v>4364.1000000000004</v>
      </c>
      <c r="M42" s="42">
        <v>1454.7</v>
      </c>
    </row>
    <row r="43" spans="1:13">
      <c r="A43" s="17" t="s">
        <v>520</v>
      </c>
      <c r="B43" s="41">
        <v>81630</v>
      </c>
      <c r="C43" s="42">
        <v>126243232.40000001</v>
      </c>
      <c r="D43" s="42">
        <v>1546.53</v>
      </c>
      <c r="E43" s="41">
        <v>3430</v>
      </c>
      <c r="F43" s="42">
        <v>5291657.79</v>
      </c>
      <c r="G43" s="42">
        <v>1542.76</v>
      </c>
      <c r="H43" s="41">
        <v>955</v>
      </c>
      <c r="I43" s="42">
        <v>1475228.76</v>
      </c>
      <c r="J43" s="42">
        <v>1544.74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70694</v>
      </c>
      <c r="C44" s="42">
        <v>116652442.84999999</v>
      </c>
      <c r="D44" s="42">
        <v>1650.1</v>
      </c>
      <c r="E44" s="41">
        <v>1846</v>
      </c>
      <c r="F44" s="42">
        <v>3041224.14</v>
      </c>
      <c r="G44" s="42">
        <v>1647.47</v>
      </c>
      <c r="H44" s="41">
        <v>690</v>
      </c>
      <c r="I44" s="42">
        <v>1136038.03</v>
      </c>
      <c r="J44" s="42">
        <v>1646.43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56825</v>
      </c>
      <c r="C45" s="42">
        <v>99144255.120000005</v>
      </c>
      <c r="D45" s="42">
        <v>1744.73</v>
      </c>
      <c r="E45" s="41">
        <v>1101</v>
      </c>
      <c r="F45" s="42">
        <v>1927762.13</v>
      </c>
      <c r="G45" s="42">
        <v>1750.92</v>
      </c>
      <c r="H45" s="41">
        <v>534</v>
      </c>
      <c r="I45" s="42">
        <v>934506.98</v>
      </c>
      <c r="J45" s="42">
        <v>1750.01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34957</v>
      </c>
      <c r="C46" s="42">
        <v>64566148.049999997</v>
      </c>
      <c r="D46" s="42">
        <v>1847.02</v>
      </c>
      <c r="E46" s="41">
        <v>949</v>
      </c>
      <c r="F46" s="42">
        <v>1752232.96</v>
      </c>
      <c r="G46" s="42">
        <v>1846.4</v>
      </c>
      <c r="H46" s="41">
        <v>439</v>
      </c>
      <c r="I46" s="42">
        <v>808689.37</v>
      </c>
      <c r="J46" s="42">
        <v>1842.12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29775</v>
      </c>
      <c r="C47" s="42">
        <v>58012105.670000002</v>
      </c>
      <c r="D47" s="42">
        <v>1948.35</v>
      </c>
      <c r="E47" s="41">
        <v>816</v>
      </c>
      <c r="F47" s="42">
        <v>1586223.57</v>
      </c>
      <c r="G47" s="42">
        <v>1943.9</v>
      </c>
      <c r="H47" s="41">
        <v>288</v>
      </c>
      <c r="I47" s="42">
        <v>561876.31999999995</v>
      </c>
      <c r="J47" s="42">
        <v>1950.96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40028</v>
      </c>
      <c r="C48" s="42">
        <v>84303693.170000002</v>
      </c>
      <c r="D48" s="42">
        <v>2106.12</v>
      </c>
      <c r="E48" s="41">
        <v>793</v>
      </c>
      <c r="F48" s="42">
        <v>1667636.41</v>
      </c>
      <c r="G48" s="42">
        <v>2102.9499999999998</v>
      </c>
      <c r="H48" s="41">
        <v>422</v>
      </c>
      <c r="I48" s="42">
        <v>889931.33</v>
      </c>
      <c r="J48" s="42">
        <v>2108.84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25082</v>
      </c>
      <c r="C49" s="42">
        <v>59828298.719999999</v>
      </c>
      <c r="D49" s="42">
        <v>2385.31</v>
      </c>
      <c r="E49" s="41">
        <v>461</v>
      </c>
      <c r="F49" s="42">
        <v>1089068.56</v>
      </c>
      <c r="G49" s="42">
        <v>2362.4</v>
      </c>
      <c r="H49" s="41">
        <v>172</v>
      </c>
      <c r="I49" s="42">
        <v>405945.07</v>
      </c>
      <c r="J49" s="42">
        <v>2360.15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6785</v>
      </c>
      <c r="C50" s="42">
        <v>17660036.710000001</v>
      </c>
      <c r="D50" s="42">
        <v>2602.81</v>
      </c>
      <c r="E50" s="41">
        <v>151</v>
      </c>
      <c r="F50" s="42">
        <v>392677.22</v>
      </c>
      <c r="G50" s="42">
        <v>2600.5100000000002</v>
      </c>
      <c r="H50" s="41">
        <v>87</v>
      </c>
      <c r="I50" s="42">
        <v>228532.56</v>
      </c>
      <c r="J50" s="42">
        <v>2626.81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4117</v>
      </c>
      <c r="C51" s="42">
        <v>11810123.380000001</v>
      </c>
      <c r="D51" s="42">
        <v>2868.62</v>
      </c>
      <c r="E51" s="41">
        <v>53</v>
      </c>
      <c r="F51" s="42">
        <v>150475.17000000001</v>
      </c>
      <c r="G51" s="42">
        <v>2839.15</v>
      </c>
      <c r="H51" s="41">
        <v>73</v>
      </c>
      <c r="I51" s="42">
        <v>205355.59</v>
      </c>
      <c r="J51" s="42">
        <v>2813.09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4179</v>
      </c>
      <c r="C52" s="42">
        <v>13026607.890000001</v>
      </c>
      <c r="D52" s="42">
        <v>3117.16</v>
      </c>
      <c r="E52" s="41">
        <v>20</v>
      </c>
      <c r="F52" s="42">
        <v>62660.91</v>
      </c>
      <c r="G52" s="42">
        <v>3133.05</v>
      </c>
      <c r="H52" s="41">
        <v>14</v>
      </c>
      <c r="I52" s="42">
        <v>43529.08</v>
      </c>
      <c r="J52" s="42">
        <v>3109.22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1589</v>
      </c>
      <c r="C53" s="42">
        <v>5322439.9400000004</v>
      </c>
      <c r="D53" s="42">
        <v>3349.55</v>
      </c>
      <c r="E53" s="41">
        <v>10</v>
      </c>
      <c r="F53" s="42">
        <v>33694.400000000001</v>
      </c>
      <c r="G53" s="42">
        <v>3369.44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615</v>
      </c>
      <c r="C54" s="42">
        <v>2220653.16</v>
      </c>
      <c r="D54" s="42">
        <v>3610.82</v>
      </c>
      <c r="E54" s="41">
        <v>9</v>
      </c>
      <c r="F54" s="42">
        <v>32583.09</v>
      </c>
      <c r="G54" s="42">
        <v>3620.34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328</v>
      </c>
      <c r="C55" s="42">
        <v>1270535.6399999999</v>
      </c>
      <c r="D55" s="42">
        <v>3873.58</v>
      </c>
      <c r="E55" s="41">
        <v>6</v>
      </c>
      <c r="F55" s="42">
        <v>23067.17</v>
      </c>
      <c r="G55" s="42">
        <v>3844.53</v>
      </c>
      <c r="H55" s="41">
        <v>4</v>
      </c>
      <c r="I55" s="42">
        <v>15823.2</v>
      </c>
      <c r="J55" s="42">
        <v>3955.8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182</v>
      </c>
      <c r="C56" s="42">
        <v>747893.65</v>
      </c>
      <c r="D56" s="42">
        <v>4109.3100000000004</v>
      </c>
      <c r="E56" s="41">
        <v>5</v>
      </c>
      <c r="F56" s="42">
        <v>20498.73</v>
      </c>
      <c r="G56" s="42">
        <v>4099.75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35</v>
      </c>
      <c r="C57" s="42">
        <v>152476.46</v>
      </c>
      <c r="D57" s="42">
        <v>4356.47</v>
      </c>
      <c r="E57" s="41">
        <v>5</v>
      </c>
      <c r="F57" s="42">
        <v>21966.17</v>
      </c>
      <c r="G57" s="42">
        <v>4393.2299999999996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23</v>
      </c>
      <c r="C58" s="42">
        <v>105994.6</v>
      </c>
      <c r="D58" s="42">
        <v>4608.46</v>
      </c>
      <c r="E58" s="41">
        <v>1</v>
      </c>
      <c r="F58" s="42">
        <v>4685.7700000000004</v>
      </c>
      <c r="G58" s="42">
        <v>4685.7700000000004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14</v>
      </c>
      <c r="C59" s="42">
        <v>68153.919999999998</v>
      </c>
      <c r="D59" s="42">
        <v>4868.1400000000003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6</v>
      </c>
      <c r="C60" s="42">
        <v>30818.84</v>
      </c>
      <c r="D60" s="42">
        <v>5136.47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2</v>
      </c>
      <c r="C61" s="42">
        <v>10931.07</v>
      </c>
      <c r="D61" s="42">
        <v>5465.54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26</v>
      </c>
      <c r="C62" s="42">
        <v>162272.4</v>
      </c>
      <c r="D62" s="42">
        <v>6241.25</v>
      </c>
      <c r="E62" s="41">
        <v>1</v>
      </c>
      <c r="F62" s="42">
        <v>6015.54</v>
      </c>
      <c r="G62" s="42">
        <v>6015.54</v>
      </c>
      <c r="H62" s="41">
        <v>2</v>
      </c>
      <c r="I62" s="42">
        <v>14463</v>
      </c>
      <c r="J62" s="42">
        <v>7231.5</v>
      </c>
      <c r="K62" s="41">
        <v>0</v>
      </c>
      <c r="L62" s="42">
        <v>0</v>
      </c>
      <c r="M62" s="42">
        <v>0</v>
      </c>
    </row>
    <row r="63" spans="1:13" ht="15.75">
      <c r="A63" s="64" t="s">
        <v>11</v>
      </c>
      <c r="B63" s="66">
        <f>SUM(B28:B62)</f>
        <v>1942526</v>
      </c>
      <c r="C63" s="67">
        <f>SUM(C28:C62)</f>
        <v>1920318419.7700007</v>
      </c>
      <c r="D63" s="66"/>
      <c r="E63" s="66">
        <f>SUM(E28:E62)</f>
        <v>386958</v>
      </c>
      <c r="F63" s="67">
        <f>SUM(F28:F62)</f>
        <v>242068410.07999992</v>
      </c>
      <c r="G63" s="66"/>
      <c r="H63" s="66">
        <f>SUM(H28:H62)</f>
        <v>215050</v>
      </c>
      <c r="I63" s="67">
        <f>SUM(I28:I62)</f>
        <v>133709233.35000004</v>
      </c>
      <c r="J63" s="66"/>
      <c r="K63" s="66">
        <f>SUM(K28:K62)</f>
        <v>10515</v>
      </c>
      <c r="L63" s="67">
        <f>SUM(L28:L62)</f>
        <v>3038491.5400000005</v>
      </c>
      <c r="M63" s="6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T70"/>
  <sheetViews>
    <sheetView workbookViewId="0">
      <selection sqref="A1:P1"/>
    </sheetView>
  </sheetViews>
  <sheetFormatPr defaultRowHeight="15"/>
  <cols>
    <col min="1" max="1" width="14" style="151" customWidth="1"/>
    <col min="2" max="2" width="10.140625" style="151" bestFit="1" customWidth="1"/>
    <col min="3" max="3" width="17.28515625" style="151" bestFit="1" customWidth="1"/>
    <col min="4" max="4" width="9" style="151" bestFit="1" customWidth="1"/>
    <col min="5" max="5" width="9.42578125" style="151" bestFit="1" customWidth="1"/>
    <col min="6" max="6" width="10.140625" style="151" customWidth="1"/>
    <col min="7" max="7" width="15.42578125" style="151" bestFit="1" customWidth="1"/>
    <col min="8" max="8" width="8.140625" style="151" bestFit="1" customWidth="1"/>
    <col min="9" max="9" width="9.42578125" style="151" bestFit="1" customWidth="1"/>
    <col min="10" max="10" width="10.5703125" style="151" customWidth="1"/>
    <col min="11" max="11" width="15.42578125" style="151" bestFit="1" customWidth="1"/>
    <col min="12" max="12" width="8.140625" style="151" bestFit="1" customWidth="1"/>
    <col min="13" max="13" width="9.42578125" style="151" bestFit="1" customWidth="1"/>
    <col min="14" max="14" width="10.140625" style="151" customWidth="1"/>
    <col min="15" max="15" width="13.140625" style="151" bestFit="1" customWidth="1"/>
    <col min="16" max="16" width="8" style="151" bestFit="1" customWidth="1"/>
    <col min="17" max="17" width="9.42578125" style="151" bestFit="1" customWidth="1"/>
    <col min="18" max="19" width="9.140625" style="151"/>
    <col min="20" max="20" width="12.7109375" style="151" bestFit="1" customWidth="1"/>
    <col min="21" max="16384" width="9.140625" style="151"/>
  </cols>
  <sheetData>
    <row r="1" spans="1:17" ht="15.75">
      <c r="A1" s="559" t="s">
        <v>785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164"/>
    </row>
    <row r="2" spans="1:17" ht="16.5" thickBot="1">
      <c r="A2" s="358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164"/>
    </row>
    <row r="3" spans="1:17">
      <c r="A3" s="560" t="s">
        <v>19</v>
      </c>
      <c r="B3" s="562" t="s">
        <v>5</v>
      </c>
      <c r="C3" s="563"/>
      <c r="D3" s="563"/>
      <c r="E3" s="564"/>
      <c r="F3" s="562" t="s">
        <v>6</v>
      </c>
      <c r="G3" s="563"/>
      <c r="H3" s="563"/>
      <c r="I3" s="564"/>
      <c r="J3" s="562" t="s">
        <v>20</v>
      </c>
      <c r="K3" s="563"/>
      <c r="L3" s="563"/>
      <c r="M3" s="564"/>
      <c r="N3" s="562" t="s">
        <v>21</v>
      </c>
      <c r="O3" s="563"/>
      <c r="P3" s="563"/>
      <c r="Q3" s="565"/>
    </row>
    <row r="4" spans="1:17" ht="15.75" thickBot="1">
      <c r="A4" s="561"/>
      <c r="B4" s="323" t="s">
        <v>1</v>
      </c>
      <c r="C4" s="324" t="s">
        <v>58</v>
      </c>
      <c r="D4" s="324" t="s">
        <v>22</v>
      </c>
      <c r="E4" s="324" t="s">
        <v>486</v>
      </c>
      <c r="F4" s="323" t="s">
        <v>1</v>
      </c>
      <c r="G4" s="324" t="s">
        <v>58</v>
      </c>
      <c r="H4" s="324" t="s">
        <v>22</v>
      </c>
      <c r="I4" s="324" t="s">
        <v>486</v>
      </c>
      <c r="J4" s="323" t="s">
        <v>1</v>
      </c>
      <c r="K4" s="324" t="s">
        <v>58</v>
      </c>
      <c r="L4" s="324" t="s">
        <v>22</v>
      </c>
      <c r="M4" s="324" t="s">
        <v>486</v>
      </c>
      <c r="N4" s="323" t="s">
        <v>1</v>
      </c>
      <c r="O4" s="324" t="s">
        <v>58</v>
      </c>
      <c r="P4" s="324" t="s">
        <v>22</v>
      </c>
      <c r="Q4" s="325" t="s">
        <v>486</v>
      </c>
    </row>
    <row r="5" spans="1:17">
      <c r="A5" s="318" t="s">
        <v>505</v>
      </c>
      <c r="B5" s="319">
        <v>33250</v>
      </c>
      <c r="C5" s="320">
        <v>1863712.8</v>
      </c>
      <c r="D5" s="320">
        <v>56.05</v>
      </c>
      <c r="E5" s="320">
        <v>56.25</v>
      </c>
      <c r="F5" s="319">
        <v>12723</v>
      </c>
      <c r="G5" s="320">
        <v>813866.9</v>
      </c>
      <c r="H5" s="320">
        <v>63.97</v>
      </c>
      <c r="I5" s="320">
        <v>65.56</v>
      </c>
      <c r="J5" s="319">
        <v>1692</v>
      </c>
      <c r="K5" s="320">
        <v>96525.64</v>
      </c>
      <c r="L5" s="320">
        <v>57.05</v>
      </c>
      <c r="M5" s="320">
        <v>57.37</v>
      </c>
      <c r="N5" s="319">
        <v>2599</v>
      </c>
      <c r="O5" s="320">
        <v>178838.91</v>
      </c>
      <c r="P5" s="321">
        <v>68.81</v>
      </c>
      <c r="Q5" s="322">
        <v>66.900000000000006</v>
      </c>
    </row>
    <row r="6" spans="1:17">
      <c r="A6" s="311" t="s">
        <v>506</v>
      </c>
      <c r="B6" s="167">
        <v>23000</v>
      </c>
      <c r="C6" s="168">
        <v>3316261.72</v>
      </c>
      <c r="D6" s="168">
        <v>144.19</v>
      </c>
      <c r="E6" s="168">
        <v>141.82</v>
      </c>
      <c r="F6" s="167">
        <v>16368</v>
      </c>
      <c r="G6" s="168">
        <v>2466854.17</v>
      </c>
      <c r="H6" s="168">
        <v>150.71</v>
      </c>
      <c r="I6" s="168">
        <v>150.04</v>
      </c>
      <c r="J6" s="167">
        <v>1406</v>
      </c>
      <c r="K6" s="168">
        <v>211258.87</v>
      </c>
      <c r="L6" s="168">
        <v>150.26</v>
      </c>
      <c r="M6" s="168">
        <v>151.13</v>
      </c>
      <c r="N6" s="167">
        <v>3335</v>
      </c>
      <c r="O6" s="168">
        <v>480006.55</v>
      </c>
      <c r="P6" s="166">
        <v>143.93</v>
      </c>
      <c r="Q6" s="312">
        <v>144.69999999999999</v>
      </c>
    </row>
    <row r="7" spans="1:17">
      <c r="A7" s="311" t="s">
        <v>507</v>
      </c>
      <c r="B7" s="167">
        <v>13356</v>
      </c>
      <c r="C7" s="168">
        <v>3306281.1</v>
      </c>
      <c r="D7" s="168">
        <v>247.55</v>
      </c>
      <c r="E7" s="168">
        <v>246.35</v>
      </c>
      <c r="F7" s="167">
        <v>13652</v>
      </c>
      <c r="G7" s="168">
        <v>3402220.95</v>
      </c>
      <c r="H7" s="168">
        <v>249.21</v>
      </c>
      <c r="I7" s="168">
        <v>247.88</v>
      </c>
      <c r="J7" s="167">
        <v>3895</v>
      </c>
      <c r="K7" s="168">
        <v>1018920.53</v>
      </c>
      <c r="L7" s="168">
        <v>261.60000000000002</v>
      </c>
      <c r="M7" s="168">
        <v>261.13</v>
      </c>
      <c r="N7" s="167">
        <v>677</v>
      </c>
      <c r="O7" s="168">
        <v>157235.71</v>
      </c>
      <c r="P7" s="166">
        <v>232.25</v>
      </c>
      <c r="Q7" s="312">
        <v>226.29</v>
      </c>
    </row>
    <row r="8" spans="1:17">
      <c r="A8" s="311" t="s">
        <v>508</v>
      </c>
      <c r="B8" s="167">
        <v>127987</v>
      </c>
      <c r="C8" s="168">
        <v>46969354.990000002</v>
      </c>
      <c r="D8" s="168">
        <v>366.99</v>
      </c>
      <c r="E8" s="168">
        <v>360</v>
      </c>
      <c r="F8" s="167">
        <v>61259</v>
      </c>
      <c r="G8" s="168">
        <v>21837820.260000002</v>
      </c>
      <c r="H8" s="168">
        <v>356.48</v>
      </c>
      <c r="I8" s="168">
        <v>345.6</v>
      </c>
      <c r="J8" s="167">
        <v>48336</v>
      </c>
      <c r="K8" s="168">
        <v>17480459.609999999</v>
      </c>
      <c r="L8" s="168">
        <v>361.64</v>
      </c>
      <c r="M8" s="168">
        <v>360</v>
      </c>
      <c r="N8" s="167">
        <v>1990</v>
      </c>
      <c r="O8" s="168">
        <v>716687.91</v>
      </c>
      <c r="P8" s="166">
        <v>360.14</v>
      </c>
      <c r="Q8" s="312">
        <v>360</v>
      </c>
    </row>
    <row r="9" spans="1:17">
      <c r="A9" s="311" t="s">
        <v>509</v>
      </c>
      <c r="B9" s="167">
        <v>205691</v>
      </c>
      <c r="C9" s="168">
        <v>93927837.859999999</v>
      </c>
      <c r="D9" s="168">
        <v>456.65</v>
      </c>
      <c r="E9" s="168">
        <v>457.75</v>
      </c>
      <c r="F9" s="167">
        <v>59515</v>
      </c>
      <c r="G9" s="168">
        <v>26429869.52</v>
      </c>
      <c r="H9" s="168">
        <v>444.09</v>
      </c>
      <c r="I9" s="168">
        <v>438.16</v>
      </c>
      <c r="J9" s="167">
        <v>45368</v>
      </c>
      <c r="K9" s="168">
        <v>20756007.050000001</v>
      </c>
      <c r="L9" s="168">
        <v>457.5</v>
      </c>
      <c r="M9" s="168">
        <v>466.78</v>
      </c>
      <c r="N9" s="167">
        <v>0</v>
      </c>
      <c r="O9" s="168">
        <v>0</v>
      </c>
      <c r="P9" s="166">
        <v>0</v>
      </c>
      <c r="Q9" s="312" t="s">
        <v>475</v>
      </c>
    </row>
    <row r="10" spans="1:17">
      <c r="A10" s="311" t="s">
        <v>510</v>
      </c>
      <c r="B10" s="167">
        <v>199015</v>
      </c>
      <c r="C10" s="168">
        <v>108678890.69</v>
      </c>
      <c r="D10" s="168">
        <v>546.08000000000004</v>
      </c>
      <c r="E10" s="168">
        <v>544</v>
      </c>
      <c r="F10" s="167">
        <v>70746</v>
      </c>
      <c r="G10" s="168">
        <v>38800575.799999997</v>
      </c>
      <c r="H10" s="168">
        <v>548.45000000000005</v>
      </c>
      <c r="I10" s="168">
        <v>541.22</v>
      </c>
      <c r="J10" s="167">
        <v>28088</v>
      </c>
      <c r="K10" s="168">
        <v>15232507.529999999</v>
      </c>
      <c r="L10" s="168">
        <v>542.30999999999995</v>
      </c>
      <c r="M10" s="168">
        <v>537.70000000000005</v>
      </c>
      <c r="N10" s="167">
        <v>0</v>
      </c>
      <c r="O10" s="168">
        <v>0</v>
      </c>
      <c r="P10" s="166">
        <v>0</v>
      </c>
      <c r="Q10" s="312" t="s">
        <v>475</v>
      </c>
    </row>
    <row r="11" spans="1:17">
      <c r="A11" s="311" t="s">
        <v>511</v>
      </c>
      <c r="B11" s="167">
        <v>167914</v>
      </c>
      <c r="C11" s="168">
        <v>108834461.73</v>
      </c>
      <c r="D11" s="168">
        <v>648.16</v>
      </c>
      <c r="E11" s="168">
        <v>647.80999999999995</v>
      </c>
      <c r="F11" s="167">
        <v>32856</v>
      </c>
      <c r="G11" s="168">
        <v>21250724.260000002</v>
      </c>
      <c r="H11" s="168">
        <v>646.78</v>
      </c>
      <c r="I11" s="168">
        <v>644.38</v>
      </c>
      <c r="J11" s="167">
        <v>24684</v>
      </c>
      <c r="K11" s="168">
        <v>15900154.359999999</v>
      </c>
      <c r="L11" s="168">
        <v>644.15</v>
      </c>
      <c r="M11" s="168">
        <v>642.32000000000005</v>
      </c>
      <c r="N11" s="167">
        <v>2</v>
      </c>
      <c r="O11" s="168">
        <v>1342.8</v>
      </c>
      <c r="P11" s="166">
        <v>671.4</v>
      </c>
      <c r="Q11" s="312">
        <v>671.4</v>
      </c>
    </row>
    <row r="12" spans="1:17">
      <c r="A12" s="311" t="s">
        <v>512</v>
      </c>
      <c r="B12" s="167">
        <v>130640</v>
      </c>
      <c r="C12" s="168">
        <v>97687243.629999995</v>
      </c>
      <c r="D12" s="168">
        <v>747.76</v>
      </c>
      <c r="E12" s="168">
        <v>747.23</v>
      </c>
      <c r="F12" s="167">
        <v>23277</v>
      </c>
      <c r="G12" s="168">
        <v>17427898</v>
      </c>
      <c r="H12" s="168">
        <v>748.72</v>
      </c>
      <c r="I12" s="168">
        <v>749.29</v>
      </c>
      <c r="J12" s="167">
        <v>18359</v>
      </c>
      <c r="K12" s="168">
        <v>13919349.15</v>
      </c>
      <c r="L12" s="168">
        <v>758.18</v>
      </c>
      <c r="M12" s="168">
        <v>769.2</v>
      </c>
      <c r="N12" s="167">
        <v>1802</v>
      </c>
      <c r="O12" s="168">
        <v>1411506.6</v>
      </c>
      <c r="P12" s="166">
        <v>783.3</v>
      </c>
      <c r="Q12" s="312">
        <v>783.3</v>
      </c>
    </row>
    <row r="13" spans="1:17">
      <c r="A13" s="311" t="s">
        <v>513</v>
      </c>
      <c r="B13" s="167">
        <v>98755</v>
      </c>
      <c r="C13" s="168">
        <v>83747651.629999995</v>
      </c>
      <c r="D13" s="168">
        <v>848.03</v>
      </c>
      <c r="E13" s="168">
        <v>847.09</v>
      </c>
      <c r="F13" s="167">
        <v>19278</v>
      </c>
      <c r="G13" s="168">
        <v>16365154.49</v>
      </c>
      <c r="H13" s="168">
        <v>848.9</v>
      </c>
      <c r="I13" s="168">
        <v>848.62</v>
      </c>
      <c r="J13" s="167">
        <v>7527</v>
      </c>
      <c r="K13" s="168">
        <v>6391581.0300000003</v>
      </c>
      <c r="L13" s="168">
        <v>849.15</v>
      </c>
      <c r="M13" s="168">
        <v>846.78</v>
      </c>
      <c r="N13" s="167">
        <v>106</v>
      </c>
      <c r="O13" s="168">
        <v>87303.58</v>
      </c>
      <c r="P13" s="166">
        <v>823.62</v>
      </c>
      <c r="Q13" s="312">
        <v>822.5</v>
      </c>
    </row>
    <row r="14" spans="1:17">
      <c r="A14" s="311" t="s">
        <v>514</v>
      </c>
      <c r="B14" s="167">
        <v>95352</v>
      </c>
      <c r="C14" s="168">
        <v>91105140.579999998</v>
      </c>
      <c r="D14" s="168">
        <v>955.46</v>
      </c>
      <c r="E14" s="168">
        <v>957.62</v>
      </c>
      <c r="F14" s="167">
        <v>19473</v>
      </c>
      <c r="G14" s="168">
        <v>18590982.850000001</v>
      </c>
      <c r="H14" s="168">
        <v>954.71</v>
      </c>
      <c r="I14" s="168">
        <v>955.74</v>
      </c>
      <c r="J14" s="167">
        <v>6390</v>
      </c>
      <c r="K14" s="168">
        <v>6087453.1600000001</v>
      </c>
      <c r="L14" s="168">
        <v>952.65</v>
      </c>
      <c r="M14" s="168">
        <v>952.32</v>
      </c>
      <c r="N14" s="167">
        <v>0</v>
      </c>
      <c r="O14" s="168">
        <v>0</v>
      </c>
      <c r="P14" s="166">
        <v>0</v>
      </c>
      <c r="Q14" s="312" t="s">
        <v>475</v>
      </c>
    </row>
    <row r="15" spans="1:17">
      <c r="A15" s="311" t="s">
        <v>492</v>
      </c>
      <c r="B15" s="167">
        <v>490674</v>
      </c>
      <c r="C15" s="168">
        <v>619542469.39999998</v>
      </c>
      <c r="D15" s="168">
        <v>1262.6400000000001</v>
      </c>
      <c r="E15" s="168">
        <v>1300</v>
      </c>
      <c r="F15" s="167">
        <v>48154</v>
      </c>
      <c r="G15" s="168">
        <v>57578313.149999999</v>
      </c>
      <c r="H15" s="168">
        <v>1195.71</v>
      </c>
      <c r="I15" s="168">
        <v>1176.78</v>
      </c>
      <c r="J15" s="167">
        <v>25619</v>
      </c>
      <c r="K15" s="168">
        <v>29874210.07</v>
      </c>
      <c r="L15" s="168">
        <v>1166.0999999999999</v>
      </c>
      <c r="M15" s="168">
        <v>1143.3</v>
      </c>
      <c r="N15" s="167">
        <v>4</v>
      </c>
      <c r="O15" s="168">
        <v>5569.48</v>
      </c>
      <c r="P15" s="166">
        <v>1392.37</v>
      </c>
      <c r="Q15" s="312">
        <v>1454.7</v>
      </c>
    </row>
    <row r="16" spans="1:17">
      <c r="A16" s="311" t="s">
        <v>493</v>
      </c>
      <c r="B16" s="167">
        <v>273881</v>
      </c>
      <c r="C16" s="168">
        <v>464618184.08999997</v>
      </c>
      <c r="D16" s="168">
        <v>1696.42</v>
      </c>
      <c r="E16" s="168">
        <v>1677.68</v>
      </c>
      <c r="F16" s="167">
        <v>8142</v>
      </c>
      <c r="G16" s="168">
        <v>13599100.59</v>
      </c>
      <c r="H16" s="168">
        <v>1670.24</v>
      </c>
      <c r="I16" s="168">
        <v>1628.23</v>
      </c>
      <c r="J16" s="167">
        <v>2906</v>
      </c>
      <c r="K16" s="168">
        <v>4916339.46</v>
      </c>
      <c r="L16" s="168">
        <v>1691.79</v>
      </c>
      <c r="M16" s="168">
        <v>1667.88</v>
      </c>
      <c r="N16" s="167">
        <v>0</v>
      </c>
      <c r="O16" s="168">
        <v>0</v>
      </c>
      <c r="P16" s="166">
        <v>0</v>
      </c>
      <c r="Q16" s="312" t="s">
        <v>475</v>
      </c>
    </row>
    <row r="17" spans="1:20">
      <c r="A17" s="311" t="s">
        <v>494</v>
      </c>
      <c r="B17" s="167">
        <v>65110</v>
      </c>
      <c r="C17" s="168">
        <v>144131991.88999999</v>
      </c>
      <c r="D17" s="168">
        <v>2213.67</v>
      </c>
      <c r="E17" s="168">
        <v>2187.4</v>
      </c>
      <c r="F17" s="167">
        <v>1254</v>
      </c>
      <c r="G17" s="168">
        <v>2756704.97</v>
      </c>
      <c r="H17" s="168">
        <v>2198.33</v>
      </c>
      <c r="I17" s="168">
        <v>2182.14</v>
      </c>
      <c r="J17" s="167">
        <v>594</v>
      </c>
      <c r="K17" s="168">
        <v>1295876.3999999999</v>
      </c>
      <c r="L17" s="168">
        <v>2181.61</v>
      </c>
      <c r="M17" s="168">
        <v>2148.5300000000002</v>
      </c>
      <c r="N17" s="167">
        <v>0</v>
      </c>
      <c r="O17" s="168">
        <v>0</v>
      </c>
      <c r="P17" s="166">
        <v>0</v>
      </c>
      <c r="Q17" s="312" t="s">
        <v>475</v>
      </c>
    </row>
    <row r="18" spans="1:20">
      <c r="A18" s="311" t="s">
        <v>541</v>
      </c>
      <c r="B18" s="167">
        <v>10902</v>
      </c>
      <c r="C18" s="168">
        <v>29470160.09</v>
      </c>
      <c r="D18" s="168">
        <v>2703.19</v>
      </c>
      <c r="E18" s="168">
        <v>2681.54</v>
      </c>
      <c r="F18" s="167">
        <v>204</v>
      </c>
      <c r="G18" s="168">
        <v>543152.39</v>
      </c>
      <c r="H18" s="168">
        <v>2662.51</v>
      </c>
      <c r="I18" s="168">
        <v>2627.62</v>
      </c>
      <c r="J18" s="167">
        <v>160</v>
      </c>
      <c r="K18" s="168">
        <v>433888.15</v>
      </c>
      <c r="L18" s="168">
        <v>2711.8</v>
      </c>
      <c r="M18" s="168">
        <v>2725.87</v>
      </c>
      <c r="N18" s="167">
        <v>0</v>
      </c>
      <c r="O18" s="168">
        <v>0</v>
      </c>
      <c r="P18" s="166">
        <v>0</v>
      </c>
      <c r="Q18" s="312" t="s">
        <v>475</v>
      </c>
    </row>
    <row r="19" spans="1:20">
      <c r="A19" s="311" t="s">
        <v>542</v>
      </c>
      <c r="B19" s="167">
        <v>5768</v>
      </c>
      <c r="C19" s="168">
        <v>18349047.829999998</v>
      </c>
      <c r="D19" s="168">
        <v>3181.18</v>
      </c>
      <c r="E19" s="168">
        <v>3153.6</v>
      </c>
      <c r="F19" s="167">
        <v>30</v>
      </c>
      <c r="G19" s="168">
        <v>96355.31</v>
      </c>
      <c r="H19" s="168">
        <v>3211.84</v>
      </c>
      <c r="I19" s="168">
        <v>3223.47</v>
      </c>
      <c r="J19" s="167">
        <v>17</v>
      </c>
      <c r="K19" s="168">
        <v>53487.45</v>
      </c>
      <c r="L19" s="168">
        <v>3146.32</v>
      </c>
      <c r="M19" s="168">
        <v>3121.6</v>
      </c>
      <c r="N19" s="167">
        <v>0</v>
      </c>
      <c r="O19" s="168">
        <v>0</v>
      </c>
      <c r="P19" s="166">
        <v>0</v>
      </c>
      <c r="Q19" s="312" t="s">
        <v>475</v>
      </c>
    </row>
    <row r="20" spans="1:20">
      <c r="A20" s="311" t="s">
        <v>543</v>
      </c>
      <c r="B20" s="167">
        <v>943</v>
      </c>
      <c r="C20" s="168">
        <v>3491188.8</v>
      </c>
      <c r="D20" s="168">
        <v>3702.22</v>
      </c>
      <c r="E20" s="168">
        <v>3674.81</v>
      </c>
      <c r="F20" s="167">
        <v>15</v>
      </c>
      <c r="G20" s="168">
        <v>55650.26</v>
      </c>
      <c r="H20" s="168">
        <v>3710.02</v>
      </c>
      <c r="I20" s="168">
        <v>3734.83</v>
      </c>
      <c r="J20" s="167">
        <v>7</v>
      </c>
      <c r="K20" s="168">
        <v>26751.89</v>
      </c>
      <c r="L20" s="168">
        <v>3821.7</v>
      </c>
      <c r="M20" s="168">
        <v>3885.34</v>
      </c>
      <c r="N20" s="167">
        <v>0</v>
      </c>
      <c r="O20" s="168">
        <v>0</v>
      </c>
      <c r="P20" s="166">
        <v>0</v>
      </c>
      <c r="Q20" s="312" t="s">
        <v>475</v>
      </c>
    </row>
    <row r="21" spans="1:20" ht="15.75" thickBot="1">
      <c r="A21" s="313" t="s">
        <v>544</v>
      </c>
      <c r="B21" s="314">
        <v>288</v>
      </c>
      <c r="C21" s="315">
        <v>1278540.94</v>
      </c>
      <c r="D21" s="315">
        <v>4439.38</v>
      </c>
      <c r="E21" s="315">
        <v>4183.08</v>
      </c>
      <c r="F21" s="314">
        <v>12</v>
      </c>
      <c r="G21" s="315">
        <v>53166.21</v>
      </c>
      <c r="H21" s="315">
        <v>4430.5200000000004</v>
      </c>
      <c r="I21" s="315">
        <v>4320.1899999999996</v>
      </c>
      <c r="J21" s="314">
        <v>2</v>
      </c>
      <c r="K21" s="315">
        <v>14463</v>
      </c>
      <c r="L21" s="315">
        <v>7231.5</v>
      </c>
      <c r="M21" s="315">
        <v>7231.5</v>
      </c>
      <c r="N21" s="314">
        <v>0</v>
      </c>
      <c r="O21" s="315">
        <v>0</v>
      </c>
      <c r="P21" s="316">
        <v>0</v>
      </c>
      <c r="Q21" s="317" t="s">
        <v>475</v>
      </c>
    </row>
    <row r="22" spans="1:20" ht="16.5" thickBot="1">
      <c r="A22" s="306" t="s">
        <v>586</v>
      </c>
      <c r="B22" s="307">
        <v>1942526</v>
      </c>
      <c r="C22" s="308">
        <v>1920318419.77</v>
      </c>
      <c r="D22" s="308">
        <v>988.57</v>
      </c>
      <c r="E22" s="308">
        <v>868.43</v>
      </c>
      <c r="F22" s="307">
        <v>386958</v>
      </c>
      <c r="G22" s="308">
        <v>242068410.08000001</v>
      </c>
      <c r="H22" s="308">
        <v>625.57000000000005</v>
      </c>
      <c r="I22" s="308">
        <v>532.53</v>
      </c>
      <c r="J22" s="307">
        <v>215050</v>
      </c>
      <c r="K22" s="308">
        <v>133709233.34999999</v>
      </c>
      <c r="L22" s="308">
        <v>621.76</v>
      </c>
      <c r="M22" s="308">
        <v>520.04999999999995</v>
      </c>
      <c r="N22" s="307">
        <v>10515</v>
      </c>
      <c r="O22" s="308">
        <v>3038491.54</v>
      </c>
      <c r="P22" s="309">
        <v>288.97000000000003</v>
      </c>
      <c r="Q22" s="310">
        <v>170.49</v>
      </c>
      <c r="S22" s="264"/>
      <c r="T22" s="264"/>
    </row>
    <row r="24" spans="1:20" s="356" customFormat="1"/>
    <row r="25" spans="1:20" ht="15.75">
      <c r="A25" s="559" t="s">
        <v>786</v>
      </c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164"/>
    </row>
    <row r="26" spans="1:20" ht="16.5" thickBot="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4"/>
    </row>
    <row r="27" spans="1:20">
      <c r="A27" s="560" t="s">
        <v>19</v>
      </c>
      <c r="B27" s="562" t="s">
        <v>5</v>
      </c>
      <c r="C27" s="563"/>
      <c r="D27" s="563"/>
      <c r="E27" s="564"/>
      <c r="F27" s="562" t="s">
        <v>6</v>
      </c>
      <c r="G27" s="563"/>
      <c r="H27" s="563"/>
      <c r="I27" s="564"/>
      <c r="J27" s="562" t="s">
        <v>20</v>
      </c>
      <c r="K27" s="563"/>
      <c r="L27" s="563"/>
      <c r="M27" s="564"/>
      <c r="N27" s="562" t="s">
        <v>21</v>
      </c>
      <c r="O27" s="563"/>
      <c r="P27" s="563"/>
      <c r="Q27" s="565"/>
    </row>
    <row r="28" spans="1:20" ht="15.75" thickBot="1">
      <c r="A28" s="561"/>
      <c r="B28" s="323" t="s">
        <v>1</v>
      </c>
      <c r="C28" s="324" t="s">
        <v>58</v>
      </c>
      <c r="D28" s="324" t="s">
        <v>22</v>
      </c>
      <c r="E28" s="324" t="s">
        <v>486</v>
      </c>
      <c r="F28" s="323" t="s">
        <v>1</v>
      </c>
      <c r="G28" s="324" t="s">
        <v>58</v>
      </c>
      <c r="H28" s="324" t="s">
        <v>22</v>
      </c>
      <c r="I28" s="324" t="s">
        <v>486</v>
      </c>
      <c r="J28" s="323" t="s">
        <v>1</v>
      </c>
      <c r="K28" s="324" t="s">
        <v>58</v>
      </c>
      <c r="L28" s="324" t="s">
        <v>22</v>
      </c>
      <c r="M28" s="324" t="s">
        <v>486</v>
      </c>
      <c r="N28" s="323" t="s">
        <v>1</v>
      </c>
      <c r="O28" s="324" t="s">
        <v>58</v>
      </c>
      <c r="P28" s="324" t="s">
        <v>22</v>
      </c>
      <c r="Q28" s="325" t="s">
        <v>486</v>
      </c>
    </row>
    <row r="29" spans="1:20">
      <c r="A29" s="318" t="s">
        <v>505</v>
      </c>
      <c r="B29" s="319">
        <v>19360</v>
      </c>
      <c r="C29" s="320">
        <v>1049890.76</v>
      </c>
      <c r="D29" s="320">
        <v>54.23</v>
      </c>
      <c r="E29" s="320">
        <v>53</v>
      </c>
      <c r="F29" s="319">
        <v>2414</v>
      </c>
      <c r="G29" s="320">
        <v>167819.29</v>
      </c>
      <c r="H29" s="320">
        <v>69.52</v>
      </c>
      <c r="I29" s="320">
        <v>73.849999999999994</v>
      </c>
      <c r="J29" s="319">
        <v>1192</v>
      </c>
      <c r="K29" s="320">
        <v>67253.61</v>
      </c>
      <c r="L29" s="320">
        <v>56.42</v>
      </c>
      <c r="M29" s="320">
        <v>56.44</v>
      </c>
      <c r="N29" s="319">
        <v>1174</v>
      </c>
      <c r="O29" s="320">
        <v>76480.850000000006</v>
      </c>
      <c r="P29" s="321">
        <v>65.150000000000006</v>
      </c>
      <c r="Q29" s="322">
        <v>66.27</v>
      </c>
    </row>
    <row r="30" spans="1:20">
      <c r="A30" s="311" t="s">
        <v>506</v>
      </c>
      <c r="B30" s="167">
        <v>11309</v>
      </c>
      <c r="C30" s="168">
        <v>1615734.82</v>
      </c>
      <c r="D30" s="168">
        <v>142.87</v>
      </c>
      <c r="E30" s="168">
        <v>139.28</v>
      </c>
      <c r="F30" s="167">
        <v>4966</v>
      </c>
      <c r="G30" s="168">
        <v>751041.38</v>
      </c>
      <c r="H30" s="168">
        <v>151.24</v>
      </c>
      <c r="I30" s="168">
        <v>150.09</v>
      </c>
      <c r="J30" s="167">
        <v>915</v>
      </c>
      <c r="K30" s="168">
        <v>135623.42000000001</v>
      </c>
      <c r="L30" s="168">
        <v>148.22</v>
      </c>
      <c r="M30" s="168">
        <v>147.4</v>
      </c>
      <c r="N30" s="167">
        <v>1038</v>
      </c>
      <c r="O30" s="168">
        <v>151354.09</v>
      </c>
      <c r="P30" s="166">
        <v>145.81</v>
      </c>
      <c r="Q30" s="312">
        <v>149.91999999999999</v>
      </c>
    </row>
    <row r="31" spans="1:20">
      <c r="A31" s="311" t="s">
        <v>507</v>
      </c>
      <c r="B31" s="167">
        <v>5589</v>
      </c>
      <c r="C31" s="168">
        <v>1379150.55</v>
      </c>
      <c r="D31" s="168">
        <v>246.76</v>
      </c>
      <c r="E31" s="168">
        <v>245.52</v>
      </c>
      <c r="F31" s="167">
        <v>3359</v>
      </c>
      <c r="G31" s="168">
        <v>833506.51</v>
      </c>
      <c r="H31" s="168">
        <v>248.14</v>
      </c>
      <c r="I31" s="168">
        <v>248.21</v>
      </c>
      <c r="J31" s="167">
        <v>2248</v>
      </c>
      <c r="K31" s="168">
        <v>594832.74</v>
      </c>
      <c r="L31" s="168">
        <v>264.61</v>
      </c>
      <c r="M31" s="168">
        <v>273.89999999999998</v>
      </c>
      <c r="N31" s="167">
        <v>231</v>
      </c>
      <c r="O31" s="168">
        <v>53577.57</v>
      </c>
      <c r="P31" s="166">
        <v>231.94</v>
      </c>
      <c r="Q31" s="312">
        <v>226.29</v>
      </c>
    </row>
    <row r="32" spans="1:20">
      <c r="A32" s="311" t="s">
        <v>508</v>
      </c>
      <c r="B32" s="167">
        <v>37663</v>
      </c>
      <c r="C32" s="168">
        <v>13912385.109999999</v>
      </c>
      <c r="D32" s="168">
        <v>369.39</v>
      </c>
      <c r="E32" s="168">
        <v>366.63</v>
      </c>
      <c r="F32" s="167">
        <v>4970</v>
      </c>
      <c r="G32" s="168">
        <v>1796503.81</v>
      </c>
      <c r="H32" s="168">
        <v>361.47</v>
      </c>
      <c r="I32" s="168">
        <v>362.61</v>
      </c>
      <c r="J32" s="167">
        <v>22580</v>
      </c>
      <c r="K32" s="168">
        <v>8175296.2599999998</v>
      </c>
      <c r="L32" s="168">
        <v>362.06</v>
      </c>
      <c r="M32" s="168">
        <v>360</v>
      </c>
      <c r="N32" s="167">
        <v>788</v>
      </c>
      <c r="O32" s="168">
        <v>284211.44</v>
      </c>
      <c r="P32" s="166">
        <v>360.67</v>
      </c>
      <c r="Q32" s="312">
        <v>360</v>
      </c>
    </row>
    <row r="33" spans="1:17">
      <c r="A33" s="311" t="s">
        <v>509</v>
      </c>
      <c r="B33" s="167">
        <v>72841</v>
      </c>
      <c r="C33" s="168">
        <v>33112953.73</v>
      </c>
      <c r="D33" s="168">
        <v>454.59</v>
      </c>
      <c r="E33" s="168">
        <v>457.7</v>
      </c>
      <c r="F33" s="167">
        <v>3695</v>
      </c>
      <c r="G33" s="168">
        <v>1636153.53</v>
      </c>
      <c r="H33" s="168">
        <v>442.8</v>
      </c>
      <c r="I33" s="168">
        <v>438.16</v>
      </c>
      <c r="J33" s="167">
        <v>24683</v>
      </c>
      <c r="K33" s="168">
        <v>11250494.91</v>
      </c>
      <c r="L33" s="168">
        <v>455.8</v>
      </c>
      <c r="M33" s="168">
        <v>463.77</v>
      </c>
      <c r="N33" s="167">
        <v>0</v>
      </c>
      <c r="O33" s="168">
        <v>0</v>
      </c>
      <c r="P33" s="166">
        <v>0</v>
      </c>
      <c r="Q33" s="312" t="s">
        <v>475</v>
      </c>
    </row>
    <row r="34" spans="1:17">
      <c r="A34" s="311" t="s">
        <v>510</v>
      </c>
      <c r="B34" s="167">
        <v>70529</v>
      </c>
      <c r="C34" s="168">
        <v>38643409.009999998</v>
      </c>
      <c r="D34" s="168">
        <v>547.91</v>
      </c>
      <c r="E34" s="168">
        <v>546.9</v>
      </c>
      <c r="F34" s="167">
        <v>2529</v>
      </c>
      <c r="G34" s="168">
        <v>1376322.61</v>
      </c>
      <c r="H34" s="168">
        <v>544.22</v>
      </c>
      <c r="I34" s="168">
        <v>533.29999999999995</v>
      </c>
      <c r="J34" s="167">
        <v>17774</v>
      </c>
      <c r="K34" s="168">
        <v>9663495.0199999996</v>
      </c>
      <c r="L34" s="168">
        <v>543.69000000000005</v>
      </c>
      <c r="M34" s="168">
        <v>538.79</v>
      </c>
      <c r="N34" s="167">
        <v>0</v>
      </c>
      <c r="O34" s="168">
        <v>0</v>
      </c>
      <c r="P34" s="166">
        <v>0</v>
      </c>
      <c r="Q34" s="312" t="s">
        <v>475</v>
      </c>
    </row>
    <row r="35" spans="1:17">
      <c r="A35" s="311" t="s">
        <v>511</v>
      </c>
      <c r="B35" s="167">
        <v>74041</v>
      </c>
      <c r="C35" s="168">
        <v>48103348.469999999</v>
      </c>
      <c r="D35" s="168">
        <v>649.69000000000005</v>
      </c>
      <c r="E35" s="168">
        <v>650.5</v>
      </c>
      <c r="F35" s="167">
        <v>1322</v>
      </c>
      <c r="G35" s="168">
        <v>853275.7</v>
      </c>
      <c r="H35" s="168">
        <v>645.44000000000005</v>
      </c>
      <c r="I35" s="168">
        <v>644.65</v>
      </c>
      <c r="J35" s="167">
        <v>18309</v>
      </c>
      <c r="K35" s="168">
        <v>11822327.380000001</v>
      </c>
      <c r="L35" s="168">
        <v>645.71</v>
      </c>
      <c r="M35" s="168">
        <v>644.01</v>
      </c>
      <c r="N35" s="167">
        <v>2</v>
      </c>
      <c r="O35" s="168">
        <v>1342.8</v>
      </c>
      <c r="P35" s="166">
        <v>671.4</v>
      </c>
      <c r="Q35" s="312">
        <v>671.4</v>
      </c>
    </row>
    <row r="36" spans="1:17">
      <c r="A36" s="311" t="s">
        <v>512</v>
      </c>
      <c r="B36" s="167">
        <v>71363</v>
      </c>
      <c r="C36" s="168">
        <v>53421032.460000001</v>
      </c>
      <c r="D36" s="168">
        <v>748.58</v>
      </c>
      <c r="E36" s="168">
        <v>748.82</v>
      </c>
      <c r="F36" s="167">
        <v>1045</v>
      </c>
      <c r="G36" s="168">
        <v>783138.68</v>
      </c>
      <c r="H36" s="168">
        <v>749.42</v>
      </c>
      <c r="I36" s="168">
        <v>749.42</v>
      </c>
      <c r="J36" s="167">
        <v>12640</v>
      </c>
      <c r="K36" s="168">
        <v>9543676.1400000006</v>
      </c>
      <c r="L36" s="168">
        <v>755.04</v>
      </c>
      <c r="M36" s="168">
        <v>761.97</v>
      </c>
      <c r="N36" s="167">
        <v>989</v>
      </c>
      <c r="O36" s="168">
        <v>774683.7</v>
      </c>
      <c r="P36" s="166">
        <v>783.3</v>
      </c>
      <c r="Q36" s="312">
        <v>783.3</v>
      </c>
    </row>
    <row r="37" spans="1:17">
      <c r="A37" s="311" t="s">
        <v>513</v>
      </c>
      <c r="B37" s="167">
        <v>52662</v>
      </c>
      <c r="C37" s="168">
        <v>44635915.060000002</v>
      </c>
      <c r="D37" s="168">
        <v>847.59</v>
      </c>
      <c r="E37" s="168">
        <v>846.26</v>
      </c>
      <c r="F37" s="167">
        <v>920</v>
      </c>
      <c r="G37" s="168">
        <v>782133.44</v>
      </c>
      <c r="H37" s="168">
        <v>850.15</v>
      </c>
      <c r="I37" s="168">
        <v>851.51</v>
      </c>
      <c r="J37" s="167">
        <v>6054</v>
      </c>
      <c r="K37" s="168">
        <v>5142841.83</v>
      </c>
      <c r="L37" s="168">
        <v>849.49</v>
      </c>
      <c r="M37" s="168">
        <v>847.77</v>
      </c>
      <c r="N37" s="167">
        <v>63</v>
      </c>
      <c r="O37" s="168">
        <v>51936.08</v>
      </c>
      <c r="P37" s="166">
        <v>824.38</v>
      </c>
      <c r="Q37" s="312">
        <v>822.5</v>
      </c>
    </row>
    <row r="38" spans="1:17">
      <c r="A38" s="311" t="s">
        <v>514</v>
      </c>
      <c r="B38" s="167">
        <v>48247</v>
      </c>
      <c r="C38" s="168">
        <v>46083102.789999999</v>
      </c>
      <c r="D38" s="168">
        <v>955.15</v>
      </c>
      <c r="E38" s="168">
        <v>957.02</v>
      </c>
      <c r="F38" s="167">
        <v>886</v>
      </c>
      <c r="G38" s="168">
        <v>845824</v>
      </c>
      <c r="H38" s="168">
        <v>954.65</v>
      </c>
      <c r="I38" s="168">
        <v>956.64</v>
      </c>
      <c r="J38" s="167">
        <v>5449</v>
      </c>
      <c r="K38" s="168">
        <v>5195184.76</v>
      </c>
      <c r="L38" s="168">
        <v>953.42</v>
      </c>
      <c r="M38" s="168">
        <v>953.73</v>
      </c>
      <c r="N38" s="167">
        <v>0</v>
      </c>
      <c r="O38" s="168">
        <v>0</v>
      </c>
      <c r="P38" s="166">
        <v>0</v>
      </c>
      <c r="Q38" s="312" t="s">
        <v>475</v>
      </c>
    </row>
    <row r="39" spans="1:17">
      <c r="A39" s="311" t="s">
        <v>492</v>
      </c>
      <c r="B39" s="167">
        <v>309794</v>
      </c>
      <c r="C39" s="168">
        <v>394435296.14999998</v>
      </c>
      <c r="D39" s="168">
        <v>1273.22</v>
      </c>
      <c r="E39" s="168">
        <v>1300</v>
      </c>
      <c r="F39" s="167">
        <v>2193</v>
      </c>
      <c r="G39" s="168">
        <v>2591151.21</v>
      </c>
      <c r="H39" s="168">
        <v>1181.56</v>
      </c>
      <c r="I39" s="168">
        <v>1160.3800000000001</v>
      </c>
      <c r="J39" s="167">
        <v>18344</v>
      </c>
      <c r="K39" s="168">
        <v>21639917.420000002</v>
      </c>
      <c r="L39" s="168">
        <v>1179.67</v>
      </c>
      <c r="M39" s="168">
        <v>1153.77</v>
      </c>
      <c r="N39" s="167">
        <v>3</v>
      </c>
      <c r="O39" s="168">
        <v>4114.78</v>
      </c>
      <c r="P39" s="166">
        <v>1371.59</v>
      </c>
      <c r="Q39" s="312">
        <v>1454.7</v>
      </c>
    </row>
    <row r="40" spans="1:17">
      <c r="A40" s="311" t="s">
        <v>493</v>
      </c>
      <c r="B40" s="167">
        <v>204422</v>
      </c>
      <c r="C40" s="168">
        <v>347760896.52999997</v>
      </c>
      <c r="D40" s="168">
        <v>1701.19</v>
      </c>
      <c r="E40" s="168">
        <v>1685.28</v>
      </c>
      <c r="F40" s="167">
        <v>355</v>
      </c>
      <c r="G40" s="168">
        <v>595032.24</v>
      </c>
      <c r="H40" s="168">
        <v>1676.15</v>
      </c>
      <c r="I40" s="168">
        <v>1642.01</v>
      </c>
      <c r="J40" s="167">
        <v>2539</v>
      </c>
      <c r="K40" s="168">
        <v>4303273.26</v>
      </c>
      <c r="L40" s="168">
        <v>1694.87</v>
      </c>
      <c r="M40" s="168">
        <v>1672.83</v>
      </c>
      <c r="N40" s="167">
        <v>0</v>
      </c>
      <c r="O40" s="168">
        <v>0</v>
      </c>
      <c r="P40" s="166">
        <v>0</v>
      </c>
      <c r="Q40" s="312" t="s">
        <v>475</v>
      </c>
    </row>
    <row r="41" spans="1:17">
      <c r="A41" s="311" t="s">
        <v>494</v>
      </c>
      <c r="B41" s="167">
        <v>53204</v>
      </c>
      <c r="C41" s="168">
        <v>117929840.63</v>
      </c>
      <c r="D41" s="168">
        <v>2216.56</v>
      </c>
      <c r="E41" s="168">
        <v>2190.38</v>
      </c>
      <c r="F41" s="167">
        <v>79</v>
      </c>
      <c r="G41" s="168">
        <v>172626.51</v>
      </c>
      <c r="H41" s="168">
        <v>2185.15</v>
      </c>
      <c r="I41" s="168">
        <v>2159.54</v>
      </c>
      <c r="J41" s="167">
        <v>514</v>
      </c>
      <c r="K41" s="168">
        <v>1123290.5900000001</v>
      </c>
      <c r="L41" s="168">
        <v>2185.39</v>
      </c>
      <c r="M41" s="168">
        <v>2154.6999999999998</v>
      </c>
      <c r="N41" s="167">
        <v>0</v>
      </c>
      <c r="O41" s="168">
        <v>0</v>
      </c>
      <c r="P41" s="166">
        <v>0</v>
      </c>
      <c r="Q41" s="312" t="s">
        <v>475</v>
      </c>
    </row>
    <row r="42" spans="1:17">
      <c r="A42" s="311" t="s">
        <v>541</v>
      </c>
      <c r="B42" s="167">
        <v>7188</v>
      </c>
      <c r="C42" s="168">
        <v>19370763.550000001</v>
      </c>
      <c r="D42" s="168">
        <v>2694.88</v>
      </c>
      <c r="E42" s="168">
        <v>2665.21</v>
      </c>
      <c r="F42" s="167">
        <v>20</v>
      </c>
      <c r="G42" s="168">
        <v>54080.74</v>
      </c>
      <c r="H42" s="168">
        <v>2704.04</v>
      </c>
      <c r="I42" s="168">
        <v>2671.83</v>
      </c>
      <c r="J42" s="167">
        <v>140</v>
      </c>
      <c r="K42" s="168">
        <v>379366.79</v>
      </c>
      <c r="L42" s="168">
        <v>2709.76</v>
      </c>
      <c r="M42" s="168">
        <v>2722.72</v>
      </c>
      <c r="N42" s="167">
        <v>0</v>
      </c>
      <c r="O42" s="168">
        <v>0</v>
      </c>
      <c r="P42" s="166">
        <v>0</v>
      </c>
      <c r="Q42" s="312" t="s">
        <v>475</v>
      </c>
    </row>
    <row r="43" spans="1:17">
      <c r="A43" s="311" t="s">
        <v>542</v>
      </c>
      <c r="B43" s="167">
        <v>4030</v>
      </c>
      <c r="C43" s="168">
        <v>12825745.33</v>
      </c>
      <c r="D43" s="168">
        <v>3182.57</v>
      </c>
      <c r="E43" s="168">
        <v>3155.44</v>
      </c>
      <c r="F43" s="167">
        <v>8</v>
      </c>
      <c r="G43" s="168">
        <v>25456.74</v>
      </c>
      <c r="H43" s="168">
        <v>3182.09</v>
      </c>
      <c r="I43" s="168">
        <v>3213.57</v>
      </c>
      <c r="J43" s="167">
        <v>14</v>
      </c>
      <c r="K43" s="168">
        <v>44123.16</v>
      </c>
      <c r="L43" s="168">
        <v>3151.65</v>
      </c>
      <c r="M43" s="168">
        <v>3126.72</v>
      </c>
      <c r="N43" s="167">
        <v>0</v>
      </c>
      <c r="O43" s="168">
        <v>0</v>
      </c>
      <c r="P43" s="166">
        <v>0</v>
      </c>
      <c r="Q43" s="312" t="s">
        <v>475</v>
      </c>
    </row>
    <row r="44" spans="1:17">
      <c r="A44" s="311" t="s">
        <v>543</v>
      </c>
      <c r="B44" s="167">
        <v>581</v>
      </c>
      <c r="C44" s="168">
        <v>2144316.14</v>
      </c>
      <c r="D44" s="168">
        <v>3690.73</v>
      </c>
      <c r="E44" s="168">
        <v>3657.91</v>
      </c>
      <c r="F44" s="167">
        <v>5</v>
      </c>
      <c r="G44" s="168">
        <v>18716.59</v>
      </c>
      <c r="H44" s="168">
        <v>3743.32</v>
      </c>
      <c r="I44" s="168">
        <v>3744.66</v>
      </c>
      <c r="J44" s="167">
        <v>6</v>
      </c>
      <c r="K44" s="168">
        <v>23227.11</v>
      </c>
      <c r="L44" s="168">
        <v>3871.19</v>
      </c>
      <c r="M44" s="168">
        <v>3928.49</v>
      </c>
      <c r="N44" s="167">
        <v>0</v>
      </c>
      <c r="O44" s="168">
        <v>0</v>
      </c>
      <c r="P44" s="166">
        <v>0</v>
      </c>
      <c r="Q44" s="312" t="s">
        <v>475</v>
      </c>
    </row>
    <row r="45" spans="1:17" ht="15.75" thickBot="1">
      <c r="A45" s="313" t="s">
        <v>544</v>
      </c>
      <c r="B45" s="314">
        <v>132</v>
      </c>
      <c r="C45" s="315">
        <v>592583.96</v>
      </c>
      <c r="D45" s="315">
        <v>4489.2700000000004</v>
      </c>
      <c r="E45" s="315">
        <v>4214.2</v>
      </c>
      <c r="F45" s="314">
        <v>2</v>
      </c>
      <c r="G45" s="315">
        <v>8250.2800000000007</v>
      </c>
      <c r="H45" s="315">
        <v>4125.1400000000003</v>
      </c>
      <c r="I45" s="315">
        <v>4125.1400000000003</v>
      </c>
      <c r="J45" s="314">
        <v>2</v>
      </c>
      <c r="K45" s="315">
        <v>14463</v>
      </c>
      <c r="L45" s="315">
        <v>7231.5</v>
      </c>
      <c r="M45" s="315">
        <v>7231.5</v>
      </c>
      <c r="N45" s="314">
        <v>0</v>
      </c>
      <c r="O45" s="315">
        <v>0</v>
      </c>
      <c r="P45" s="316">
        <v>0</v>
      </c>
      <c r="Q45" s="317" t="s">
        <v>475</v>
      </c>
    </row>
    <row r="46" spans="1:17" ht="16.5" thickBot="1">
      <c r="A46" s="306" t="s">
        <v>586</v>
      </c>
      <c r="B46" s="307">
        <v>1042955</v>
      </c>
      <c r="C46" s="308">
        <v>1177016365.05</v>
      </c>
      <c r="D46" s="308">
        <v>1128.54</v>
      </c>
      <c r="E46" s="308">
        <v>1116.99</v>
      </c>
      <c r="F46" s="307">
        <v>28768</v>
      </c>
      <c r="G46" s="308">
        <v>13291033.26</v>
      </c>
      <c r="H46" s="308">
        <v>462.01</v>
      </c>
      <c r="I46" s="308">
        <v>384</v>
      </c>
      <c r="J46" s="307">
        <v>133403</v>
      </c>
      <c r="K46" s="308">
        <v>89118687.400000006</v>
      </c>
      <c r="L46" s="308">
        <v>668.04</v>
      </c>
      <c r="M46" s="308">
        <v>577.91</v>
      </c>
      <c r="N46" s="307">
        <v>4288</v>
      </c>
      <c r="O46" s="308">
        <v>1397701.31</v>
      </c>
      <c r="P46" s="309">
        <v>325.95999999999998</v>
      </c>
      <c r="Q46" s="310">
        <v>185.14</v>
      </c>
    </row>
    <row r="49" spans="1:17" ht="15.75">
      <c r="A49" s="566" t="s">
        <v>787</v>
      </c>
      <c r="B49" s="566"/>
      <c r="C49" s="566"/>
      <c r="D49" s="566"/>
      <c r="E49" s="566"/>
      <c r="F49" s="566"/>
      <c r="G49" s="566"/>
      <c r="H49" s="566"/>
      <c r="I49" s="566"/>
      <c r="J49" s="566"/>
      <c r="K49" s="566"/>
      <c r="L49" s="566"/>
      <c r="M49" s="566"/>
      <c r="N49" s="566"/>
      <c r="O49" s="566"/>
      <c r="P49" s="566"/>
      <c r="Q49" s="169"/>
    </row>
    <row r="50" spans="1:17" ht="15.75" thickBot="1"/>
    <row r="51" spans="1:17">
      <c r="A51" s="567" t="s">
        <v>19</v>
      </c>
      <c r="B51" s="569" t="s">
        <v>5</v>
      </c>
      <c r="C51" s="570"/>
      <c r="D51" s="570"/>
      <c r="E51" s="571"/>
      <c r="F51" s="569" t="s">
        <v>6</v>
      </c>
      <c r="G51" s="570"/>
      <c r="H51" s="570"/>
      <c r="I51" s="571"/>
      <c r="J51" s="569" t="s">
        <v>20</v>
      </c>
      <c r="K51" s="570"/>
      <c r="L51" s="570"/>
      <c r="M51" s="571"/>
      <c r="N51" s="569" t="s">
        <v>21</v>
      </c>
      <c r="O51" s="570"/>
      <c r="P51" s="570"/>
      <c r="Q51" s="572"/>
    </row>
    <row r="52" spans="1:17" ht="15.75" thickBot="1">
      <c r="A52" s="568"/>
      <c r="B52" s="326" t="s">
        <v>1</v>
      </c>
      <c r="C52" s="327" t="s">
        <v>58</v>
      </c>
      <c r="D52" s="327" t="s">
        <v>22</v>
      </c>
      <c r="E52" s="327" t="s">
        <v>486</v>
      </c>
      <c r="F52" s="326" t="s">
        <v>1</v>
      </c>
      <c r="G52" s="327" t="s">
        <v>58</v>
      </c>
      <c r="H52" s="327" t="s">
        <v>22</v>
      </c>
      <c r="I52" s="327" t="s">
        <v>486</v>
      </c>
      <c r="J52" s="326" t="s">
        <v>1</v>
      </c>
      <c r="K52" s="327" t="s">
        <v>58</v>
      </c>
      <c r="L52" s="327" t="s">
        <v>22</v>
      </c>
      <c r="M52" s="327" t="s">
        <v>486</v>
      </c>
      <c r="N52" s="326" t="s">
        <v>1</v>
      </c>
      <c r="O52" s="327" t="s">
        <v>58</v>
      </c>
      <c r="P52" s="327" t="s">
        <v>22</v>
      </c>
      <c r="Q52" s="328" t="s">
        <v>486</v>
      </c>
    </row>
    <row r="53" spans="1:17">
      <c r="A53" s="329" t="s">
        <v>505</v>
      </c>
      <c r="B53" s="330">
        <v>13890</v>
      </c>
      <c r="C53" s="331">
        <v>813822.04</v>
      </c>
      <c r="D53" s="331">
        <v>58.59</v>
      </c>
      <c r="E53" s="331">
        <v>58.6</v>
      </c>
      <c r="F53" s="330">
        <v>10309</v>
      </c>
      <c r="G53" s="331">
        <v>646047.61</v>
      </c>
      <c r="H53" s="331">
        <v>62.67</v>
      </c>
      <c r="I53" s="331">
        <v>64.13</v>
      </c>
      <c r="J53" s="330">
        <v>500</v>
      </c>
      <c r="K53" s="331">
        <v>29272.03</v>
      </c>
      <c r="L53" s="331">
        <v>58.54</v>
      </c>
      <c r="M53" s="331">
        <v>60.44</v>
      </c>
      <c r="N53" s="330">
        <v>1425</v>
      </c>
      <c r="O53" s="331">
        <v>102358.06</v>
      </c>
      <c r="P53" s="332">
        <v>71.83</v>
      </c>
      <c r="Q53" s="333">
        <v>74.92</v>
      </c>
    </row>
    <row r="54" spans="1:17">
      <c r="A54" s="334" t="s">
        <v>506</v>
      </c>
      <c r="B54" s="171">
        <v>11691</v>
      </c>
      <c r="C54" s="172">
        <v>1700526.9</v>
      </c>
      <c r="D54" s="172">
        <v>145.46</v>
      </c>
      <c r="E54" s="172">
        <v>144</v>
      </c>
      <c r="F54" s="171">
        <v>11402</v>
      </c>
      <c r="G54" s="172">
        <v>1715812.79</v>
      </c>
      <c r="H54" s="172">
        <v>150.47999999999999</v>
      </c>
      <c r="I54" s="172">
        <v>149.94</v>
      </c>
      <c r="J54" s="171">
        <v>491</v>
      </c>
      <c r="K54" s="172">
        <v>75635.45</v>
      </c>
      <c r="L54" s="172">
        <v>154.04</v>
      </c>
      <c r="M54" s="172">
        <v>156.41</v>
      </c>
      <c r="N54" s="171">
        <v>2297</v>
      </c>
      <c r="O54" s="172">
        <v>328652.46000000002</v>
      </c>
      <c r="P54" s="170">
        <v>143.08000000000001</v>
      </c>
      <c r="Q54" s="335">
        <v>139.63999999999999</v>
      </c>
    </row>
    <row r="55" spans="1:17">
      <c r="A55" s="334" t="s">
        <v>507</v>
      </c>
      <c r="B55" s="171">
        <v>7767</v>
      </c>
      <c r="C55" s="172">
        <v>1927130.55</v>
      </c>
      <c r="D55" s="172">
        <v>248.12</v>
      </c>
      <c r="E55" s="172">
        <v>246.86</v>
      </c>
      <c r="F55" s="171">
        <v>10293</v>
      </c>
      <c r="G55" s="172">
        <v>2568714.44</v>
      </c>
      <c r="H55" s="172">
        <v>249.56</v>
      </c>
      <c r="I55" s="172">
        <v>247.86</v>
      </c>
      <c r="J55" s="171">
        <v>1647</v>
      </c>
      <c r="K55" s="172">
        <v>424087.79</v>
      </c>
      <c r="L55" s="172">
        <v>257.49</v>
      </c>
      <c r="M55" s="172">
        <v>247.86</v>
      </c>
      <c r="N55" s="171">
        <v>446</v>
      </c>
      <c r="O55" s="172">
        <v>103658.14</v>
      </c>
      <c r="P55" s="170">
        <v>232.42</v>
      </c>
      <c r="Q55" s="335">
        <v>226.29</v>
      </c>
    </row>
    <row r="56" spans="1:17">
      <c r="A56" s="334" t="s">
        <v>508</v>
      </c>
      <c r="B56" s="171">
        <v>90324</v>
      </c>
      <c r="C56" s="172">
        <v>33056969.879999999</v>
      </c>
      <c r="D56" s="172">
        <v>365.98</v>
      </c>
      <c r="E56" s="172">
        <v>360</v>
      </c>
      <c r="F56" s="171">
        <v>56289</v>
      </c>
      <c r="G56" s="172">
        <v>20041316.449999999</v>
      </c>
      <c r="H56" s="172">
        <v>356.04</v>
      </c>
      <c r="I56" s="172">
        <v>345.6</v>
      </c>
      <c r="J56" s="171">
        <v>25756</v>
      </c>
      <c r="K56" s="172">
        <v>9305163.3499999996</v>
      </c>
      <c r="L56" s="172">
        <v>361.28</v>
      </c>
      <c r="M56" s="172">
        <v>360</v>
      </c>
      <c r="N56" s="171">
        <v>1202</v>
      </c>
      <c r="O56" s="172">
        <v>432476.47</v>
      </c>
      <c r="P56" s="170">
        <v>359.8</v>
      </c>
      <c r="Q56" s="335">
        <v>360</v>
      </c>
    </row>
    <row r="57" spans="1:17">
      <c r="A57" s="334" t="s">
        <v>509</v>
      </c>
      <c r="B57" s="171">
        <v>132850</v>
      </c>
      <c r="C57" s="172">
        <v>60814884.130000003</v>
      </c>
      <c r="D57" s="172">
        <v>457.77</v>
      </c>
      <c r="E57" s="172">
        <v>458.7</v>
      </c>
      <c r="F57" s="171">
        <v>55820</v>
      </c>
      <c r="G57" s="172">
        <v>24793715.989999998</v>
      </c>
      <c r="H57" s="172">
        <v>444.17</v>
      </c>
      <c r="I57" s="172">
        <v>438.16</v>
      </c>
      <c r="J57" s="171">
        <v>20685</v>
      </c>
      <c r="K57" s="172">
        <v>9505512.1400000006</v>
      </c>
      <c r="L57" s="172">
        <v>459.54</v>
      </c>
      <c r="M57" s="172">
        <v>467.16</v>
      </c>
      <c r="N57" s="171">
        <v>0</v>
      </c>
      <c r="O57" s="172">
        <v>0</v>
      </c>
      <c r="P57" s="170">
        <v>0</v>
      </c>
      <c r="Q57" s="335" t="s">
        <v>475</v>
      </c>
    </row>
    <row r="58" spans="1:17">
      <c r="A58" s="334" t="s">
        <v>510</v>
      </c>
      <c r="B58" s="171">
        <v>128486</v>
      </c>
      <c r="C58" s="172">
        <v>70035481.680000007</v>
      </c>
      <c r="D58" s="172">
        <v>545.08000000000004</v>
      </c>
      <c r="E58" s="172">
        <v>542.54999999999995</v>
      </c>
      <c r="F58" s="171">
        <v>68217</v>
      </c>
      <c r="G58" s="172">
        <v>37424253.189999998</v>
      </c>
      <c r="H58" s="172">
        <v>548.61</v>
      </c>
      <c r="I58" s="172">
        <v>541.61</v>
      </c>
      <c r="J58" s="171">
        <v>10314</v>
      </c>
      <c r="K58" s="172">
        <v>5569012.5099999998</v>
      </c>
      <c r="L58" s="172">
        <v>539.95000000000005</v>
      </c>
      <c r="M58" s="172">
        <v>537.20000000000005</v>
      </c>
      <c r="N58" s="171">
        <v>0</v>
      </c>
      <c r="O58" s="172">
        <v>0</v>
      </c>
      <c r="P58" s="170">
        <v>0</v>
      </c>
      <c r="Q58" s="335" t="s">
        <v>475</v>
      </c>
    </row>
    <row r="59" spans="1:17">
      <c r="A59" s="334" t="s">
        <v>511</v>
      </c>
      <c r="B59" s="171">
        <v>93873</v>
      </c>
      <c r="C59" s="172">
        <v>60731113.259999998</v>
      </c>
      <c r="D59" s="172">
        <v>646.95000000000005</v>
      </c>
      <c r="E59" s="172">
        <v>645.67999999999995</v>
      </c>
      <c r="F59" s="171">
        <v>31534</v>
      </c>
      <c r="G59" s="172">
        <v>20397448.559999999</v>
      </c>
      <c r="H59" s="172">
        <v>646.84</v>
      </c>
      <c r="I59" s="172">
        <v>644.33000000000004</v>
      </c>
      <c r="J59" s="171">
        <v>6375</v>
      </c>
      <c r="K59" s="172">
        <v>4077826.98</v>
      </c>
      <c r="L59" s="172">
        <v>639.66</v>
      </c>
      <c r="M59" s="172">
        <v>636.54</v>
      </c>
      <c r="N59" s="171">
        <v>0</v>
      </c>
      <c r="O59" s="172">
        <v>0</v>
      </c>
      <c r="P59" s="170">
        <v>0</v>
      </c>
      <c r="Q59" s="335" t="s">
        <v>475</v>
      </c>
    </row>
    <row r="60" spans="1:17">
      <c r="A60" s="334" t="s">
        <v>512</v>
      </c>
      <c r="B60" s="171">
        <v>59277</v>
      </c>
      <c r="C60" s="172">
        <v>44266211.170000002</v>
      </c>
      <c r="D60" s="172">
        <v>746.77</v>
      </c>
      <c r="E60" s="172">
        <v>744.89</v>
      </c>
      <c r="F60" s="171">
        <v>22232</v>
      </c>
      <c r="G60" s="172">
        <v>16644759.32</v>
      </c>
      <c r="H60" s="172">
        <v>748.68</v>
      </c>
      <c r="I60" s="172">
        <v>749.2</v>
      </c>
      <c r="J60" s="171">
        <v>5719</v>
      </c>
      <c r="K60" s="172">
        <v>4375673.01</v>
      </c>
      <c r="L60" s="172">
        <v>765.11</v>
      </c>
      <c r="M60" s="172">
        <v>783.3</v>
      </c>
      <c r="N60" s="171">
        <v>813</v>
      </c>
      <c r="O60" s="172">
        <v>636822.9</v>
      </c>
      <c r="P60" s="170">
        <v>783.3</v>
      </c>
      <c r="Q60" s="335">
        <v>783.3</v>
      </c>
    </row>
    <row r="61" spans="1:17">
      <c r="A61" s="334" t="s">
        <v>513</v>
      </c>
      <c r="B61" s="171">
        <v>46093</v>
      </c>
      <c r="C61" s="172">
        <v>39111736.57</v>
      </c>
      <c r="D61" s="172">
        <v>848.54</v>
      </c>
      <c r="E61" s="172">
        <v>847.77</v>
      </c>
      <c r="F61" s="171">
        <v>18358</v>
      </c>
      <c r="G61" s="172">
        <v>15583021.050000001</v>
      </c>
      <c r="H61" s="172">
        <v>848.84</v>
      </c>
      <c r="I61" s="172">
        <v>848.33</v>
      </c>
      <c r="J61" s="171">
        <v>1473</v>
      </c>
      <c r="K61" s="172">
        <v>1248739.2</v>
      </c>
      <c r="L61" s="172">
        <v>847.75</v>
      </c>
      <c r="M61" s="172">
        <v>845.5</v>
      </c>
      <c r="N61" s="171">
        <v>43</v>
      </c>
      <c r="O61" s="172">
        <v>35367.5</v>
      </c>
      <c r="P61" s="170">
        <v>822.5</v>
      </c>
      <c r="Q61" s="335">
        <v>822.5</v>
      </c>
    </row>
    <row r="62" spans="1:17">
      <c r="A62" s="334" t="s">
        <v>514</v>
      </c>
      <c r="B62" s="171">
        <v>47105</v>
      </c>
      <c r="C62" s="172">
        <v>45022037.789999999</v>
      </c>
      <c r="D62" s="172">
        <v>955.78</v>
      </c>
      <c r="E62" s="172">
        <v>958.33</v>
      </c>
      <c r="F62" s="171">
        <v>18587</v>
      </c>
      <c r="G62" s="172">
        <v>17745158.850000001</v>
      </c>
      <c r="H62" s="172">
        <v>954.71</v>
      </c>
      <c r="I62" s="172">
        <v>955.71</v>
      </c>
      <c r="J62" s="171">
        <v>941</v>
      </c>
      <c r="K62" s="172">
        <v>892268.4</v>
      </c>
      <c r="L62" s="172">
        <v>948.21</v>
      </c>
      <c r="M62" s="172">
        <v>945.7</v>
      </c>
      <c r="N62" s="171">
        <v>0</v>
      </c>
      <c r="O62" s="172">
        <v>0</v>
      </c>
      <c r="P62" s="170">
        <v>0</v>
      </c>
      <c r="Q62" s="335" t="s">
        <v>475</v>
      </c>
    </row>
    <row r="63" spans="1:17">
      <c r="A63" s="334" t="s">
        <v>492</v>
      </c>
      <c r="B63" s="171">
        <v>180880</v>
      </c>
      <c r="C63" s="172">
        <v>225107173.25</v>
      </c>
      <c r="D63" s="172">
        <v>1244.51</v>
      </c>
      <c r="E63" s="172">
        <v>1258.9100000000001</v>
      </c>
      <c r="F63" s="171">
        <v>45961</v>
      </c>
      <c r="G63" s="172">
        <v>54987161.939999998</v>
      </c>
      <c r="H63" s="172">
        <v>1196.3900000000001</v>
      </c>
      <c r="I63" s="172">
        <v>1178.48</v>
      </c>
      <c r="J63" s="171">
        <v>7275</v>
      </c>
      <c r="K63" s="172">
        <v>8234292.6500000004</v>
      </c>
      <c r="L63" s="172">
        <v>1131.8599999999999</v>
      </c>
      <c r="M63" s="172">
        <v>1105.19</v>
      </c>
      <c r="N63" s="171">
        <v>1</v>
      </c>
      <c r="O63" s="172">
        <v>1454.7</v>
      </c>
      <c r="P63" s="170">
        <v>1454.7</v>
      </c>
      <c r="Q63" s="335">
        <v>1454.7</v>
      </c>
    </row>
    <row r="64" spans="1:17">
      <c r="A64" s="334" t="s">
        <v>493</v>
      </c>
      <c r="B64" s="171">
        <v>69459</v>
      </c>
      <c r="C64" s="172">
        <v>116857287.56</v>
      </c>
      <c r="D64" s="172">
        <v>1682.39</v>
      </c>
      <c r="E64" s="172">
        <v>1659.43</v>
      </c>
      <c r="F64" s="171">
        <v>7787</v>
      </c>
      <c r="G64" s="172">
        <v>13004068.35</v>
      </c>
      <c r="H64" s="172">
        <v>1669.97</v>
      </c>
      <c r="I64" s="172">
        <v>1628.23</v>
      </c>
      <c r="J64" s="171">
        <v>367</v>
      </c>
      <c r="K64" s="172">
        <v>613066.19999999995</v>
      </c>
      <c r="L64" s="172">
        <v>1670.48</v>
      </c>
      <c r="M64" s="172">
        <v>1630.92</v>
      </c>
      <c r="N64" s="171">
        <v>0</v>
      </c>
      <c r="O64" s="172">
        <v>0</v>
      </c>
      <c r="P64" s="170">
        <v>0</v>
      </c>
      <c r="Q64" s="335" t="s">
        <v>475</v>
      </c>
    </row>
    <row r="65" spans="1:17">
      <c r="A65" s="334" t="s">
        <v>494</v>
      </c>
      <c r="B65" s="171">
        <v>11906</v>
      </c>
      <c r="C65" s="172">
        <v>26202151.260000002</v>
      </c>
      <c r="D65" s="172">
        <v>2200.75</v>
      </c>
      <c r="E65" s="172">
        <v>2176.0700000000002</v>
      </c>
      <c r="F65" s="171">
        <v>1175</v>
      </c>
      <c r="G65" s="172">
        <v>2584078.46</v>
      </c>
      <c r="H65" s="172">
        <v>2199.2199999999998</v>
      </c>
      <c r="I65" s="172">
        <v>2183.16</v>
      </c>
      <c r="J65" s="171">
        <v>80</v>
      </c>
      <c r="K65" s="172">
        <v>172585.81</v>
      </c>
      <c r="L65" s="172">
        <v>2157.3200000000002</v>
      </c>
      <c r="M65" s="172">
        <v>2103.06</v>
      </c>
      <c r="N65" s="171">
        <v>0</v>
      </c>
      <c r="O65" s="172">
        <v>0</v>
      </c>
      <c r="P65" s="170">
        <v>0</v>
      </c>
      <c r="Q65" s="335" t="s">
        <v>475</v>
      </c>
    </row>
    <row r="66" spans="1:17">
      <c r="A66" s="334" t="s">
        <v>541</v>
      </c>
      <c r="B66" s="171">
        <v>3714</v>
      </c>
      <c r="C66" s="172">
        <v>10099396.539999999</v>
      </c>
      <c r="D66" s="172">
        <v>2719.28</v>
      </c>
      <c r="E66" s="172">
        <v>2706.9</v>
      </c>
      <c r="F66" s="171">
        <v>184</v>
      </c>
      <c r="G66" s="172">
        <v>489071.65</v>
      </c>
      <c r="H66" s="172">
        <v>2658</v>
      </c>
      <c r="I66" s="172">
        <v>2623.76</v>
      </c>
      <c r="J66" s="171">
        <v>20</v>
      </c>
      <c r="K66" s="172">
        <v>54521.36</v>
      </c>
      <c r="L66" s="172">
        <v>2726.07</v>
      </c>
      <c r="M66" s="172">
        <v>2770.65</v>
      </c>
      <c r="N66" s="171">
        <v>0</v>
      </c>
      <c r="O66" s="172">
        <v>0</v>
      </c>
      <c r="P66" s="170">
        <v>0</v>
      </c>
      <c r="Q66" s="335" t="s">
        <v>475</v>
      </c>
    </row>
    <row r="67" spans="1:17">
      <c r="A67" s="334" t="s">
        <v>542</v>
      </c>
      <c r="B67" s="171">
        <v>1738</v>
      </c>
      <c r="C67" s="172">
        <v>5523302.5</v>
      </c>
      <c r="D67" s="172">
        <v>3177.96</v>
      </c>
      <c r="E67" s="172">
        <v>3148.71</v>
      </c>
      <c r="F67" s="171">
        <v>22</v>
      </c>
      <c r="G67" s="172">
        <v>70898.570000000007</v>
      </c>
      <c r="H67" s="172">
        <v>3222.66</v>
      </c>
      <c r="I67" s="172">
        <v>3237.34</v>
      </c>
      <c r="J67" s="171">
        <v>3</v>
      </c>
      <c r="K67" s="172">
        <v>9364.2900000000009</v>
      </c>
      <c r="L67" s="172">
        <v>3121.43</v>
      </c>
      <c r="M67" s="172">
        <v>3061.06</v>
      </c>
      <c r="N67" s="171">
        <v>0</v>
      </c>
      <c r="O67" s="172">
        <v>0</v>
      </c>
      <c r="P67" s="170">
        <v>0</v>
      </c>
      <c r="Q67" s="335" t="s">
        <v>475</v>
      </c>
    </row>
    <row r="68" spans="1:17">
      <c r="A68" s="334" t="s">
        <v>543</v>
      </c>
      <c r="B68" s="171">
        <v>362</v>
      </c>
      <c r="C68" s="172">
        <v>1346872.66</v>
      </c>
      <c r="D68" s="172">
        <v>3720.64</v>
      </c>
      <c r="E68" s="172">
        <v>3704.9</v>
      </c>
      <c r="F68" s="171">
        <v>10</v>
      </c>
      <c r="G68" s="172">
        <v>36933.67</v>
      </c>
      <c r="H68" s="172">
        <v>3693.37</v>
      </c>
      <c r="I68" s="172">
        <v>3679.72</v>
      </c>
      <c r="J68" s="171">
        <v>1</v>
      </c>
      <c r="K68" s="172">
        <v>3524.78</v>
      </c>
      <c r="L68" s="172">
        <v>3524.78</v>
      </c>
      <c r="M68" s="172">
        <v>3524.78</v>
      </c>
      <c r="N68" s="171">
        <v>0</v>
      </c>
      <c r="O68" s="172">
        <v>0</v>
      </c>
      <c r="P68" s="170">
        <v>0</v>
      </c>
      <c r="Q68" s="335" t="s">
        <v>475</v>
      </c>
    </row>
    <row r="69" spans="1:17" ht="15.75" thickBot="1">
      <c r="A69" s="336" t="s">
        <v>544</v>
      </c>
      <c r="B69" s="337">
        <v>156</v>
      </c>
      <c r="C69" s="338">
        <v>685956.98</v>
      </c>
      <c r="D69" s="338">
        <v>4397.16</v>
      </c>
      <c r="E69" s="338">
        <v>4166.2</v>
      </c>
      <c r="F69" s="337">
        <v>10</v>
      </c>
      <c r="G69" s="338">
        <v>44915.93</v>
      </c>
      <c r="H69" s="338">
        <v>4491.59</v>
      </c>
      <c r="I69" s="338">
        <v>4343.24</v>
      </c>
      <c r="J69" s="337">
        <v>0</v>
      </c>
      <c r="K69" s="338">
        <v>0</v>
      </c>
      <c r="L69" s="338">
        <v>0</v>
      </c>
      <c r="M69" s="338" t="s">
        <v>475</v>
      </c>
      <c r="N69" s="337">
        <v>0</v>
      </c>
      <c r="O69" s="338">
        <v>0</v>
      </c>
      <c r="P69" s="339">
        <v>0</v>
      </c>
      <c r="Q69" s="340" t="s">
        <v>475</v>
      </c>
    </row>
    <row r="70" spans="1:17" ht="16.5" thickBot="1">
      <c r="A70" s="173" t="s">
        <v>586</v>
      </c>
      <c r="B70" s="174">
        <f>SUM(B53:B69)</f>
        <v>899571</v>
      </c>
      <c r="C70" s="175">
        <v>743302054.72000003</v>
      </c>
      <c r="D70" s="175">
        <v>826.29</v>
      </c>
      <c r="E70" s="175">
        <v>666.28</v>
      </c>
      <c r="F70" s="174">
        <v>358190</v>
      </c>
      <c r="G70" s="175">
        <v>228777376.81999999</v>
      </c>
      <c r="H70" s="175">
        <v>638.70000000000005</v>
      </c>
      <c r="I70" s="175">
        <v>543.23</v>
      </c>
      <c r="J70" s="174">
        <v>81647</v>
      </c>
      <c r="K70" s="175">
        <v>44590545.950000003</v>
      </c>
      <c r="L70" s="175">
        <v>546.14</v>
      </c>
      <c r="M70" s="175">
        <v>478.43</v>
      </c>
      <c r="N70" s="174">
        <v>6227</v>
      </c>
      <c r="O70" s="175">
        <v>1640790.23</v>
      </c>
      <c r="P70" s="176">
        <v>263.5</v>
      </c>
      <c r="Q70" s="177">
        <v>160.21</v>
      </c>
    </row>
  </sheetData>
  <mergeCells count="18">
    <mergeCell ref="N27:Q27"/>
    <mergeCell ref="J27:M27"/>
    <mergeCell ref="F27:I27"/>
    <mergeCell ref="B27:E27"/>
    <mergeCell ref="A27:A28"/>
    <mergeCell ref="A49:P49"/>
    <mergeCell ref="A51:A52"/>
    <mergeCell ref="B51:E51"/>
    <mergeCell ref="F51:I51"/>
    <mergeCell ref="J51:M51"/>
    <mergeCell ref="N51:Q51"/>
    <mergeCell ref="A25:P25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27" sqref="C27"/>
    </sheetView>
  </sheetViews>
  <sheetFormatPr defaultRowHeight="15"/>
  <cols>
    <col min="1" max="1" width="5.5703125" customWidth="1"/>
    <col min="2" max="3" width="20.28515625" customWidth="1"/>
  </cols>
  <sheetData>
    <row r="1" spans="1:4" s="49" customFormat="1" ht="15.75">
      <c r="A1" s="545" t="s">
        <v>788</v>
      </c>
      <c r="B1" s="545"/>
      <c r="C1" s="545"/>
    </row>
    <row r="2" spans="1:4" ht="15.75" thickBot="1">
      <c r="B2" s="50"/>
    </row>
    <row r="3" spans="1:4" s="58" customFormat="1" ht="16.5" thickBot="1">
      <c r="A3" s="255" t="s">
        <v>60</v>
      </c>
      <c r="B3" s="235" t="s">
        <v>321</v>
      </c>
      <c r="C3" s="256" t="s">
        <v>1</v>
      </c>
    </row>
    <row r="4" spans="1:4">
      <c r="A4" s="125">
        <v>1</v>
      </c>
      <c r="B4" s="154" t="s">
        <v>86</v>
      </c>
      <c r="C4" s="247">
        <v>28318</v>
      </c>
    </row>
    <row r="5" spans="1:4">
      <c r="A5" s="73">
        <v>2</v>
      </c>
      <c r="B5" s="152" t="s">
        <v>87</v>
      </c>
      <c r="C5" s="257">
        <v>62574</v>
      </c>
      <c r="D5" s="8"/>
    </row>
    <row r="6" spans="1:4">
      <c r="A6" s="73">
        <v>3</v>
      </c>
      <c r="B6" s="139" t="s">
        <v>322</v>
      </c>
      <c r="C6" s="257">
        <v>9838</v>
      </c>
    </row>
    <row r="7" spans="1:4">
      <c r="A7" s="73">
        <v>4</v>
      </c>
      <c r="B7" s="139" t="s">
        <v>323</v>
      </c>
      <c r="C7" s="257">
        <v>11212</v>
      </c>
    </row>
    <row r="8" spans="1:4">
      <c r="A8" s="73">
        <v>5</v>
      </c>
      <c r="B8" s="139" t="s">
        <v>324</v>
      </c>
      <c r="C8" s="257">
        <v>14302</v>
      </c>
    </row>
    <row r="9" spans="1:4">
      <c r="A9" s="73">
        <v>6</v>
      </c>
      <c r="B9" s="139" t="s">
        <v>325</v>
      </c>
      <c r="C9" s="257">
        <v>17979</v>
      </c>
    </row>
    <row r="10" spans="1:4">
      <c r="A10" s="73">
        <v>7</v>
      </c>
      <c r="B10" s="139" t="s">
        <v>326</v>
      </c>
      <c r="C10" s="257">
        <v>21241</v>
      </c>
    </row>
    <row r="11" spans="1:4">
      <c r="A11" s="73">
        <v>8</v>
      </c>
      <c r="B11" s="139" t="s">
        <v>327</v>
      </c>
      <c r="C11" s="257">
        <v>25324</v>
      </c>
    </row>
    <row r="12" spans="1:4">
      <c r="A12" s="73">
        <v>9</v>
      </c>
      <c r="B12" s="139" t="s">
        <v>328</v>
      </c>
      <c r="C12" s="257">
        <v>26963</v>
      </c>
    </row>
    <row r="13" spans="1:4">
      <c r="A13" s="73">
        <v>10</v>
      </c>
      <c r="B13" s="139" t="s">
        <v>182</v>
      </c>
      <c r="C13" s="257">
        <v>32756</v>
      </c>
    </row>
    <row r="14" spans="1:4">
      <c r="A14" s="73">
        <v>11</v>
      </c>
      <c r="B14" s="139" t="s">
        <v>329</v>
      </c>
      <c r="C14" s="257">
        <v>36619</v>
      </c>
    </row>
    <row r="15" spans="1:4">
      <c r="A15" s="73">
        <v>12</v>
      </c>
      <c r="B15" s="139" t="s">
        <v>330</v>
      </c>
      <c r="C15" s="257">
        <v>41036</v>
      </c>
    </row>
    <row r="16" spans="1:4">
      <c r="A16" s="73">
        <v>13</v>
      </c>
      <c r="B16" s="139" t="s">
        <v>331</v>
      </c>
      <c r="C16" s="257">
        <v>50607</v>
      </c>
    </row>
    <row r="17" spans="1:3">
      <c r="A17" s="73">
        <v>14</v>
      </c>
      <c r="B17" s="139" t="s">
        <v>129</v>
      </c>
      <c r="C17" s="257">
        <v>59907</v>
      </c>
    </row>
    <row r="18" spans="1:3">
      <c r="A18" s="73">
        <v>15</v>
      </c>
      <c r="B18" s="139" t="s">
        <v>332</v>
      </c>
      <c r="C18" s="257">
        <v>65967</v>
      </c>
    </row>
    <row r="19" spans="1:3">
      <c r="A19" s="73">
        <v>16</v>
      </c>
      <c r="B19" s="139" t="s">
        <v>333</v>
      </c>
      <c r="C19" s="257">
        <v>68434</v>
      </c>
    </row>
    <row r="20" spans="1:3">
      <c r="A20" s="73">
        <v>17</v>
      </c>
      <c r="B20" s="139" t="s">
        <v>135</v>
      </c>
      <c r="C20" s="257">
        <v>67628</v>
      </c>
    </row>
    <row r="21" spans="1:3">
      <c r="A21" s="73">
        <v>18</v>
      </c>
      <c r="B21" s="139" t="s">
        <v>334</v>
      </c>
      <c r="C21" s="257">
        <v>73715</v>
      </c>
    </row>
    <row r="22" spans="1:3">
      <c r="A22" s="73">
        <v>19</v>
      </c>
      <c r="B22" s="139" t="s">
        <v>335</v>
      </c>
      <c r="C22" s="257">
        <v>77904</v>
      </c>
    </row>
    <row r="23" spans="1:3">
      <c r="A23" s="73">
        <v>20</v>
      </c>
      <c r="B23" s="139" t="s">
        <v>133</v>
      </c>
      <c r="C23" s="257">
        <v>88582</v>
      </c>
    </row>
    <row r="24" spans="1:3">
      <c r="A24" s="73">
        <v>21</v>
      </c>
      <c r="B24" s="139" t="s">
        <v>336</v>
      </c>
      <c r="C24" s="257">
        <v>84957</v>
      </c>
    </row>
    <row r="25" spans="1:3">
      <c r="A25" s="73">
        <v>22</v>
      </c>
      <c r="B25" s="352" t="s">
        <v>88</v>
      </c>
      <c r="C25" s="257">
        <v>1588571</v>
      </c>
    </row>
    <row r="26" spans="1:3" ht="15.75" thickBot="1">
      <c r="A26" s="485">
        <v>23</v>
      </c>
      <c r="B26" s="486" t="s">
        <v>89</v>
      </c>
      <c r="C26" s="250">
        <v>615</v>
      </c>
    </row>
    <row r="27" spans="1:3" s="58" customFormat="1" ht="16.5" thickBot="1">
      <c r="A27" s="191"/>
      <c r="B27" s="192" t="s">
        <v>11</v>
      </c>
      <c r="C27" s="484">
        <f>SUM(C4:C26)</f>
        <v>2555049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Y78"/>
  <sheetViews>
    <sheetView workbookViewId="0">
      <selection sqref="A1:V1"/>
    </sheetView>
  </sheetViews>
  <sheetFormatPr defaultRowHeight="15"/>
  <cols>
    <col min="1" max="1" width="4.42578125" style="151" customWidth="1"/>
    <col min="2" max="2" width="14.7109375" style="151" customWidth="1"/>
    <col min="3" max="3" width="9.8554687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9.140625" style="18" customWidth="1"/>
    <col min="8" max="8" width="17" style="18" customWidth="1"/>
    <col min="9" max="9" width="7.85546875" style="18" customWidth="1"/>
    <col min="10" max="10" width="10" style="8" customWidth="1"/>
    <col min="11" max="11" width="9.1406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9.42578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9.85546875" style="18" customWidth="1"/>
    <col min="20" max="20" width="19" style="18" bestFit="1" customWidth="1"/>
    <col min="21" max="21" width="9" style="151" customWidth="1"/>
    <col min="22" max="22" width="9.7109375" style="151" bestFit="1" customWidth="1"/>
    <col min="23" max="16384" width="9.140625" style="151"/>
  </cols>
  <sheetData>
    <row r="1" spans="1:25" s="49" customFormat="1" ht="15.75">
      <c r="A1" s="545" t="s">
        <v>789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</row>
    <row r="2" spans="1:25" ht="15.75" customHeight="1" thickBot="1">
      <c r="C2" s="50"/>
    </row>
    <row r="3" spans="1:25" s="49" customFormat="1" ht="14.25" customHeight="1">
      <c r="A3" s="573" t="s">
        <v>60</v>
      </c>
      <c r="B3" s="575" t="s">
        <v>113</v>
      </c>
      <c r="C3" s="577" t="s">
        <v>116</v>
      </c>
      <c r="D3" s="578"/>
      <c r="E3" s="578"/>
      <c r="F3" s="579"/>
      <c r="G3" s="577" t="s">
        <v>117</v>
      </c>
      <c r="H3" s="578"/>
      <c r="I3" s="578"/>
      <c r="J3" s="579"/>
      <c r="K3" s="577" t="s">
        <v>118</v>
      </c>
      <c r="L3" s="578"/>
      <c r="M3" s="578"/>
      <c r="N3" s="579"/>
      <c r="O3" s="577" t="s">
        <v>119</v>
      </c>
      <c r="P3" s="578"/>
      <c r="Q3" s="578"/>
      <c r="R3" s="579"/>
      <c r="S3" s="577" t="s">
        <v>115</v>
      </c>
      <c r="T3" s="578"/>
      <c r="U3" s="578"/>
      <c r="V3" s="579"/>
    </row>
    <row r="4" spans="1:25" s="49" customFormat="1" ht="16.5" thickBot="1">
      <c r="A4" s="574"/>
      <c r="B4" s="576"/>
      <c r="C4" s="241" t="s">
        <v>1</v>
      </c>
      <c r="D4" s="242" t="s">
        <v>114</v>
      </c>
      <c r="E4" s="243" t="s">
        <v>22</v>
      </c>
      <c r="F4" s="244" t="s">
        <v>486</v>
      </c>
      <c r="G4" s="241" t="s">
        <v>1</v>
      </c>
      <c r="H4" s="242" t="s">
        <v>114</v>
      </c>
      <c r="I4" s="243" t="s">
        <v>22</v>
      </c>
      <c r="J4" s="244" t="s">
        <v>486</v>
      </c>
      <c r="K4" s="241" t="s">
        <v>1</v>
      </c>
      <c r="L4" s="242" t="s">
        <v>114</v>
      </c>
      <c r="M4" s="243" t="s">
        <v>22</v>
      </c>
      <c r="N4" s="244" t="s">
        <v>486</v>
      </c>
      <c r="O4" s="241" t="s">
        <v>1</v>
      </c>
      <c r="P4" s="242" t="s">
        <v>114</v>
      </c>
      <c r="Q4" s="243" t="s">
        <v>22</v>
      </c>
      <c r="R4" s="244" t="s">
        <v>486</v>
      </c>
      <c r="S4" s="241" t="s">
        <v>1</v>
      </c>
      <c r="T4" s="242" t="s">
        <v>114</v>
      </c>
      <c r="U4" s="243" t="s">
        <v>22</v>
      </c>
      <c r="V4" s="243" t="s">
        <v>587</v>
      </c>
      <c r="X4" s="151"/>
      <c r="Y4" s="151"/>
    </row>
    <row r="5" spans="1:25">
      <c r="A5" s="125">
        <v>1</v>
      </c>
      <c r="B5" s="245" t="s">
        <v>86</v>
      </c>
      <c r="C5" s="245">
        <v>0</v>
      </c>
      <c r="D5" s="245">
        <v>0</v>
      </c>
      <c r="E5" s="245">
        <v>0</v>
      </c>
      <c r="F5" s="246" t="s">
        <v>475</v>
      </c>
      <c r="G5" s="247">
        <v>25537</v>
      </c>
      <c r="H5" s="248">
        <v>8267091.6399999997</v>
      </c>
      <c r="I5" s="245">
        <v>323.73</v>
      </c>
      <c r="J5" s="246">
        <v>278.2</v>
      </c>
      <c r="K5" s="247">
        <v>2347</v>
      </c>
      <c r="L5" s="248">
        <v>1739803.09</v>
      </c>
      <c r="M5" s="245">
        <v>741.29</v>
      </c>
      <c r="N5" s="246">
        <v>783.3</v>
      </c>
      <c r="O5" s="247">
        <v>434</v>
      </c>
      <c r="P5" s="248">
        <v>341448.08</v>
      </c>
      <c r="Q5" s="245">
        <v>786.75</v>
      </c>
      <c r="R5" s="246">
        <v>783.3</v>
      </c>
      <c r="S5" s="247">
        <v>28318</v>
      </c>
      <c r="T5" s="248">
        <v>10348342.810000001</v>
      </c>
      <c r="U5" s="245">
        <v>365.43</v>
      </c>
      <c r="V5" s="184">
        <v>1.1100000000000001</v>
      </c>
    </row>
    <row r="6" spans="1:25">
      <c r="A6" s="73">
        <v>2</v>
      </c>
      <c r="B6" s="198" t="s">
        <v>87</v>
      </c>
      <c r="C6" s="201">
        <v>10560</v>
      </c>
      <c r="D6" s="202">
        <v>13533116.74</v>
      </c>
      <c r="E6" s="198">
        <v>1281.55</v>
      </c>
      <c r="F6" s="199">
        <v>1342.61</v>
      </c>
      <c r="G6" s="201">
        <v>23813</v>
      </c>
      <c r="H6" s="202">
        <v>10886472.109999999</v>
      </c>
      <c r="I6" s="198">
        <v>457.17</v>
      </c>
      <c r="J6" s="199">
        <v>395.6</v>
      </c>
      <c r="K6" s="201">
        <v>27169</v>
      </c>
      <c r="L6" s="202">
        <v>16712665.439999999</v>
      </c>
      <c r="M6" s="198">
        <v>615.14</v>
      </c>
      <c r="N6" s="199">
        <v>508.01</v>
      </c>
      <c r="O6" s="201">
        <v>1032</v>
      </c>
      <c r="P6" s="202">
        <v>799417.24</v>
      </c>
      <c r="Q6" s="198">
        <v>774.63</v>
      </c>
      <c r="R6" s="199">
        <v>783.3</v>
      </c>
      <c r="S6" s="201">
        <v>62574</v>
      </c>
      <c r="T6" s="202">
        <v>41931671.530000001</v>
      </c>
      <c r="U6" s="198">
        <v>670.11</v>
      </c>
      <c r="V6" s="186">
        <v>2.4500000000000002</v>
      </c>
    </row>
    <row r="7" spans="1:25">
      <c r="A7" s="73">
        <v>3</v>
      </c>
      <c r="B7" s="198" t="s">
        <v>106</v>
      </c>
      <c r="C7" s="201">
        <v>39488</v>
      </c>
      <c r="D7" s="202">
        <v>47199691.130000003</v>
      </c>
      <c r="E7" s="198">
        <v>1195.29</v>
      </c>
      <c r="F7" s="199">
        <v>1202.25</v>
      </c>
      <c r="G7" s="201">
        <v>17678</v>
      </c>
      <c r="H7" s="202">
        <v>9296746.2200000007</v>
      </c>
      <c r="I7" s="198">
        <v>525.89</v>
      </c>
      <c r="J7" s="199">
        <v>473.36</v>
      </c>
      <c r="K7" s="201">
        <v>17247</v>
      </c>
      <c r="L7" s="202">
        <v>11061272.52</v>
      </c>
      <c r="M7" s="198">
        <v>641.34</v>
      </c>
      <c r="N7" s="199">
        <v>533.41</v>
      </c>
      <c r="O7" s="201">
        <v>159</v>
      </c>
      <c r="P7" s="202">
        <v>122396.5</v>
      </c>
      <c r="Q7" s="198">
        <v>769.79</v>
      </c>
      <c r="R7" s="199">
        <v>783.3</v>
      </c>
      <c r="S7" s="201">
        <v>74572</v>
      </c>
      <c r="T7" s="202">
        <v>67680106.370000005</v>
      </c>
      <c r="U7" s="198">
        <v>907.58</v>
      </c>
      <c r="V7" s="186">
        <v>2.92</v>
      </c>
    </row>
    <row r="8" spans="1:25">
      <c r="A8" s="73">
        <v>4</v>
      </c>
      <c r="B8" s="198" t="s">
        <v>107</v>
      </c>
      <c r="C8" s="201">
        <v>110086</v>
      </c>
      <c r="D8" s="202">
        <v>137620424.02000001</v>
      </c>
      <c r="E8" s="198">
        <v>1250.1199999999999</v>
      </c>
      <c r="F8" s="199">
        <v>1267.58</v>
      </c>
      <c r="G8" s="201">
        <v>27023</v>
      </c>
      <c r="H8" s="202">
        <v>16055797.300000001</v>
      </c>
      <c r="I8" s="198">
        <v>594.15</v>
      </c>
      <c r="J8" s="199">
        <v>536.52</v>
      </c>
      <c r="K8" s="201">
        <v>25459</v>
      </c>
      <c r="L8" s="202">
        <v>16992443.489999998</v>
      </c>
      <c r="M8" s="198">
        <v>667.44</v>
      </c>
      <c r="N8" s="199">
        <v>552</v>
      </c>
      <c r="O8" s="201">
        <v>130</v>
      </c>
      <c r="P8" s="202">
        <v>100105.95</v>
      </c>
      <c r="Q8" s="198">
        <v>770.05</v>
      </c>
      <c r="R8" s="199">
        <v>783.3</v>
      </c>
      <c r="S8" s="201">
        <v>162698</v>
      </c>
      <c r="T8" s="202">
        <v>170768770.75999999</v>
      </c>
      <c r="U8" s="198">
        <v>1049.6099999999999</v>
      </c>
      <c r="V8" s="186">
        <v>6.37</v>
      </c>
    </row>
    <row r="9" spans="1:25">
      <c r="A9" s="73">
        <v>5</v>
      </c>
      <c r="B9" s="198" t="s">
        <v>108</v>
      </c>
      <c r="C9" s="201">
        <v>247048</v>
      </c>
      <c r="D9" s="202">
        <v>306133011.63</v>
      </c>
      <c r="E9" s="198">
        <v>1239.1600000000001</v>
      </c>
      <c r="F9" s="199">
        <v>1300</v>
      </c>
      <c r="G9" s="201">
        <v>34484</v>
      </c>
      <c r="H9" s="202">
        <v>21400385.050000001</v>
      </c>
      <c r="I9" s="198">
        <v>620.59</v>
      </c>
      <c r="J9" s="199">
        <v>554.86</v>
      </c>
      <c r="K9" s="201">
        <v>30936</v>
      </c>
      <c r="L9" s="202">
        <v>20704721.91</v>
      </c>
      <c r="M9" s="198">
        <v>669.28</v>
      </c>
      <c r="N9" s="199">
        <v>553.13</v>
      </c>
      <c r="O9" s="201">
        <v>75</v>
      </c>
      <c r="P9" s="202">
        <v>58434.25</v>
      </c>
      <c r="Q9" s="198">
        <v>779.12</v>
      </c>
      <c r="R9" s="199">
        <v>783.3</v>
      </c>
      <c r="S9" s="201">
        <v>312543</v>
      </c>
      <c r="T9" s="202">
        <v>348296552.83999997</v>
      </c>
      <c r="U9" s="198">
        <v>1114.4000000000001</v>
      </c>
      <c r="V9" s="186">
        <v>12.23</v>
      </c>
    </row>
    <row r="10" spans="1:25">
      <c r="A10" s="73">
        <v>6</v>
      </c>
      <c r="B10" s="198" t="s">
        <v>109</v>
      </c>
      <c r="C10" s="201">
        <v>345071</v>
      </c>
      <c r="D10" s="202">
        <v>392142066.14999998</v>
      </c>
      <c r="E10" s="198">
        <v>1136.4100000000001</v>
      </c>
      <c r="F10" s="199">
        <v>1112.74</v>
      </c>
      <c r="G10" s="201">
        <v>36136</v>
      </c>
      <c r="H10" s="202">
        <v>24683599.899999999</v>
      </c>
      <c r="I10" s="198">
        <v>683.08</v>
      </c>
      <c r="J10" s="199">
        <v>583</v>
      </c>
      <c r="K10" s="201">
        <v>30352</v>
      </c>
      <c r="L10" s="202">
        <v>19684789.629999999</v>
      </c>
      <c r="M10" s="198">
        <v>648.54999999999995</v>
      </c>
      <c r="N10" s="199">
        <v>541.70000000000005</v>
      </c>
      <c r="O10" s="201">
        <v>3112</v>
      </c>
      <c r="P10" s="202">
        <v>772912.06</v>
      </c>
      <c r="Q10" s="198">
        <v>248.37</v>
      </c>
      <c r="R10" s="199">
        <v>242.49</v>
      </c>
      <c r="S10" s="201">
        <v>414671</v>
      </c>
      <c r="T10" s="202">
        <v>437283367.74000001</v>
      </c>
      <c r="U10" s="198">
        <v>1054.53</v>
      </c>
      <c r="V10" s="186">
        <v>16.23</v>
      </c>
    </row>
    <row r="11" spans="1:25">
      <c r="A11" s="73">
        <v>7</v>
      </c>
      <c r="B11" s="198" t="s">
        <v>110</v>
      </c>
      <c r="C11" s="201">
        <v>379767</v>
      </c>
      <c r="D11" s="202">
        <v>373646039.62</v>
      </c>
      <c r="E11" s="198">
        <v>983.88</v>
      </c>
      <c r="F11" s="199">
        <v>847.22</v>
      </c>
      <c r="G11" s="201">
        <v>45600</v>
      </c>
      <c r="H11" s="202">
        <v>31869324.289999999</v>
      </c>
      <c r="I11" s="198">
        <v>698.89</v>
      </c>
      <c r="J11" s="199">
        <v>583.76</v>
      </c>
      <c r="K11" s="201">
        <v>27748</v>
      </c>
      <c r="L11" s="202">
        <v>17014693.68</v>
      </c>
      <c r="M11" s="198">
        <v>613.19000000000005</v>
      </c>
      <c r="N11" s="199">
        <v>523.37</v>
      </c>
      <c r="O11" s="201">
        <v>2098</v>
      </c>
      <c r="P11" s="202">
        <v>388275.24</v>
      </c>
      <c r="Q11" s="198">
        <v>185.07</v>
      </c>
      <c r="R11" s="199">
        <v>141.93</v>
      </c>
      <c r="S11" s="201">
        <v>455213</v>
      </c>
      <c r="T11" s="202">
        <v>422918332.82999998</v>
      </c>
      <c r="U11" s="198">
        <v>929.06</v>
      </c>
      <c r="V11" s="186">
        <v>17.82</v>
      </c>
    </row>
    <row r="12" spans="1:25">
      <c r="A12" s="73">
        <v>8</v>
      </c>
      <c r="B12" s="198" t="s">
        <v>111</v>
      </c>
      <c r="C12" s="201">
        <v>311382</v>
      </c>
      <c r="D12" s="202">
        <v>269467104.81</v>
      </c>
      <c r="E12" s="198">
        <v>865.39</v>
      </c>
      <c r="F12" s="199">
        <v>687.45</v>
      </c>
      <c r="G12" s="201">
        <v>49621</v>
      </c>
      <c r="H12" s="202">
        <v>34023374.920000002</v>
      </c>
      <c r="I12" s="198">
        <v>685.66</v>
      </c>
      <c r="J12" s="199">
        <v>563.98</v>
      </c>
      <c r="K12" s="201">
        <v>22473</v>
      </c>
      <c r="L12" s="202">
        <v>12744129.439999999</v>
      </c>
      <c r="M12" s="198">
        <v>567.09</v>
      </c>
      <c r="N12" s="199">
        <v>486.84</v>
      </c>
      <c r="O12" s="201">
        <v>1619</v>
      </c>
      <c r="P12" s="202">
        <v>214406.21</v>
      </c>
      <c r="Q12" s="198">
        <v>132.43</v>
      </c>
      <c r="R12" s="199">
        <v>116.1</v>
      </c>
      <c r="S12" s="201">
        <v>385095</v>
      </c>
      <c r="T12" s="202">
        <v>316449015.38</v>
      </c>
      <c r="U12" s="198">
        <v>821.74</v>
      </c>
      <c r="V12" s="186">
        <v>15.07</v>
      </c>
    </row>
    <row r="13" spans="1:25">
      <c r="A13" s="73">
        <v>9</v>
      </c>
      <c r="B13" s="198" t="s">
        <v>112</v>
      </c>
      <c r="C13" s="201">
        <v>278267</v>
      </c>
      <c r="D13" s="202">
        <v>221123802.75999999</v>
      </c>
      <c r="E13" s="198">
        <v>794.65</v>
      </c>
      <c r="F13" s="199">
        <v>607.93000000000006</v>
      </c>
      <c r="G13" s="201">
        <v>58139</v>
      </c>
      <c r="H13" s="202">
        <v>39153242.140000001</v>
      </c>
      <c r="I13" s="198">
        <v>673.44</v>
      </c>
      <c r="J13" s="199">
        <v>551.66</v>
      </c>
      <c r="K13" s="201">
        <v>17443</v>
      </c>
      <c r="L13" s="202">
        <v>9551069.4700000007</v>
      </c>
      <c r="M13" s="198">
        <v>547.55999999999995</v>
      </c>
      <c r="N13" s="199">
        <v>460.45</v>
      </c>
      <c r="O13" s="201">
        <v>1135</v>
      </c>
      <c r="P13" s="202">
        <v>143582.37</v>
      </c>
      <c r="Q13" s="198">
        <v>126.5</v>
      </c>
      <c r="R13" s="199">
        <v>105.18</v>
      </c>
      <c r="S13" s="201">
        <v>354984</v>
      </c>
      <c r="T13" s="202">
        <v>269971696.74000001</v>
      </c>
      <c r="U13" s="198">
        <v>760.52</v>
      </c>
      <c r="V13" s="186">
        <v>13.89</v>
      </c>
    </row>
    <row r="14" spans="1:25">
      <c r="A14" s="73">
        <v>10</v>
      </c>
      <c r="B14" s="198" t="s">
        <v>120</v>
      </c>
      <c r="C14" s="201">
        <v>158868</v>
      </c>
      <c r="D14" s="202">
        <v>115531180.92</v>
      </c>
      <c r="E14" s="198">
        <v>727.21</v>
      </c>
      <c r="F14" s="199">
        <v>489.59</v>
      </c>
      <c r="G14" s="201">
        <v>44960</v>
      </c>
      <c r="H14" s="202">
        <v>30280410.469999999</v>
      </c>
      <c r="I14" s="198">
        <v>673.5</v>
      </c>
      <c r="J14" s="199">
        <v>541.41999999999996</v>
      </c>
      <c r="K14" s="201">
        <v>9228</v>
      </c>
      <c r="L14" s="202">
        <v>5021699.4800000004</v>
      </c>
      <c r="M14" s="198">
        <v>544.17999999999995</v>
      </c>
      <c r="N14" s="199">
        <v>426.51</v>
      </c>
      <c r="O14" s="201">
        <v>557</v>
      </c>
      <c r="P14" s="202">
        <v>75445.7</v>
      </c>
      <c r="Q14" s="198">
        <v>135.44999999999999</v>
      </c>
      <c r="R14" s="199">
        <v>119.07</v>
      </c>
      <c r="S14" s="201">
        <v>213613</v>
      </c>
      <c r="T14" s="202">
        <v>150908736.56999999</v>
      </c>
      <c r="U14" s="198">
        <v>706.46</v>
      </c>
      <c r="V14" s="186">
        <v>8.36</v>
      </c>
    </row>
    <row r="15" spans="1:25">
      <c r="A15" s="73">
        <v>11</v>
      </c>
      <c r="B15" s="198" t="s">
        <v>121</v>
      </c>
      <c r="C15" s="201">
        <v>51725</v>
      </c>
      <c r="D15" s="202">
        <v>36715172.109999999</v>
      </c>
      <c r="E15" s="198">
        <v>709.81</v>
      </c>
      <c r="F15" s="199">
        <v>470</v>
      </c>
      <c r="G15" s="201">
        <v>19010</v>
      </c>
      <c r="H15" s="202">
        <v>12812709.5</v>
      </c>
      <c r="I15" s="198">
        <v>674</v>
      </c>
      <c r="J15" s="199">
        <v>530.35</v>
      </c>
      <c r="K15" s="201">
        <v>3670</v>
      </c>
      <c r="L15" s="202">
        <v>1969107.77</v>
      </c>
      <c r="M15" s="198">
        <v>536.54</v>
      </c>
      <c r="N15" s="199">
        <v>406</v>
      </c>
      <c r="O15" s="201">
        <v>142</v>
      </c>
      <c r="P15" s="202">
        <v>18870.46</v>
      </c>
      <c r="Q15" s="198">
        <v>132.88999999999999</v>
      </c>
      <c r="R15" s="199">
        <v>128.19999999999999</v>
      </c>
      <c r="S15" s="201">
        <v>74547</v>
      </c>
      <c r="T15" s="202">
        <v>51515859.840000004</v>
      </c>
      <c r="U15" s="198">
        <v>691.05</v>
      </c>
      <c r="V15" s="186">
        <v>2.92</v>
      </c>
    </row>
    <row r="16" spans="1:25">
      <c r="A16" s="73">
        <v>12</v>
      </c>
      <c r="B16" s="198" t="s">
        <v>122</v>
      </c>
      <c r="C16" s="201">
        <v>9690</v>
      </c>
      <c r="D16" s="202">
        <v>6666062.0599999996</v>
      </c>
      <c r="E16" s="198">
        <v>687.93</v>
      </c>
      <c r="F16" s="199">
        <v>426.51</v>
      </c>
      <c r="G16" s="201">
        <v>4921</v>
      </c>
      <c r="H16" s="202">
        <v>3319103.96</v>
      </c>
      <c r="I16" s="198">
        <v>674.48</v>
      </c>
      <c r="J16" s="199">
        <v>530.34</v>
      </c>
      <c r="K16" s="201">
        <v>973</v>
      </c>
      <c r="L16" s="202">
        <v>508537.11</v>
      </c>
      <c r="M16" s="198">
        <v>522.65</v>
      </c>
      <c r="N16" s="199">
        <v>426.51</v>
      </c>
      <c r="O16" s="201">
        <v>22</v>
      </c>
      <c r="P16" s="202">
        <v>3197.48</v>
      </c>
      <c r="Q16" s="198">
        <v>145.34</v>
      </c>
      <c r="R16" s="199">
        <v>135.16</v>
      </c>
      <c r="S16" s="201">
        <v>15606</v>
      </c>
      <c r="T16" s="202">
        <v>10496900.609999999</v>
      </c>
      <c r="U16" s="198">
        <v>672.62</v>
      </c>
      <c r="V16" s="186">
        <v>0.61</v>
      </c>
    </row>
    <row r="17" spans="1:25" ht="15.75" thickBot="1">
      <c r="A17" s="126">
        <v>13</v>
      </c>
      <c r="B17" s="249" t="s">
        <v>89</v>
      </c>
      <c r="C17" s="250">
        <v>574</v>
      </c>
      <c r="D17" s="251">
        <v>540747.81999999995</v>
      </c>
      <c r="E17" s="249">
        <v>942.07</v>
      </c>
      <c r="F17" s="252">
        <v>835.06</v>
      </c>
      <c r="G17" s="250">
        <v>36</v>
      </c>
      <c r="H17" s="251">
        <v>20152.580000000002</v>
      </c>
      <c r="I17" s="249">
        <v>559.79</v>
      </c>
      <c r="J17" s="252">
        <v>530.33000000000004</v>
      </c>
      <c r="K17" s="250">
        <v>5</v>
      </c>
      <c r="L17" s="251">
        <v>4300.32</v>
      </c>
      <c r="M17" s="249">
        <v>860.06</v>
      </c>
      <c r="N17" s="252">
        <v>688.83</v>
      </c>
      <c r="O17" s="250">
        <v>0</v>
      </c>
      <c r="P17" s="251">
        <v>0</v>
      </c>
      <c r="Q17" s="249">
        <v>0</v>
      </c>
      <c r="R17" s="252" t="s">
        <v>475</v>
      </c>
      <c r="S17" s="250">
        <v>615</v>
      </c>
      <c r="T17" s="251">
        <v>565200.72</v>
      </c>
      <c r="U17" s="249">
        <v>919.03</v>
      </c>
      <c r="V17" s="190">
        <v>0.02</v>
      </c>
    </row>
    <row r="18" spans="1:25" s="58" customFormat="1" ht="16.5" thickBot="1">
      <c r="A18" s="191"/>
      <c r="B18" s="237" t="s">
        <v>586</v>
      </c>
      <c r="C18" s="238">
        <v>1942526</v>
      </c>
      <c r="D18" s="239">
        <v>1920318419.77</v>
      </c>
      <c r="E18" s="237">
        <v>988.57</v>
      </c>
      <c r="F18" s="240">
        <v>868.43</v>
      </c>
      <c r="G18" s="238">
        <v>386958</v>
      </c>
      <c r="H18" s="239">
        <v>242068410.08000001</v>
      </c>
      <c r="I18" s="237">
        <v>625.57000000000005</v>
      </c>
      <c r="J18" s="240">
        <v>532.53</v>
      </c>
      <c r="K18" s="238">
        <v>215050</v>
      </c>
      <c r="L18" s="239">
        <v>133709233.34999999</v>
      </c>
      <c r="M18" s="237">
        <v>621.76</v>
      </c>
      <c r="N18" s="240">
        <v>520.04999999999995</v>
      </c>
      <c r="O18" s="238">
        <v>10515</v>
      </c>
      <c r="P18" s="239">
        <v>3038491.54</v>
      </c>
      <c r="Q18" s="237">
        <v>288.97000000000003</v>
      </c>
      <c r="R18" s="240">
        <v>170.49</v>
      </c>
      <c r="S18" s="238">
        <f>SUM(S5:S17)</f>
        <v>2555049</v>
      </c>
      <c r="T18" s="239">
        <f>SUM(T5:T17)</f>
        <v>2299134554.7399998</v>
      </c>
      <c r="U18" s="237">
        <v>899.84</v>
      </c>
      <c r="V18" s="196">
        <v>100</v>
      </c>
      <c r="X18" s="151"/>
      <c r="Y18" s="151"/>
    </row>
    <row r="19" spans="1:25" s="487" customFormat="1">
      <c r="C19" s="488"/>
      <c r="D19" s="488"/>
      <c r="E19" s="488"/>
      <c r="F19" s="489"/>
      <c r="G19" s="488"/>
      <c r="H19" s="488"/>
      <c r="I19" s="488"/>
      <c r="J19" s="489"/>
      <c r="K19" s="488"/>
      <c r="L19" s="488"/>
      <c r="M19" s="488"/>
      <c r="N19" s="489"/>
      <c r="O19" s="488"/>
      <c r="P19" s="488"/>
      <c r="Q19" s="488"/>
      <c r="R19" s="489"/>
      <c r="S19" s="488"/>
      <c r="T19" s="488"/>
      <c r="U19" s="488"/>
      <c r="V19" s="488"/>
    </row>
    <row r="21" spans="1:25" ht="15" customHeight="1">
      <c r="A21" s="545" t="s">
        <v>790</v>
      </c>
      <c r="B21" s="545"/>
      <c r="C21" s="545"/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  <c r="O21" s="545"/>
      <c r="P21" s="545"/>
      <c r="Q21" s="545"/>
      <c r="R21" s="545"/>
      <c r="S21" s="545"/>
      <c r="T21" s="545"/>
      <c r="U21" s="545"/>
      <c r="V21" s="545"/>
    </row>
    <row r="22" spans="1:25" ht="15.75" thickBot="1"/>
    <row r="23" spans="1:25" ht="15.75">
      <c r="A23" s="573" t="s">
        <v>60</v>
      </c>
      <c r="B23" s="575" t="s">
        <v>113</v>
      </c>
      <c r="C23" s="577" t="s">
        <v>116</v>
      </c>
      <c r="D23" s="578"/>
      <c r="E23" s="578"/>
      <c r="F23" s="579"/>
      <c r="G23" s="577" t="s">
        <v>117</v>
      </c>
      <c r="H23" s="578"/>
      <c r="I23" s="578"/>
      <c r="J23" s="579"/>
      <c r="K23" s="577" t="s">
        <v>118</v>
      </c>
      <c r="L23" s="578"/>
      <c r="M23" s="578"/>
      <c r="N23" s="579"/>
      <c r="O23" s="577" t="s">
        <v>119</v>
      </c>
      <c r="P23" s="578"/>
      <c r="Q23" s="578"/>
      <c r="R23" s="579"/>
      <c r="S23" s="577" t="s">
        <v>115</v>
      </c>
      <c r="T23" s="578"/>
      <c r="U23" s="578"/>
      <c r="V23" s="579"/>
    </row>
    <row r="24" spans="1:25" ht="16.5" thickBot="1">
      <c r="A24" s="580"/>
      <c r="B24" s="546"/>
      <c r="C24" s="178" t="s">
        <v>1</v>
      </c>
      <c r="D24" s="179" t="s">
        <v>114</v>
      </c>
      <c r="E24" s="148" t="s">
        <v>22</v>
      </c>
      <c r="F24" s="180" t="s">
        <v>486</v>
      </c>
      <c r="G24" s="178" t="s">
        <v>1</v>
      </c>
      <c r="H24" s="179" t="s">
        <v>114</v>
      </c>
      <c r="I24" s="148" t="s">
        <v>22</v>
      </c>
      <c r="J24" s="180" t="s">
        <v>486</v>
      </c>
      <c r="K24" s="178" t="s">
        <v>1</v>
      </c>
      <c r="L24" s="179" t="s">
        <v>114</v>
      </c>
      <c r="M24" s="148" t="s">
        <v>22</v>
      </c>
      <c r="N24" s="180" t="s">
        <v>486</v>
      </c>
      <c r="O24" s="178" t="s">
        <v>1</v>
      </c>
      <c r="P24" s="179" t="s">
        <v>114</v>
      </c>
      <c r="Q24" s="148" t="s">
        <v>22</v>
      </c>
      <c r="R24" s="180" t="s">
        <v>486</v>
      </c>
      <c r="S24" s="178" t="s">
        <v>1</v>
      </c>
      <c r="T24" s="179" t="s">
        <v>114</v>
      </c>
      <c r="U24" s="148" t="s">
        <v>22</v>
      </c>
      <c r="V24" s="197" t="s">
        <v>587</v>
      </c>
    </row>
    <row r="25" spans="1:25">
      <c r="A25" s="125">
        <v>1</v>
      </c>
      <c r="B25" s="181" t="s">
        <v>86</v>
      </c>
      <c r="C25" s="182">
        <v>0</v>
      </c>
      <c r="D25" s="203">
        <v>0</v>
      </c>
      <c r="E25" s="183">
        <v>0</v>
      </c>
      <c r="F25" s="183" t="s">
        <v>475</v>
      </c>
      <c r="G25" s="182">
        <v>12785</v>
      </c>
      <c r="H25" s="203">
        <v>4076486.02</v>
      </c>
      <c r="I25" s="183">
        <v>318.85000000000002</v>
      </c>
      <c r="J25" s="183">
        <v>267.76</v>
      </c>
      <c r="K25" s="182">
        <v>1375</v>
      </c>
      <c r="L25" s="203">
        <v>1016916.3</v>
      </c>
      <c r="M25" s="183">
        <v>739.58</v>
      </c>
      <c r="N25" s="183">
        <v>783.3</v>
      </c>
      <c r="O25" s="182">
        <v>260</v>
      </c>
      <c r="P25" s="203">
        <v>204918.68</v>
      </c>
      <c r="Q25" s="183">
        <v>788.15</v>
      </c>
      <c r="R25" s="183">
        <v>783.3</v>
      </c>
      <c r="S25" s="182">
        <v>14420</v>
      </c>
      <c r="T25" s="203">
        <v>5298321</v>
      </c>
      <c r="U25" s="183">
        <v>367.43</v>
      </c>
      <c r="V25" s="184">
        <v>1.19</v>
      </c>
    </row>
    <row r="26" spans="1:25">
      <c r="A26" s="73">
        <v>2</v>
      </c>
      <c r="B26" s="72" t="s">
        <v>87</v>
      </c>
      <c r="C26" s="185">
        <v>6736</v>
      </c>
      <c r="D26" s="204">
        <v>9114287.5199999996</v>
      </c>
      <c r="E26" s="149">
        <v>1353.07</v>
      </c>
      <c r="F26" s="149">
        <v>1401.2</v>
      </c>
      <c r="G26" s="185">
        <v>4087</v>
      </c>
      <c r="H26" s="204">
        <v>1975661.74</v>
      </c>
      <c r="I26" s="149">
        <v>483.4</v>
      </c>
      <c r="J26" s="149">
        <v>384</v>
      </c>
      <c r="K26" s="185">
        <v>17227</v>
      </c>
      <c r="L26" s="204">
        <v>10717469.92</v>
      </c>
      <c r="M26" s="149">
        <v>622.13</v>
      </c>
      <c r="N26" s="149">
        <v>520.51</v>
      </c>
      <c r="O26" s="185">
        <v>627</v>
      </c>
      <c r="P26" s="204">
        <v>485766.98</v>
      </c>
      <c r="Q26" s="149">
        <v>774.75</v>
      </c>
      <c r="R26" s="149">
        <v>783.3</v>
      </c>
      <c r="S26" s="185">
        <v>28677</v>
      </c>
      <c r="T26" s="204">
        <v>22293186.16</v>
      </c>
      <c r="U26" s="149">
        <v>777.39</v>
      </c>
      <c r="V26" s="186">
        <v>2.37</v>
      </c>
    </row>
    <row r="27" spans="1:25">
      <c r="A27" s="73">
        <v>3</v>
      </c>
      <c r="B27" s="72" t="s">
        <v>106</v>
      </c>
      <c r="C27" s="185">
        <v>16486</v>
      </c>
      <c r="D27" s="204">
        <v>24042547.18</v>
      </c>
      <c r="E27" s="149">
        <v>1458.36</v>
      </c>
      <c r="F27" s="149">
        <v>1460</v>
      </c>
      <c r="G27" s="185">
        <v>2110</v>
      </c>
      <c r="H27" s="204">
        <v>1043963.37</v>
      </c>
      <c r="I27" s="149">
        <v>494.77</v>
      </c>
      <c r="J27" s="149">
        <v>420.9</v>
      </c>
      <c r="K27" s="185">
        <v>11011</v>
      </c>
      <c r="L27" s="204">
        <v>7268755.1600000001</v>
      </c>
      <c r="M27" s="149">
        <v>660.14</v>
      </c>
      <c r="N27" s="149">
        <v>562.34</v>
      </c>
      <c r="O27" s="185">
        <v>84</v>
      </c>
      <c r="P27" s="204">
        <v>64706.35</v>
      </c>
      <c r="Q27" s="149">
        <v>770.31</v>
      </c>
      <c r="R27" s="149">
        <v>783.3</v>
      </c>
      <c r="S27" s="185">
        <v>29691</v>
      </c>
      <c r="T27" s="204">
        <v>32419972.059999999</v>
      </c>
      <c r="U27" s="149">
        <v>1091.9100000000001</v>
      </c>
      <c r="V27" s="186">
        <v>2.4500000000000002</v>
      </c>
    </row>
    <row r="28" spans="1:25">
      <c r="A28" s="73">
        <v>4</v>
      </c>
      <c r="B28" s="72" t="s">
        <v>107</v>
      </c>
      <c r="C28" s="185">
        <v>46986</v>
      </c>
      <c r="D28" s="204">
        <v>69302831.739999995</v>
      </c>
      <c r="E28" s="149">
        <v>1474.97</v>
      </c>
      <c r="F28" s="149">
        <v>1478.01</v>
      </c>
      <c r="G28" s="185">
        <v>2390</v>
      </c>
      <c r="H28" s="204">
        <v>1270184.7</v>
      </c>
      <c r="I28" s="149">
        <v>531.46</v>
      </c>
      <c r="J28" s="149">
        <v>438.16</v>
      </c>
      <c r="K28" s="185">
        <v>16806</v>
      </c>
      <c r="L28" s="204">
        <v>11882348.91</v>
      </c>
      <c r="M28" s="149">
        <v>707.03</v>
      </c>
      <c r="N28" s="149">
        <v>602.08000000000004</v>
      </c>
      <c r="O28" s="185">
        <v>62</v>
      </c>
      <c r="P28" s="204">
        <v>47233.2</v>
      </c>
      <c r="Q28" s="149">
        <v>761.83</v>
      </c>
      <c r="R28" s="149">
        <v>783.3</v>
      </c>
      <c r="S28" s="185">
        <v>66244</v>
      </c>
      <c r="T28" s="204">
        <v>82502598.549999997</v>
      </c>
      <c r="U28" s="149">
        <v>1245.44</v>
      </c>
      <c r="V28" s="186">
        <v>5.48</v>
      </c>
    </row>
    <row r="29" spans="1:25">
      <c r="A29" s="73">
        <v>5</v>
      </c>
      <c r="B29" s="72" t="s">
        <v>108</v>
      </c>
      <c r="C29" s="185">
        <v>141201</v>
      </c>
      <c r="D29" s="204">
        <v>191996792.63999999</v>
      </c>
      <c r="E29" s="149">
        <v>1359.74</v>
      </c>
      <c r="F29" s="149">
        <v>1378.52</v>
      </c>
      <c r="G29" s="185">
        <v>2225</v>
      </c>
      <c r="H29" s="204">
        <v>1294022.53</v>
      </c>
      <c r="I29" s="149">
        <v>581.58000000000004</v>
      </c>
      <c r="J29" s="149">
        <v>486.84</v>
      </c>
      <c r="K29" s="185">
        <v>20629</v>
      </c>
      <c r="L29" s="204">
        <v>14891264.449999999</v>
      </c>
      <c r="M29" s="149">
        <v>721.86</v>
      </c>
      <c r="N29" s="149">
        <v>623.81000000000006</v>
      </c>
      <c r="O29" s="185">
        <v>27</v>
      </c>
      <c r="P29" s="204">
        <v>20796.650000000001</v>
      </c>
      <c r="Q29" s="149">
        <v>770.25</v>
      </c>
      <c r="R29" s="149">
        <v>783.3</v>
      </c>
      <c r="S29" s="185">
        <v>164082</v>
      </c>
      <c r="T29" s="204">
        <v>208202876.27000001</v>
      </c>
      <c r="U29" s="149">
        <v>1268.9000000000001</v>
      </c>
      <c r="V29" s="186">
        <v>13.57</v>
      </c>
    </row>
    <row r="30" spans="1:25">
      <c r="A30" s="73">
        <v>6</v>
      </c>
      <c r="B30" s="72" t="s">
        <v>109</v>
      </c>
      <c r="C30" s="185">
        <v>199359</v>
      </c>
      <c r="D30" s="204">
        <v>255492443.11000001</v>
      </c>
      <c r="E30" s="149">
        <v>1281.57</v>
      </c>
      <c r="F30" s="149">
        <v>1304.92</v>
      </c>
      <c r="G30" s="185">
        <v>1464</v>
      </c>
      <c r="H30" s="204">
        <v>974015.86</v>
      </c>
      <c r="I30" s="149">
        <v>665.31</v>
      </c>
      <c r="J30" s="149">
        <v>539.71</v>
      </c>
      <c r="K30" s="185">
        <v>19786</v>
      </c>
      <c r="L30" s="204">
        <v>13940614.57</v>
      </c>
      <c r="M30" s="149">
        <v>704.57</v>
      </c>
      <c r="N30" s="149">
        <v>612.88</v>
      </c>
      <c r="O30" s="185">
        <v>1142</v>
      </c>
      <c r="P30" s="204">
        <v>272299.83</v>
      </c>
      <c r="Q30" s="149">
        <v>238.44</v>
      </c>
      <c r="R30" s="149">
        <v>236.57</v>
      </c>
      <c r="S30" s="185">
        <v>221751</v>
      </c>
      <c r="T30" s="204">
        <v>270679373.37</v>
      </c>
      <c r="U30" s="149">
        <v>1220.6500000000001</v>
      </c>
      <c r="V30" s="186">
        <v>18.34</v>
      </c>
    </row>
    <row r="31" spans="1:25">
      <c r="A31" s="73">
        <v>7</v>
      </c>
      <c r="B31" s="72" t="s">
        <v>110</v>
      </c>
      <c r="C31" s="185">
        <v>214077</v>
      </c>
      <c r="D31" s="204">
        <v>241720494.13999999</v>
      </c>
      <c r="E31" s="149">
        <v>1129.1300000000001</v>
      </c>
      <c r="F31" s="149">
        <v>1107.97</v>
      </c>
      <c r="G31" s="185">
        <v>1106</v>
      </c>
      <c r="H31" s="204">
        <v>828878.92</v>
      </c>
      <c r="I31" s="149">
        <v>749.44</v>
      </c>
      <c r="J31" s="149">
        <v>657.24</v>
      </c>
      <c r="K31" s="185">
        <v>17205</v>
      </c>
      <c r="L31" s="204">
        <v>11546000.18</v>
      </c>
      <c r="M31" s="149">
        <v>671.08</v>
      </c>
      <c r="N31" s="149">
        <v>599.28</v>
      </c>
      <c r="O31" s="185">
        <v>822</v>
      </c>
      <c r="P31" s="204">
        <v>151171.14000000001</v>
      </c>
      <c r="Q31" s="149">
        <v>183.91</v>
      </c>
      <c r="R31" s="149">
        <v>147.05000000000001</v>
      </c>
      <c r="S31" s="185">
        <v>233210</v>
      </c>
      <c r="T31" s="204">
        <v>254246544.38</v>
      </c>
      <c r="U31" s="149">
        <v>1090.2</v>
      </c>
      <c r="V31" s="186">
        <v>19.28</v>
      </c>
    </row>
    <row r="32" spans="1:25">
      <c r="A32" s="73">
        <v>8</v>
      </c>
      <c r="B32" s="72" t="s">
        <v>111</v>
      </c>
      <c r="C32" s="185">
        <v>167917</v>
      </c>
      <c r="D32" s="204">
        <v>166202450.96000001</v>
      </c>
      <c r="E32" s="149">
        <v>989.79</v>
      </c>
      <c r="F32" s="149">
        <v>865.96</v>
      </c>
      <c r="G32" s="185">
        <v>779</v>
      </c>
      <c r="H32" s="204">
        <v>579818.37</v>
      </c>
      <c r="I32" s="149">
        <v>744.31</v>
      </c>
      <c r="J32" s="149">
        <v>664.35</v>
      </c>
      <c r="K32" s="185">
        <v>12916</v>
      </c>
      <c r="L32" s="204">
        <v>8043168.7400000002</v>
      </c>
      <c r="M32" s="149">
        <v>622.73</v>
      </c>
      <c r="N32" s="149">
        <v>542.24</v>
      </c>
      <c r="O32" s="185">
        <v>640</v>
      </c>
      <c r="P32" s="204">
        <v>79667.89</v>
      </c>
      <c r="Q32" s="149">
        <v>124.48</v>
      </c>
      <c r="R32" s="149">
        <v>108.86</v>
      </c>
      <c r="S32" s="185">
        <v>182252</v>
      </c>
      <c r="T32" s="204">
        <v>174905105.96000001</v>
      </c>
      <c r="U32" s="149">
        <v>959.69</v>
      </c>
      <c r="V32" s="186">
        <v>15.07</v>
      </c>
    </row>
    <row r="33" spans="1:22">
      <c r="A33" s="73">
        <v>9</v>
      </c>
      <c r="B33" s="72" t="s">
        <v>112</v>
      </c>
      <c r="C33" s="185">
        <v>143270</v>
      </c>
      <c r="D33" s="204">
        <v>130639547.29000001</v>
      </c>
      <c r="E33" s="149">
        <v>911.84</v>
      </c>
      <c r="F33" s="149">
        <v>735.29</v>
      </c>
      <c r="G33" s="185">
        <v>835</v>
      </c>
      <c r="H33" s="204">
        <v>578790.31999999995</v>
      </c>
      <c r="I33" s="149">
        <v>693.16</v>
      </c>
      <c r="J33" s="149">
        <v>665.56</v>
      </c>
      <c r="K33" s="185">
        <v>9533</v>
      </c>
      <c r="L33" s="204">
        <v>5734487.6900000004</v>
      </c>
      <c r="M33" s="149">
        <v>601.54</v>
      </c>
      <c r="N33" s="149">
        <v>516.25</v>
      </c>
      <c r="O33" s="185">
        <v>422</v>
      </c>
      <c r="P33" s="204">
        <v>46725.8</v>
      </c>
      <c r="Q33" s="149">
        <v>110.72</v>
      </c>
      <c r="R33" s="149">
        <v>90.33</v>
      </c>
      <c r="S33" s="185">
        <v>154060</v>
      </c>
      <c r="T33" s="204">
        <v>136999551.09999999</v>
      </c>
      <c r="U33" s="149">
        <v>889.26</v>
      </c>
      <c r="V33" s="186">
        <v>12.74</v>
      </c>
    </row>
    <row r="34" spans="1:22">
      <c r="A34" s="73">
        <v>10</v>
      </c>
      <c r="B34" s="72" t="s">
        <v>120</v>
      </c>
      <c r="C34" s="185">
        <v>78637</v>
      </c>
      <c r="D34" s="204">
        <v>65204827.770000003</v>
      </c>
      <c r="E34" s="149">
        <v>829.19</v>
      </c>
      <c r="F34" s="149">
        <v>638.61</v>
      </c>
      <c r="G34" s="185">
        <v>630</v>
      </c>
      <c r="H34" s="204">
        <v>440678.59</v>
      </c>
      <c r="I34" s="149">
        <v>699.49</v>
      </c>
      <c r="J34" s="149">
        <v>657.24</v>
      </c>
      <c r="K34" s="185">
        <v>4852</v>
      </c>
      <c r="L34" s="204">
        <v>2885275.05</v>
      </c>
      <c r="M34" s="149">
        <v>594.66</v>
      </c>
      <c r="N34" s="149">
        <v>501.27000000000004</v>
      </c>
      <c r="O34" s="185">
        <v>174</v>
      </c>
      <c r="P34" s="204">
        <v>21371.19</v>
      </c>
      <c r="Q34" s="149">
        <v>122.82</v>
      </c>
      <c r="R34" s="149">
        <v>111.68</v>
      </c>
      <c r="S34" s="185">
        <v>84293</v>
      </c>
      <c r="T34" s="204">
        <v>68552152.599999994</v>
      </c>
      <c r="U34" s="149">
        <v>813.26</v>
      </c>
      <c r="V34" s="186">
        <v>6.97</v>
      </c>
    </row>
    <row r="35" spans="1:22">
      <c r="A35" s="73">
        <v>11</v>
      </c>
      <c r="B35" s="72" t="s">
        <v>121</v>
      </c>
      <c r="C35" s="185">
        <v>24032</v>
      </c>
      <c r="D35" s="204">
        <v>19692107.359999999</v>
      </c>
      <c r="E35" s="149">
        <v>819.41</v>
      </c>
      <c r="F35" s="149">
        <v>613.38</v>
      </c>
      <c r="G35" s="185">
        <v>259</v>
      </c>
      <c r="H35" s="204">
        <v>172873.12</v>
      </c>
      <c r="I35" s="149">
        <v>667.46</v>
      </c>
      <c r="J35" s="149">
        <v>608.55000000000007</v>
      </c>
      <c r="K35" s="185">
        <v>1670</v>
      </c>
      <c r="L35" s="204">
        <v>973870.74</v>
      </c>
      <c r="M35" s="149">
        <v>583.16</v>
      </c>
      <c r="N35" s="149">
        <v>486.84</v>
      </c>
      <c r="O35" s="185">
        <v>23</v>
      </c>
      <c r="P35" s="204">
        <v>2367.13</v>
      </c>
      <c r="Q35" s="149">
        <v>102.92</v>
      </c>
      <c r="R35" s="149">
        <v>101.72</v>
      </c>
      <c r="S35" s="185">
        <v>25984</v>
      </c>
      <c r="T35" s="204">
        <v>20841218.350000001</v>
      </c>
      <c r="U35" s="149">
        <v>802.08</v>
      </c>
      <c r="V35" s="186">
        <v>2.15</v>
      </c>
    </row>
    <row r="36" spans="1:22">
      <c r="A36" s="73">
        <v>12</v>
      </c>
      <c r="B36" s="72" t="s">
        <v>122</v>
      </c>
      <c r="C36" s="185">
        <v>3901</v>
      </c>
      <c r="D36" s="204">
        <v>3259286.16</v>
      </c>
      <c r="E36" s="149">
        <v>835.5</v>
      </c>
      <c r="F36" s="149">
        <v>602.08000000000004</v>
      </c>
      <c r="G36" s="185">
        <v>95</v>
      </c>
      <c r="H36" s="204">
        <v>54514.33</v>
      </c>
      <c r="I36" s="149">
        <v>573.84</v>
      </c>
      <c r="J36" s="149">
        <v>542.65</v>
      </c>
      <c r="K36" s="185">
        <v>391</v>
      </c>
      <c r="L36" s="204">
        <v>217106.53</v>
      </c>
      <c r="M36" s="149">
        <v>555.26</v>
      </c>
      <c r="N36" s="149">
        <v>486.84</v>
      </c>
      <c r="O36" s="185">
        <v>5</v>
      </c>
      <c r="P36" s="204">
        <v>676.47</v>
      </c>
      <c r="Q36" s="149">
        <v>135.29</v>
      </c>
      <c r="R36" s="149">
        <v>119.07</v>
      </c>
      <c r="S36" s="185">
        <v>4392</v>
      </c>
      <c r="T36" s="204">
        <v>3531583.49</v>
      </c>
      <c r="U36" s="149">
        <v>804.09</v>
      </c>
      <c r="V36" s="186">
        <v>0.36</v>
      </c>
    </row>
    <row r="37" spans="1:22" ht="15.75" thickBot="1">
      <c r="A37" s="126">
        <v>13</v>
      </c>
      <c r="B37" s="187" t="s">
        <v>89</v>
      </c>
      <c r="C37" s="188">
        <v>353</v>
      </c>
      <c r="D37" s="205">
        <v>348749.18</v>
      </c>
      <c r="E37" s="189">
        <v>987.96</v>
      </c>
      <c r="F37" s="189">
        <v>898</v>
      </c>
      <c r="G37" s="188">
        <v>3</v>
      </c>
      <c r="H37" s="205">
        <v>1145.3900000000001</v>
      </c>
      <c r="I37" s="189">
        <v>381.8</v>
      </c>
      <c r="J37" s="189">
        <v>360</v>
      </c>
      <c r="K37" s="188">
        <v>2</v>
      </c>
      <c r="L37" s="205">
        <v>1409.16</v>
      </c>
      <c r="M37" s="189">
        <v>704.58</v>
      </c>
      <c r="N37" s="189">
        <v>704.58</v>
      </c>
      <c r="O37" s="188">
        <v>0</v>
      </c>
      <c r="P37" s="205">
        <v>0</v>
      </c>
      <c r="Q37" s="189">
        <v>0</v>
      </c>
      <c r="R37" s="189" t="s">
        <v>475</v>
      </c>
      <c r="S37" s="188">
        <v>358</v>
      </c>
      <c r="T37" s="205">
        <v>351303.73</v>
      </c>
      <c r="U37" s="189">
        <v>981.3</v>
      </c>
      <c r="V37" s="190">
        <v>0.03</v>
      </c>
    </row>
    <row r="38" spans="1:22" ht="16.5" thickBot="1">
      <c r="A38" s="472"/>
      <c r="B38" s="473" t="s">
        <v>586</v>
      </c>
      <c r="C38" s="193">
        <v>1042955</v>
      </c>
      <c r="D38" s="194">
        <v>1177016365.05</v>
      </c>
      <c r="E38" s="193">
        <v>1128.54</v>
      </c>
      <c r="F38" s="193">
        <v>1116.99</v>
      </c>
      <c r="G38" s="193">
        <v>28768</v>
      </c>
      <c r="H38" s="194">
        <v>13291033.26</v>
      </c>
      <c r="I38" s="195">
        <v>462.01</v>
      </c>
      <c r="J38" s="195">
        <v>384</v>
      </c>
      <c r="K38" s="193">
        <v>133403</v>
      </c>
      <c r="L38" s="194">
        <v>89118687.400000006</v>
      </c>
      <c r="M38" s="195">
        <v>668.04</v>
      </c>
      <c r="N38" s="195">
        <v>577.91</v>
      </c>
      <c r="O38" s="193">
        <v>4288</v>
      </c>
      <c r="P38" s="194">
        <v>1397701.31</v>
      </c>
      <c r="Q38" s="195">
        <v>325.95999999999998</v>
      </c>
      <c r="R38" s="195">
        <v>185.14</v>
      </c>
      <c r="S38" s="193">
        <v>1209414</v>
      </c>
      <c r="T38" s="194">
        <v>1280823787.02</v>
      </c>
      <c r="U38" s="474">
        <v>1059.04</v>
      </c>
      <c r="V38" s="475">
        <v>100</v>
      </c>
    </row>
    <row r="39" spans="1:22" s="487" customFormat="1">
      <c r="C39" s="488"/>
      <c r="D39" s="488"/>
      <c r="E39" s="488"/>
      <c r="F39" s="489"/>
      <c r="G39" s="488"/>
      <c r="H39" s="488"/>
      <c r="I39" s="488"/>
      <c r="J39" s="489"/>
      <c r="K39" s="488"/>
      <c r="L39" s="488"/>
      <c r="M39" s="488"/>
      <c r="N39" s="489"/>
      <c r="O39" s="488"/>
      <c r="P39" s="488"/>
      <c r="Q39" s="488"/>
      <c r="R39" s="489"/>
      <c r="S39" s="488"/>
      <c r="T39" s="488"/>
      <c r="U39" s="488"/>
      <c r="V39" s="488"/>
    </row>
    <row r="40" spans="1:22" ht="15.75">
      <c r="A40" s="545" t="s">
        <v>791</v>
      </c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545"/>
      <c r="O40" s="545"/>
      <c r="P40" s="545"/>
      <c r="Q40" s="545"/>
      <c r="R40" s="545"/>
      <c r="S40" s="545"/>
      <c r="T40" s="545"/>
      <c r="U40" s="545"/>
      <c r="V40" s="545"/>
    </row>
    <row r="41" spans="1:22" ht="15.75" thickBot="1"/>
    <row r="42" spans="1:22" ht="15.75">
      <c r="A42" s="573" t="s">
        <v>60</v>
      </c>
      <c r="B42" s="575" t="s">
        <v>113</v>
      </c>
      <c r="C42" s="577" t="s">
        <v>116</v>
      </c>
      <c r="D42" s="578"/>
      <c r="E42" s="578"/>
      <c r="F42" s="579"/>
      <c r="G42" s="577" t="s">
        <v>117</v>
      </c>
      <c r="H42" s="578"/>
      <c r="I42" s="578"/>
      <c r="J42" s="579"/>
      <c r="K42" s="577" t="s">
        <v>118</v>
      </c>
      <c r="L42" s="578"/>
      <c r="M42" s="578"/>
      <c r="N42" s="579"/>
      <c r="O42" s="577" t="s">
        <v>119</v>
      </c>
      <c r="P42" s="578"/>
      <c r="Q42" s="578"/>
      <c r="R42" s="579"/>
      <c r="S42" s="577" t="s">
        <v>115</v>
      </c>
      <c r="T42" s="578"/>
      <c r="U42" s="578"/>
      <c r="V42" s="579"/>
    </row>
    <row r="43" spans="1:22" ht="16.5" thickBot="1">
      <c r="A43" s="580"/>
      <c r="B43" s="546"/>
      <c r="C43" s="178" t="s">
        <v>1</v>
      </c>
      <c r="D43" s="179" t="s">
        <v>114</v>
      </c>
      <c r="E43" s="148" t="s">
        <v>22</v>
      </c>
      <c r="F43" s="180" t="s">
        <v>486</v>
      </c>
      <c r="G43" s="178" t="s">
        <v>1</v>
      </c>
      <c r="H43" s="179" t="s">
        <v>114</v>
      </c>
      <c r="I43" s="148" t="s">
        <v>22</v>
      </c>
      <c r="J43" s="180" t="s">
        <v>486</v>
      </c>
      <c r="K43" s="178" t="s">
        <v>1</v>
      </c>
      <c r="L43" s="179" t="s">
        <v>114</v>
      </c>
      <c r="M43" s="148" t="s">
        <v>22</v>
      </c>
      <c r="N43" s="180" t="s">
        <v>486</v>
      </c>
      <c r="O43" s="178" t="s">
        <v>1</v>
      </c>
      <c r="P43" s="179" t="s">
        <v>114</v>
      </c>
      <c r="Q43" s="148" t="s">
        <v>22</v>
      </c>
      <c r="R43" s="180" t="s">
        <v>486</v>
      </c>
      <c r="S43" s="178" t="s">
        <v>1</v>
      </c>
      <c r="T43" s="179" t="s">
        <v>114</v>
      </c>
      <c r="U43" s="148" t="s">
        <v>22</v>
      </c>
      <c r="V43" s="148" t="s">
        <v>587</v>
      </c>
    </row>
    <row r="44" spans="1:22">
      <c r="A44" s="125">
        <v>1</v>
      </c>
      <c r="B44" s="181" t="s">
        <v>86</v>
      </c>
      <c r="C44" s="182">
        <v>0</v>
      </c>
      <c r="D44" s="203">
        <v>0</v>
      </c>
      <c r="E44" s="183">
        <v>0</v>
      </c>
      <c r="F44" s="183" t="s">
        <v>475</v>
      </c>
      <c r="G44" s="182">
        <v>12752</v>
      </c>
      <c r="H44" s="203">
        <v>4190605.62</v>
      </c>
      <c r="I44" s="183">
        <v>328.62</v>
      </c>
      <c r="J44" s="183">
        <v>292.20999999999998</v>
      </c>
      <c r="K44" s="182">
        <v>972</v>
      </c>
      <c r="L44" s="203">
        <v>722886.79</v>
      </c>
      <c r="M44" s="183">
        <v>743.71</v>
      </c>
      <c r="N44" s="183">
        <v>783.3</v>
      </c>
      <c r="O44" s="182">
        <v>174</v>
      </c>
      <c r="P44" s="203">
        <v>136529.4</v>
      </c>
      <c r="Q44" s="183">
        <v>784.65</v>
      </c>
      <c r="R44" s="183">
        <v>783.3</v>
      </c>
      <c r="S44" s="182">
        <v>13898</v>
      </c>
      <c r="T44" s="203">
        <v>5050021.8099999996</v>
      </c>
      <c r="U44" s="183">
        <v>363.36</v>
      </c>
      <c r="V44" s="184">
        <v>1.03</v>
      </c>
    </row>
    <row r="45" spans="1:22">
      <c r="A45" s="73">
        <v>2</v>
      </c>
      <c r="B45" s="72" t="s">
        <v>87</v>
      </c>
      <c r="C45" s="185">
        <v>3824</v>
      </c>
      <c r="D45" s="204">
        <v>4418829.22</v>
      </c>
      <c r="E45" s="149">
        <v>1155.55</v>
      </c>
      <c r="F45" s="149">
        <v>1133.21</v>
      </c>
      <c r="G45" s="185">
        <v>19726</v>
      </c>
      <c r="H45" s="204">
        <v>8910810.3699999992</v>
      </c>
      <c r="I45" s="149">
        <v>451.73</v>
      </c>
      <c r="J45" s="149">
        <v>398.71</v>
      </c>
      <c r="K45" s="185">
        <v>9942</v>
      </c>
      <c r="L45" s="204">
        <v>5995195.5199999996</v>
      </c>
      <c r="M45" s="149">
        <v>603.02</v>
      </c>
      <c r="N45" s="149">
        <v>495.72</v>
      </c>
      <c r="O45" s="185">
        <v>405</v>
      </c>
      <c r="P45" s="204">
        <v>313650.26</v>
      </c>
      <c r="Q45" s="149">
        <v>774.45</v>
      </c>
      <c r="R45" s="149">
        <v>783.3</v>
      </c>
      <c r="S45" s="185">
        <v>33897</v>
      </c>
      <c r="T45" s="204">
        <v>19638485.370000001</v>
      </c>
      <c r="U45" s="149">
        <v>579.36</v>
      </c>
      <c r="V45" s="186">
        <v>2.52</v>
      </c>
    </row>
    <row r="46" spans="1:22">
      <c r="A46" s="73">
        <v>3</v>
      </c>
      <c r="B46" s="72" t="s">
        <v>106</v>
      </c>
      <c r="C46" s="185">
        <v>23002</v>
      </c>
      <c r="D46" s="204">
        <v>23157143.949999999</v>
      </c>
      <c r="E46" s="149">
        <v>1006.74</v>
      </c>
      <c r="F46" s="149">
        <v>996.05</v>
      </c>
      <c r="G46" s="185">
        <v>15568</v>
      </c>
      <c r="H46" s="204">
        <v>8252782.8499999996</v>
      </c>
      <c r="I46" s="149">
        <v>530.11</v>
      </c>
      <c r="J46" s="149">
        <v>486.49</v>
      </c>
      <c r="K46" s="185">
        <v>6236</v>
      </c>
      <c r="L46" s="204">
        <v>3792517.36</v>
      </c>
      <c r="M46" s="149">
        <v>608.16999999999996</v>
      </c>
      <c r="N46" s="149">
        <v>495.72</v>
      </c>
      <c r="O46" s="185">
        <v>75</v>
      </c>
      <c r="P46" s="204">
        <v>57690.15</v>
      </c>
      <c r="Q46" s="149">
        <v>769.2</v>
      </c>
      <c r="R46" s="149">
        <v>783.3</v>
      </c>
      <c r="S46" s="185">
        <v>44881</v>
      </c>
      <c r="T46" s="204">
        <v>35260134.310000002</v>
      </c>
      <c r="U46" s="149">
        <v>785.64</v>
      </c>
      <c r="V46" s="186">
        <v>3.34</v>
      </c>
    </row>
    <row r="47" spans="1:22">
      <c r="A47" s="73">
        <v>4</v>
      </c>
      <c r="B47" s="72" t="s">
        <v>107</v>
      </c>
      <c r="C47" s="185">
        <v>63100</v>
      </c>
      <c r="D47" s="204">
        <v>68317592.280000001</v>
      </c>
      <c r="E47" s="149">
        <v>1082.69</v>
      </c>
      <c r="F47" s="149">
        <v>1066.6300000000001</v>
      </c>
      <c r="G47" s="185">
        <v>24633</v>
      </c>
      <c r="H47" s="204">
        <v>14785612.6</v>
      </c>
      <c r="I47" s="149">
        <v>600.24</v>
      </c>
      <c r="J47" s="149">
        <v>545.25</v>
      </c>
      <c r="K47" s="185">
        <v>8653</v>
      </c>
      <c r="L47" s="204">
        <v>5110094.58</v>
      </c>
      <c r="M47" s="149">
        <v>590.55999999999995</v>
      </c>
      <c r="N47" s="149">
        <v>486.84</v>
      </c>
      <c r="O47" s="185">
        <v>68</v>
      </c>
      <c r="P47" s="204">
        <v>52872.75</v>
      </c>
      <c r="Q47" s="149">
        <v>777.54</v>
      </c>
      <c r="R47" s="149">
        <v>783.3</v>
      </c>
      <c r="S47" s="185">
        <v>96454</v>
      </c>
      <c r="T47" s="204">
        <v>88266172.209999993</v>
      </c>
      <c r="U47" s="149">
        <v>915.11</v>
      </c>
      <c r="V47" s="186">
        <v>7.17</v>
      </c>
    </row>
    <row r="48" spans="1:22">
      <c r="A48" s="73">
        <v>5</v>
      </c>
      <c r="B48" s="72" t="s">
        <v>108</v>
      </c>
      <c r="C48" s="185">
        <v>105847</v>
      </c>
      <c r="D48" s="204">
        <v>114136218.98999999</v>
      </c>
      <c r="E48" s="149">
        <v>1078.31</v>
      </c>
      <c r="F48" s="149">
        <v>1054.5</v>
      </c>
      <c r="G48" s="185">
        <v>32259</v>
      </c>
      <c r="H48" s="204">
        <v>20106362.52</v>
      </c>
      <c r="I48" s="149">
        <v>623.28</v>
      </c>
      <c r="J48" s="149">
        <v>558.61</v>
      </c>
      <c r="K48" s="185">
        <v>10307</v>
      </c>
      <c r="L48" s="204">
        <v>5813457.46</v>
      </c>
      <c r="M48" s="149">
        <v>564.03</v>
      </c>
      <c r="N48" s="149">
        <v>486.84</v>
      </c>
      <c r="O48" s="185">
        <v>48</v>
      </c>
      <c r="P48" s="204">
        <v>37637.599999999999</v>
      </c>
      <c r="Q48" s="149">
        <v>784.12</v>
      </c>
      <c r="R48" s="149">
        <v>783.3</v>
      </c>
      <c r="S48" s="185">
        <v>148461</v>
      </c>
      <c r="T48" s="204">
        <v>140093676.56999999</v>
      </c>
      <c r="U48" s="149">
        <v>943.64</v>
      </c>
      <c r="V48" s="186">
        <v>11.03</v>
      </c>
    </row>
    <row r="49" spans="1:23">
      <c r="A49" s="73">
        <v>6</v>
      </c>
      <c r="B49" s="72" t="s">
        <v>109</v>
      </c>
      <c r="C49" s="185">
        <v>145712</v>
      </c>
      <c r="D49" s="204">
        <v>136649623.03999999</v>
      </c>
      <c r="E49" s="149">
        <v>937.81</v>
      </c>
      <c r="F49" s="149">
        <v>793.42</v>
      </c>
      <c r="G49" s="185">
        <v>34672</v>
      </c>
      <c r="H49" s="204">
        <v>23709584.039999999</v>
      </c>
      <c r="I49" s="149">
        <v>683.83</v>
      </c>
      <c r="J49" s="149">
        <v>583.91999999999996</v>
      </c>
      <c r="K49" s="185">
        <v>10566</v>
      </c>
      <c r="L49" s="204">
        <v>5744175.0599999996</v>
      </c>
      <c r="M49" s="149">
        <v>543.65</v>
      </c>
      <c r="N49" s="149">
        <v>484.95</v>
      </c>
      <c r="O49" s="185">
        <v>1970</v>
      </c>
      <c r="P49" s="204">
        <v>500612.23</v>
      </c>
      <c r="Q49" s="149">
        <v>254.12</v>
      </c>
      <c r="R49" s="149">
        <v>246.86</v>
      </c>
      <c r="S49" s="185">
        <v>192920</v>
      </c>
      <c r="T49" s="204">
        <v>166603994.37</v>
      </c>
      <c r="U49" s="149">
        <v>863.59</v>
      </c>
      <c r="V49" s="186">
        <v>14.34</v>
      </c>
    </row>
    <row r="50" spans="1:23">
      <c r="A50" s="73">
        <v>7</v>
      </c>
      <c r="B50" s="72" t="s">
        <v>110</v>
      </c>
      <c r="C50" s="185">
        <v>165690</v>
      </c>
      <c r="D50" s="204">
        <v>131925545.48</v>
      </c>
      <c r="E50" s="149">
        <v>796.22</v>
      </c>
      <c r="F50" s="149">
        <v>636.52</v>
      </c>
      <c r="G50" s="185">
        <v>44494</v>
      </c>
      <c r="H50" s="204">
        <v>31040445.370000001</v>
      </c>
      <c r="I50" s="149">
        <v>697.63</v>
      </c>
      <c r="J50" s="149">
        <v>583</v>
      </c>
      <c r="K50" s="185">
        <v>10543</v>
      </c>
      <c r="L50" s="204">
        <v>5468693.5</v>
      </c>
      <c r="M50" s="149">
        <v>518.70000000000005</v>
      </c>
      <c r="N50" s="149">
        <v>484.65</v>
      </c>
      <c r="O50" s="185">
        <v>1276</v>
      </c>
      <c r="P50" s="204">
        <v>237104.1</v>
      </c>
      <c r="Q50" s="149">
        <v>185.82</v>
      </c>
      <c r="R50" s="149">
        <v>140.87</v>
      </c>
      <c r="S50" s="185">
        <v>222003</v>
      </c>
      <c r="T50" s="204">
        <v>168671788.44999999</v>
      </c>
      <c r="U50" s="149">
        <v>759.77</v>
      </c>
      <c r="V50" s="186">
        <v>16.5</v>
      </c>
    </row>
    <row r="51" spans="1:23">
      <c r="A51" s="73">
        <v>8</v>
      </c>
      <c r="B51" s="72" t="s">
        <v>111</v>
      </c>
      <c r="C51" s="185">
        <v>143465</v>
      </c>
      <c r="D51" s="204">
        <v>103264653.84999999</v>
      </c>
      <c r="E51" s="149">
        <v>719.79</v>
      </c>
      <c r="F51" s="149">
        <v>583.41999999999996</v>
      </c>
      <c r="G51" s="185">
        <v>48842</v>
      </c>
      <c r="H51" s="204">
        <v>33443556.550000001</v>
      </c>
      <c r="I51" s="149">
        <v>684.73</v>
      </c>
      <c r="J51" s="149">
        <v>563.69000000000005</v>
      </c>
      <c r="K51" s="185">
        <v>9557</v>
      </c>
      <c r="L51" s="204">
        <v>4700960.7</v>
      </c>
      <c r="M51" s="149">
        <v>491.89</v>
      </c>
      <c r="N51" s="149">
        <v>460.45</v>
      </c>
      <c r="O51" s="185">
        <v>979</v>
      </c>
      <c r="P51" s="204">
        <v>134738.32</v>
      </c>
      <c r="Q51" s="149">
        <v>137.63</v>
      </c>
      <c r="R51" s="149">
        <v>119.07</v>
      </c>
      <c r="S51" s="185">
        <v>202843</v>
      </c>
      <c r="T51" s="204">
        <v>141543909.41999999</v>
      </c>
      <c r="U51" s="149">
        <v>697.8</v>
      </c>
      <c r="V51" s="186">
        <v>15.07</v>
      </c>
    </row>
    <row r="52" spans="1:23">
      <c r="A52" s="73">
        <v>9</v>
      </c>
      <c r="B52" s="72" t="s">
        <v>112</v>
      </c>
      <c r="C52" s="185">
        <v>134997</v>
      </c>
      <c r="D52" s="204">
        <v>90484255.469999999</v>
      </c>
      <c r="E52" s="149">
        <v>670.27</v>
      </c>
      <c r="F52" s="149">
        <v>537.87</v>
      </c>
      <c r="G52" s="185">
        <v>57304</v>
      </c>
      <c r="H52" s="204">
        <v>38574451.82</v>
      </c>
      <c r="I52" s="149">
        <v>673.15</v>
      </c>
      <c r="J52" s="149">
        <v>550.83000000000004</v>
      </c>
      <c r="K52" s="185">
        <v>7910</v>
      </c>
      <c r="L52" s="204">
        <v>3816581.78</v>
      </c>
      <c r="M52" s="149">
        <v>482.5</v>
      </c>
      <c r="N52" s="149">
        <v>397.45</v>
      </c>
      <c r="O52" s="185">
        <v>713</v>
      </c>
      <c r="P52" s="204">
        <v>96856.57</v>
      </c>
      <c r="Q52" s="149">
        <v>135.84</v>
      </c>
      <c r="R52" s="149">
        <v>114.58</v>
      </c>
      <c r="S52" s="185">
        <v>200924</v>
      </c>
      <c r="T52" s="204">
        <v>132972145.64</v>
      </c>
      <c r="U52" s="149">
        <v>661.8</v>
      </c>
      <c r="V52" s="186">
        <v>14.93</v>
      </c>
    </row>
    <row r="53" spans="1:23">
      <c r="A53" s="73">
        <v>10</v>
      </c>
      <c r="B53" s="72" t="s">
        <v>120</v>
      </c>
      <c r="C53" s="185">
        <v>80231</v>
      </c>
      <c r="D53" s="204">
        <v>50326353.149999999</v>
      </c>
      <c r="E53" s="149">
        <v>627.27</v>
      </c>
      <c r="F53" s="149">
        <v>457.7</v>
      </c>
      <c r="G53" s="185">
        <v>44330</v>
      </c>
      <c r="H53" s="204">
        <v>29839731.879999999</v>
      </c>
      <c r="I53" s="149">
        <v>673.13</v>
      </c>
      <c r="J53" s="149">
        <v>540.13</v>
      </c>
      <c r="K53" s="185">
        <v>4376</v>
      </c>
      <c r="L53" s="204">
        <v>2136424.4300000002</v>
      </c>
      <c r="M53" s="149">
        <v>488.21</v>
      </c>
      <c r="N53" s="149">
        <v>360</v>
      </c>
      <c r="O53" s="185">
        <v>383</v>
      </c>
      <c r="P53" s="204">
        <v>54074.51</v>
      </c>
      <c r="Q53" s="149">
        <v>141.19</v>
      </c>
      <c r="R53" s="149">
        <v>125.56</v>
      </c>
      <c r="S53" s="185">
        <v>129320</v>
      </c>
      <c r="T53" s="204">
        <v>82356583.969999999</v>
      </c>
      <c r="U53" s="149">
        <v>636.84</v>
      </c>
      <c r="V53" s="186">
        <v>9.61</v>
      </c>
    </row>
    <row r="54" spans="1:23">
      <c r="A54" s="73">
        <v>11</v>
      </c>
      <c r="B54" s="72" t="s">
        <v>121</v>
      </c>
      <c r="C54" s="185">
        <v>27693</v>
      </c>
      <c r="D54" s="204">
        <v>17023064.75</v>
      </c>
      <c r="E54" s="149">
        <v>614.71</v>
      </c>
      <c r="F54" s="149">
        <v>385.05</v>
      </c>
      <c r="G54" s="185">
        <v>18751</v>
      </c>
      <c r="H54" s="204">
        <v>12639836.380000001</v>
      </c>
      <c r="I54" s="149">
        <v>674.09</v>
      </c>
      <c r="J54" s="149">
        <v>530.35</v>
      </c>
      <c r="K54" s="185">
        <v>2000</v>
      </c>
      <c r="L54" s="204">
        <v>995237.03</v>
      </c>
      <c r="M54" s="149">
        <v>497.62</v>
      </c>
      <c r="N54" s="149">
        <v>360</v>
      </c>
      <c r="O54" s="185">
        <v>119</v>
      </c>
      <c r="P54" s="204">
        <v>16503.330000000002</v>
      </c>
      <c r="Q54" s="149">
        <v>138.68</v>
      </c>
      <c r="R54" s="149">
        <v>129.35</v>
      </c>
      <c r="S54" s="185">
        <v>48563</v>
      </c>
      <c r="T54" s="204">
        <v>30674641.489999998</v>
      </c>
      <c r="U54" s="149">
        <v>631.65</v>
      </c>
      <c r="V54" s="186">
        <v>3.61</v>
      </c>
    </row>
    <row r="55" spans="1:23">
      <c r="A55" s="73">
        <v>12</v>
      </c>
      <c r="B55" s="72" t="s">
        <v>122</v>
      </c>
      <c r="C55" s="185">
        <v>5789</v>
      </c>
      <c r="D55" s="204">
        <v>3406775.9</v>
      </c>
      <c r="E55" s="149">
        <v>588.49</v>
      </c>
      <c r="F55" s="149">
        <v>360</v>
      </c>
      <c r="G55" s="185">
        <v>4826</v>
      </c>
      <c r="H55" s="204">
        <v>3264589.63</v>
      </c>
      <c r="I55" s="149">
        <v>676.46</v>
      </c>
      <c r="J55" s="149">
        <v>530.34</v>
      </c>
      <c r="K55" s="185">
        <v>582</v>
      </c>
      <c r="L55" s="204">
        <v>291430.58</v>
      </c>
      <c r="M55" s="149">
        <v>500.74</v>
      </c>
      <c r="N55" s="149">
        <v>360</v>
      </c>
      <c r="O55" s="185">
        <v>17</v>
      </c>
      <c r="P55" s="204">
        <v>2521.0100000000002</v>
      </c>
      <c r="Q55" s="149">
        <v>148.29</v>
      </c>
      <c r="R55" s="149">
        <v>141.29</v>
      </c>
      <c r="S55" s="185">
        <v>11214</v>
      </c>
      <c r="T55" s="204">
        <v>6965317.1200000001</v>
      </c>
      <c r="U55" s="149">
        <v>621.13</v>
      </c>
      <c r="V55" s="186">
        <v>0.83</v>
      </c>
    </row>
    <row r="56" spans="1:23" ht="15.75" thickBot="1">
      <c r="A56" s="126">
        <v>13</v>
      </c>
      <c r="B56" s="187" t="s">
        <v>89</v>
      </c>
      <c r="C56" s="188">
        <v>221</v>
      </c>
      <c r="D56" s="205">
        <v>191998.64</v>
      </c>
      <c r="E56" s="189">
        <v>868.77</v>
      </c>
      <c r="F56" s="189">
        <v>734.43</v>
      </c>
      <c r="G56" s="188">
        <v>33</v>
      </c>
      <c r="H56" s="205">
        <v>19007.189999999999</v>
      </c>
      <c r="I56" s="189">
        <v>575.98</v>
      </c>
      <c r="J56" s="189">
        <v>530.33000000000004</v>
      </c>
      <c r="K56" s="188">
        <v>3</v>
      </c>
      <c r="L56" s="205">
        <v>2891.16</v>
      </c>
      <c r="M56" s="189">
        <v>963.72</v>
      </c>
      <c r="N56" s="189">
        <v>554.96</v>
      </c>
      <c r="O56" s="188">
        <v>0</v>
      </c>
      <c r="P56" s="205">
        <v>0</v>
      </c>
      <c r="Q56" s="189">
        <v>0</v>
      </c>
      <c r="R56" s="189" t="s">
        <v>475</v>
      </c>
      <c r="S56" s="188">
        <v>257</v>
      </c>
      <c r="T56" s="205">
        <v>213896.99</v>
      </c>
      <c r="U56" s="189">
        <v>832.28</v>
      </c>
      <c r="V56" s="190">
        <v>0.02</v>
      </c>
    </row>
    <row r="57" spans="1:23" ht="16.5" thickBot="1">
      <c r="A57" s="191"/>
      <c r="B57" s="192" t="s">
        <v>586</v>
      </c>
      <c r="C57" s="193">
        <v>899571</v>
      </c>
      <c r="D57" s="194">
        <v>743302054.72000003</v>
      </c>
      <c r="E57" s="193">
        <v>826.29</v>
      </c>
      <c r="F57" s="193">
        <v>666.28</v>
      </c>
      <c r="G57" s="193">
        <v>358190</v>
      </c>
      <c r="H57" s="194">
        <v>228777376.81999999</v>
      </c>
      <c r="I57" s="195">
        <v>638.70000000000005</v>
      </c>
      <c r="J57" s="195">
        <v>543.23</v>
      </c>
      <c r="K57" s="193">
        <v>81647</v>
      </c>
      <c r="L57" s="194">
        <v>44590545.950000003</v>
      </c>
      <c r="M57" s="195">
        <v>546.14</v>
      </c>
      <c r="N57" s="195">
        <v>478.43</v>
      </c>
      <c r="O57" s="193">
        <v>6227</v>
      </c>
      <c r="P57" s="194">
        <v>1640790.23</v>
      </c>
      <c r="Q57" s="195">
        <v>263.5</v>
      </c>
      <c r="R57" s="195">
        <v>160.21</v>
      </c>
      <c r="S57" s="193">
        <v>1345635</v>
      </c>
      <c r="T57" s="194">
        <v>1018310767.72</v>
      </c>
      <c r="U57" s="195">
        <v>756.75</v>
      </c>
      <c r="V57" s="196">
        <v>100</v>
      </c>
    </row>
    <row r="58" spans="1:23" s="487" customFormat="1">
      <c r="C58" s="489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50"/>
    </row>
    <row r="61" spans="1:23">
      <c r="A61" s="488"/>
      <c r="B61" s="488"/>
      <c r="C61" s="488"/>
      <c r="D61" s="488"/>
      <c r="E61" s="488"/>
      <c r="F61" s="488"/>
      <c r="G61" s="488"/>
      <c r="H61" s="488"/>
      <c r="I61" s="488"/>
      <c r="J61" s="488"/>
      <c r="K61" s="488"/>
      <c r="L61" s="488"/>
      <c r="M61" s="488"/>
      <c r="N61" s="488"/>
      <c r="O61" s="488"/>
      <c r="P61" s="488"/>
      <c r="Q61" s="488"/>
      <c r="R61" s="488"/>
      <c r="S61" s="488"/>
      <c r="T61" s="488"/>
      <c r="U61" s="488"/>
    </row>
    <row r="62" spans="1:23">
      <c r="A62" s="488"/>
      <c r="B62" s="488"/>
      <c r="C62" s="488"/>
      <c r="D62" s="488"/>
      <c r="E62" s="489"/>
      <c r="F62" s="488"/>
      <c r="G62" s="488"/>
      <c r="H62" s="488"/>
      <c r="I62" s="489"/>
      <c r="J62" s="488"/>
      <c r="K62" s="488"/>
      <c r="L62" s="488"/>
      <c r="M62" s="489"/>
      <c r="N62" s="488"/>
      <c r="O62" s="488"/>
      <c r="P62" s="488"/>
      <c r="Q62" s="489"/>
      <c r="R62" s="488"/>
      <c r="S62" s="488"/>
      <c r="T62" s="488"/>
      <c r="U62" s="488"/>
    </row>
    <row r="63" spans="1:23">
      <c r="A63" s="488"/>
      <c r="B63" s="488"/>
      <c r="C63" s="488"/>
      <c r="D63" s="488"/>
      <c r="E63" s="488"/>
      <c r="F63" s="488"/>
      <c r="G63" s="488"/>
      <c r="H63" s="488"/>
      <c r="I63" s="488"/>
      <c r="J63" s="488"/>
      <c r="K63" s="488"/>
      <c r="L63" s="488"/>
      <c r="M63" s="488"/>
      <c r="N63" s="488"/>
      <c r="O63" s="488"/>
      <c r="P63" s="488"/>
      <c r="Q63" s="488"/>
      <c r="R63" s="488"/>
      <c r="S63" s="488"/>
      <c r="T63" s="488"/>
      <c r="U63" s="488"/>
      <c r="V63" s="487"/>
    </row>
    <row r="64" spans="1:23">
      <c r="A64" s="488"/>
      <c r="B64" s="488"/>
      <c r="C64" s="488"/>
      <c r="D64" s="488"/>
      <c r="E64" s="489"/>
      <c r="F64" s="488"/>
      <c r="G64" s="488"/>
      <c r="H64" s="488"/>
      <c r="I64" s="489"/>
      <c r="J64" s="488"/>
      <c r="K64" s="488"/>
      <c r="L64" s="488"/>
      <c r="M64" s="489"/>
      <c r="N64" s="488"/>
      <c r="O64" s="488"/>
      <c r="P64" s="488"/>
      <c r="Q64" s="489"/>
      <c r="R64" s="488"/>
      <c r="S64" s="488"/>
      <c r="T64" s="488"/>
      <c r="U64" s="488"/>
      <c r="V64" s="487"/>
    </row>
    <row r="65" spans="1:22">
      <c r="A65" s="488"/>
      <c r="B65" s="488"/>
      <c r="C65" s="488"/>
      <c r="D65" s="488"/>
      <c r="E65" s="489"/>
      <c r="F65" s="488"/>
      <c r="G65" s="488"/>
      <c r="H65" s="488"/>
      <c r="I65" s="489"/>
      <c r="J65" s="488"/>
      <c r="K65" s="488"/>
      <c r="L65" s="488"/>
      <c r="M65" s="489"/>
      <c r="N65" s="488"/>
      <c r="O65" s="488"/>
      <c r="P65" s="488"/>
      <c r="Q65" s="489"/>
      <c r="R65" s="488"/>
      <c r="S65" s="488"/>
      <c r="T65" s="488"/>
      <c r="U65" s="488"/>
      <c r="V65" s="487"/>
    </row>
    <row r="66" spans="1:22">
      <c r="A66" s="488"/>
      <c r="B66" s="488"/>
      <c r="C66" s="488"/>
      <c r="D66" s="488"/>
      <c r="E66" s="489"/>
      <c r="F66" s="488"/>
      <c r="G66" s="488"/>
      <c r="H66" s="488"/>
      <c r="I66" s="489"/>
      <c r="J66" s="488"/>
      <c r="K66" s="488"/>
      <c r="L66" s="488"/>
      <c r="M66" s="489"/>
      <c r="N66" s="488"/>
      <c r="O66" s="488"/>
      <c r="P66" s="488"/>
      <c r="Q66" s="489"/>
      <c r="R66" s="488"/>
      <c r="S66" s="488"/>
      <c r="T66" s="488"/>
      <c r="U66" s="488"/>
      <c r="V66" s="487"/>
    </row>
    <row r="67" spans="1:22">
      <c r="A67" s="488"/>
      <c r="B67" s="488"/>
      <c r="C67" s="488"/>
      <c r="D67" s="488"/>
      <c r="E67" s="489"/>
      <c r="F67" s="488"/>
      <c r="G67" s="488"/>
      <c r="H67" s="488"/>
      <c r="I67" s="489"/>
      <c r="J67" s="488"/>
      <c r="K67" s="488"/>
      <c r="L67" s="488"/>
      <c r="M67" s="489"/>
      <c r="N67" s="488"/>
      <c r="O67" s="488"/>
      <c r="P67" s="488"/>
      <c r="Q67" s="489"/>
      <c r="R67" s="488"/>
      <c r="S67" s="488"/>
      <c r="T67" s="488"/>
      <c r="U67" s="488"/>
      <c r="V67" s="487"/>
    </row>
    <row r="68" spans="1:22">
      <c r="A68" s="488"/>
      <c r="B68" s="488"/>
      <c r="C68" s="488"/>
      <c r="D68" s="488"/>
      <c r="E68" s="489"/>
      <c r="F68" s="488"/>
      <c r="G68" s="488"/>
      <c r="H68" s="488"/>
      <c r="I68" s="489"/>
      <c r="J68" s="488"/>
      <c r="K68" s="488"/>
      <c r="L68" s="488"/>
      <c r="M68" s="489"/>
      <c r="N68" s="488"/>
      <c r="O68" s="488"/>
      <c r="P68" s="488"/>
      <c r="Q68" s="489"/>
      <c r="R68" s="488"/>
      <c r="S68" s="488"/>
      <c r="T68" s="488"/>
      <c r="U68" s="488"/>
      <c r="V68" s="487"/>
    </row>
    <row r="69" spans="1:22">
      <c r="A69" s="488"/>
      <c r="B69" s="488"/>
      <c r="C69" s="488"/>
      <c r="D69" s="488"/>
      <c r="E69" s="489"/>
      <c r="F69" s="488"/>
      <c r="G69" s="488"/>
      <c r="H69" s="488"/>
      <c r="I69" s="489"/>
      <c r="J69" s="488"/>
      <c r="K69" s="488"/>
      <c r="L69" s="488"/>
      <c r="M69" s="489"/>
      <c r="N69" s="488"/>
      <c r="O69" s="488"/>
      <c r="P69" s="488"/>
      <c r="Q69" s="489"/>
      <c r="R69" s="488"/>
      <c r="S69" s="488"/>
      <c r="T69" s="488"/>
      <c r="U69" s="488"/>
      <c r="V69" s="487"/>
    </row>
    <row r="70" spans="1:22">
      <c r="A70" s="488"/>
      <c r="B70" s="488"/>
      <c r="C70" s="488"/>
      <c r="D70" s="488"/>
      <c r="E70" s="489"/>
      <c r="F70" s="488"/>
      <c r="G70" s="488"/>
      <c r="H70" s="488"/>
      <c r="I70" s="489"/>
      <c r="J70" s="488"/>
      <c r="K70" s="488"/>
      <c r="L70" s="488"/>
      <c r="M70" s="489"/>
      <c r="N70" s="488"/>
      <c r="O70" s="488"/>
      <c r="P70" s="488"/>
      <c r="Q70" s="489"/>
      <c r="R70" s="488"/>
      <c r="S70" s="488"/>
      <c r="T70" s="488"/>
      <c r="U70" s="488"/>
      <c r="V70" s="487"/>
    </row>
    <row r="71" spans="1:22">
      <c r="A71" s="488"/>
      <c r="B71" s="488"/>
      <c r="C71" s="488"/>
      <c r="D71" s="488"/>
      <c r="E71" s="489"/>
      <c r="F71" s="488"/>
      <c r="G71" s="488"/>
      <c r="H71" s="488"/>
      <c r="I71" s="489"/>
      <c r="J71" s="488"/>
      <c r="K71" s="488"/>
      <c r="L71" s="488"/>
      <c r="M71" s="489"/>
      <c r="N71" s="488"/>
      <c r="O71" s="488"/>
      <c r="P71" s="488"/>
      <c r="Q71" s="489"/>
      <c r="R71" s="488"/>
      <c r="S71" s="488"/>
      <c r="T71" s="488"/>
      <c r="U71" s="488"/>
      <c r="V71" s="487"/>
    </row>
    <row r="72" spans="1:22">
      <c r="A72" s="488"/>
      <c r="B72" s="488"/>
      <c r="C72" s="488"/>
      <c r="D72" s="488"/>
      <c r="E72" s="489"/>
      <c r="F72" s="488"/>
      <c r="G72" s="488"/>
      <c r="H72" s="488"/>
      <c r="I72" s="489"/>
      <c r="J72" s="488"/>
      <c r="K72" s="488"/>
      <c r="L72" s="488"/>
      <c r="M72" s="489"/>
      <c r="N72" s="488"/>
      <c r="O72" s="488"/>
      <c r="P72" s="488"/>
      <c r="Q72" s="489"/>
      <c r="R72" s="488"/>
      <c r="S72" s="488"/>
      <c r="T72" s="488"/>
      <c r="U72" s="488"/>
      <c r="V72" s="487"/>
    </row>
    <row r="73" spans="1:22">
      <c r="A73" s="488"/>
      <c r="B73" s="488"/>
      <c r="C73" s="488"/>
      <c r="D73" s="488"/>
      <c r="E73" s="489"/>
      <c r="F73" s="488"/>
      <c r="G73" s="488"/>
      <c r="H73" s="488"/>
      <c r="I73" s="489"/>
      <c r="J73" s="488"/>
      <c r="K73" s="488"/>
      <c r="L73" s="488"/>
      <c r="M73" s="489"/>
      <c r="N73" s="488"/>
      <c r="O73" s="488"/>
      <c r="P73" s="488"/>
      <c r="Q73" s="489"/>
      <c r="R73" s="488"/>
      <c r="S73" s="488"/>
      <c r="T73" s="488"/>
      <c r="U73" s="488"/>
      <c r="V73" s="487"/>
    </row>
    <row r="74" spans="1:22">
      <c r="A74" s="488"/>
      <c r="B74" s="488"/>
      <c r="C74" s="488"/>
      <c r="D74" s="488"/>
      <c r="E74" s="489"/>
      <c r="F74" s="488"/>
      <c r="G74" s="488"/>
      <c r="H74" s="488"/>
      <c r="I74" s="489"/>
      <c r="J74" s="488"/>
      <c r="K74" s="488"/>
      <c r="L74" s="488"/>
      <c r="M74" s="489"/>
      <c r="N74" s="488"/>
      <c r="O74" s="488"/>
      <c r="P74" s="488"/>
      <c r="Q74" s="489"/>
      <c r="R74" s="488"/>
      <c r="S74" s="488"/>
      <c r="T74" s="488"/>
      <c r="U74" s="488"/>
      <c r="V74" s="487"/>
    </row>
    <row r="75" spans="1:22">
      <c r="A75" s="488"/>
      <c r="B75" s="488"/>
      <c r="C75" s="488"/>
      <c r="D75" s="488"/>
      <c r="E75" s="489"/>
      <c r="F75" s="488"/>
      <c r="G75" s="488"/>
      <c r="H75" s="488"/>
      <c r="I75" s="489"/>
      <c r="J75" s="488"/>
      <c r="K75" s="488"/>
      <c r="L75" s="488"/>
      <c r="M75" s="489"/>
      <c r="N75" s="488"/>
      <c r="O75" s="488"/>
      <c r="P75" s="488"/>
      <c r="Q75" s="489"/>
      <c r="R75" s="488"/>
      <c r="S75" s="488"/>
      <c r="T75" s="488"/>
      <c r="U75" s="488"/>
      <c r="V75" s="487"/>
    </row>
    <row r="76" spans="1:22">
      <c r="A76" s="488"/>
      <c r="B76" s="488"/>
      <c r="C76" s="488"/>
      <c r="D76" s="488"/>
      <c r="E76" s="489"/>
      <c r="F76" s="488"/>
      <c r="G76" s="488"/>
      <c r="H76" s="488"/>
      <c r="I76" s="489"/>
      <c r="J76" s="488"/>
      <c r="K76" s="488"/>
      <c r="L76" s="488"/>
      <c r="M76" s="489"/>
      <c r="N76" s="488"/>
      <c r="O76" s="488"/>
      <c r="P76" s="488"/>
      <c r="Q76" s="489"/>
      <c r="R76" s="488"/>
      <c r="S76" s="488"/>
      <c r="T76" s="488"/>
      <c r="U76" s="488"/>
      <c r="V76" s="487"/>
    </row>
    <row r="77" spans="1:22">
      <c r="A77" s="488"/>
      <c r="B77" s="488"/>
      <c r="C77" s="488"/>
      <c r="D77" s="488"/>
      <c r="E77" s="489"/>
      <c r="F77" s="488"/>
      <c r="G77" s="488"/>
      <c r="H77" s="488"/>
      <c r="I77" s="489"/>
      <c r="J77" s="488"/>
      <c r="K77" s="488"/>
      <c r="L77" s="488"/>
      <c r="M77" s="489"/>
      <c r="N77" s="488"/>
      <c r="O77" s="488"/>
      <c r="P77" s="488"/>
      <c r="Q77" s="489"/>
      <c r="R77" s="488"/>
      <c r="S77" s="488"/>
      <c r="T77" s="488"/>
      <c r="U77" s="488"/>
      <c r="V77" s="487"/>
    </row>
    <row r="78" spans="1:22">
      <c r="A78" s="487"/>
      <c r="B78" s="487"/>
      <c r="C78" s="515"/>
      <c r="D78" s="516"/>
      <c r="E78" s="516"/>
      <c r="F78" s="515"/>
      <c r="G78" s="516"/>
      <c r="H78" s="516"/>
      <c r="I78" s="516"/>
      <c r="J78" s="515"/>
      <c r="K78" s="516"/>
      <c r="L78" s="516"/>
      <c r="M78" s="516"/>
      <c r="N78" s="515"/>
      <c r="O78" s="516"/>
      <c r="P78" s="516"/>
      <c r="Q78" s="516"/>
      <c r="R78" s="515"/>
      <c r="S78" s="516"/>
      <c r="T78" s="516"/>
      <c r="U78" s="487"/>
      <c r="V78" s="487"/>
    </row>
  </sheetData>
  <mergeCells count="24">
    <mergeCell ref="O42:R42"/>
    <mergeCell ref="S42:V42"/>
    <mergeCell ref="A40:V40"/>
    <mergeCell ref="A23:A24"/>
    <mergeCell ref="B23:B24"/>
    <mergeCell ref="C23:F23"/>
    <mergeCell ref="G23:J23"/>
    <mergeCell ref="K23:N23"/>
    <mergeCell ref="O23:R23"/>
    <mergeCell ref="S23:V23"/>
    <mergeCell ref="A42:A43"/>
    <mergeCell ref="B42:B43"/>
    <mergeCell ref="C42:F42"/>
    <mergeCell ref="G42:J42"/>
    <mergeCell ref="K42:N42"/>
    <mergeCell ref="A1:V1"/>
    <mergeCell ref="A21:V2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2"/>
  <sheetViews>
    <sheetView workbookViewId="0">
      <selection activeCell="A10" sqref="A10: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45" t="s">
        <v>686</v>
      </c>
      <c r="B1" s="545"/>
      <c r="C1" s="545"/>
      <c r="D1" s="545"/>
    </row>
    <row r="2" spans="1:4">
      <c r="A2" s="50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1917382</v>
      </c>
      <c r="C5" s="21">
        <v>1753484122.72</v>
      </c>
      <c r="D5" s="28">
        <v>914.52</v>
      </c>
    </row>
    <row r="6" spans="1:4">
      <c r="A6" s="5" t="s">
        <v>82</v>
      </c>
      <c r="B6" s="20">
        <v>25144</v>
      </c>
      <c r="C6" s="21">
        <v>8516308.8300000001</v>
      </c>
      <c r="D6" s="28">
        <v>338.7</v>
      </c>
    </row>
    <row r="7" spans="1:4" ht="15" customHeight="1">
      <c r="A7" s="1" t="s">
        <v>6</v>
      </c>
      <c r="B7" s="20">
        <v>386958</v>
      </c>
      <c r="C7" s="21">
        <v>226649343.72999999</v>
      </c>
      <c r="D7" s="28">
        <v>585.72</v>
      </c>
    </row>
    <row r="8" spans="1:4">
      <c r="A8" s="1" t="s">
        <v>48</v>
      </c>
      <c r="B8" s="20">
        <v>215050</v>
      </c>
      <c r="C8" s="21">
        <v>125863141.16</v>
      </c>
      <c r="D8" s="28">
        <v>585.27</v>
      </c>
    </row>
    <row r="9" spans="1:4" ht="15" customHeight="1">
      <c r="A9" s="1" t="s">
        <v>8</v>
      </c>
      <c r="B9" s="32">
        <v>10515</v>
      </c>
      <c r="C9" s="33">
        <v>2948143.09</v>
      </c>
      <c r="D9" s="34">
        <v>280.37</v>
      </c>
    </row>
    <row r="10" spans="1:4" ht="15.75">
      <c r="A10" s="96" t="s">
        <v>11</v>
      </c>
      <c r="B10" s="93">
        <f>SUM(B5:B9)</f>
        <v>2555049</v>
      </c>
      <c r="C10" s="94">
        <f>SUM(C5:C9)</f>
        <v>2117461059.53</v>
      </c>
      <c r="D10" s="97"/>
    </row>
    <row r="11" spans="1:4" ht="15" customHeight="1"/>
    <row r="12" spans="1:4" ht="15.75">
      <c r="A12" s="545" t="s">
        <v>679</v>
      </c>
      <c r="B12" s="545"/>
      <c r="C12" s="545"/>
      <c r="D12" s="545"/>
    </row>
    <row r="13" spans="1:4">
      <c r="A13" s="50"/>
      <c r="B13" s="356"/>
      <c r="C13" s="356"/>
      <c r="D13" s="356"/>
    </row>
    <row r="14" spans="1:4" ht="15.75">
      <c r="A14" s="95" t="s">
        <v>12</v>
      </c>
      <c r="B14" s="373" t="s">
        <v>1</v>
      </c>
      <c r="C14" s="373" t="s">
        <v>2</v>
      </c>
      <c r="D14" s="373" t="s">
        <v>13</v>
      </c>
    </row>
    <row r="15" spans="1:4">
      <c r="A15" s="260" t="s">
        <v>14</v>
      </c>
      <c r="B15" s="3"/>
      <c r="C15" s="261"/>
      <c r="D15" s="261"/>
    </row>
    <row r="16" spans="1:4">
      <c r="A16" s="5" t="s">
        <v>5</v>
      </c>
      <c r="B16" s="20">
        <v>1917649</v>
      </c>
      <c r="C16" s="21">
        <v>1752591758.52</v>
      </c>
      <c r="D16" s="350">
        <v>913.93</v>
      </c>
    </row>
    <row r="17" spans="1:4">
      <c r="A17" s="5" t="s">
        <v>82</v>
      </c>
      <c r="B17" s="20">
        <v>25291</v>
      </c>
      <c r="C17" s="21">
        <v>8565894.9600000009</v>
      </c>
      <c r="D17" s="350">
        <v>338.69</v>
      </c>
    </row>
    <row r="18" spans="1:4">
      <c r="A18" s="260" t="s">
        <v>6</v>
      </c>
      <c r="B18" s="20">
        <v>385895</v>
      </c>
      <c r="C18" s="21">
        <v>226275282.11000001</v>
      </c>
      <c r="D18" s="350">
        <v>586.36</v>
      </c>
    </row>
    <row r="19" spans="1:4">
      <c r="A19" s="260" t="s">
        <v>48</v>
      </c>
      <c r="B19" s="20">
        <v>214922</v>
      </c>
      <c r="C19" s="21">
        <v>125798480.04000001</v>
      </c>
      <c r="D19" s="350">
        <v>585.32000000000005</v>
      </c>
    </row>
    <row r="20" spans="1:4">
      <c r="A20" s="260" t="s">
        <v>8</v>
      </c>
      <c r="B20" s="32">
        <v>10233</v>
      </c>
      <c r="C20" s="33">
        <v>2876579.01</v>
      </c>
      <c r="D20" s="34">
        <v>281.11</v>
      </c>
    </row>
    <row r="21" spans="1:4" ht="15.75">
      <c r="A21" s="96" t="s">
        <v>11</v>
      </c>
      <c r="B21" s="93">
        <v>2553990</v>
      </c>
      <c r="C21" s="94">
        <v>2116107994.6400001</v>
      </c>
      <c r="D21" s="97"/>
    </row>
    <row r="23" spans="1:4" ht="15.75">
      <c r="A23" s="545" t="s">
        <v>676</v>
      </c>
      <c r="B23" s="545"/>
      <c r="C23" s="545"/>
      <c r="D23" s="545"/>
    </row>
    <row r="24" spans="1:4" s="356" customFormat="1" ht="15.75">
      <c r="A24" s="382"/>
      <c r="B24" s="382"/>
      <c r="C24" s="382"/>
      <c r="D24" s="382"/>
    </row>
    <row r="25" spans="1:4" ht="15.75">
      <c r="A25" s="95" t="s">
        <v>12</v>
      </c>
      <c r="B25" s="373" t="s">
        <v>1</v>
      </c>
      <c r="C25" s="373" t="s">
        <v>2</v>
      </c>
      <c r="D25" s="373" t="s">
        <v>13</v>
      </c>
    </row>
    <row r="26" spans="1:4">
      <c r="A26" s="260" t="s">
        <v>14</v>
      </c>
      <c r="B26" s="3"/>
      <c r="C26" s="261"/>
      <c r="D26" s="261"/>
    </row>
    <row r="27" spans="1:4" s="356" customFormat="1">
      <c r="A27" s="5" t="s">
        <v>5</v>
      </c>
      <c r="B27" s="20">
        <v>1918239</v>
      </c>
      <c r="C27" s="21">
        <v>1751896330.9400001</v>
      </c>
      <c r="D27" s="350">
        <v>913.28</v>
      </c>
    </row>
    <row r="28" spans="1:4">
      <c r="A28" s="5" t="s">
        <v>82</v>
      </c>
      <c r="B28" s="20">
        <v>25405</v>
      </c>
      <c r="C28" s="21">
        <v>8603959.1899999995</v>
      </c>
      <c r="D28" s="350">
        <v>338.67</v>
      </c>
    </row>
    <row r="29" spans="1:4">
      <c r="A29" s="260" t="s">
        <v>6</v>
      </c>
      <c r="B29" s="20">
        <v>386977</v>
      </c>
      <c r="C29" s="21">
        <v>226577533.66</v>
      </c>
      <c r="D29" s="350">
        <v>585.51</v>
      </c>
    </row>
    <row r="30" spans="1:4">
      <c r="A30" s="260" t="s">
        <v>48</v>
      </c>
      <c r="B30" s="20">
        <v>215423</v>
      </c>
      <c r="C30" s="21">
        <v>126025871.3</v>
      </c>
      <c r="D30" s="350">
        <v>585.02</v>
      </c>
    </row>
    <row r="31" spans="1:4">
      <c r="A31" s="260" t="s">
        <v>8</v>
      </c>
      <c r="B31" s="32">
        <v>9871</v>
      </c>
      <c r="C31" s="33">
        <v>2796158.27</v>
      </c>
      <c r="D31" s="34">
        <v>283.27</v>
      </c>
    </row>
    <row r="32" spans="1:4" ht="15.75">
      <c r="A32" s="96" t="s">
        <v>11</v>
      </c>
      <c r="B32" s="93">
        <v>2555915</v>
      </c>
      <c r="C32" s="94">
        <v>2115899853.3600001</v>
      </c>
      <c r="D32" s="97"/>
    </row>
  </sheetData>
  <mergeCells count="3">
    <mergeCell ref="A1:D1"/>
    <mergeCell ref="A23:D23"/>
    <mergeCell ref="A12:D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sqref="A1:L1"/>
    </sheetView>
  </sheetViews>
  <sheetFormatPr defaultRowHeight="15"/>
  <cols>
    <col min="1" max="1" width="13.5703125" customWidth="1"/>
    <col min="2" max="2" width="21.5703125" customWidth="1"/>
    <col min="3" max="3" width="10.5703125" customWidth="1"/>
    <col min="4" max="4" width="21.7109375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6.85546875" style="9" customWidth="1"/>
    <col min="10" max="10" width="17.140625" style="9" customWidth="1"/>
    <col min="11" max="11" width="18.42578125" style="9" customWidth="1"/>
    <col min="12" max="12" width="18.7109375" style="9" customWidth="1"/>
  </cols>
  <sheetData>
    <row r="1" spans="1:12" s="2" customFormat="1" ht="15.75">
      <c r="A1" s="545" t="s">
        <v>792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</row>
    <row r="2" spans="1:12" ht="15.75" thickBot="1">
      <c r="A2" s="63"/>
    </row>
    <row r="3" spans="1:12" ht="33" customHeight="1" thickBot="1">
      <c r="A3" s="460" t="s">
        <v>390</v>
      </c>
      <c r="B3" s="461" t="s">
        <v>391</v>
      </c>
      <c r="C3" s="461" t="s">
        <v>46</v>
      </c>
      <c r="D3" s="461" t="s">
        <v>47</v>
      </c>
      <c r="E3" s="461" t="s">
        <v>5</v>
      </c>
      <c r="F3" s="461" t="s">
        <v>48</v>
      </c>
      <c r="G3" s="461" t="s">
        <v>6</v>
      </c>
      <c r="H3" s="461" t="s">
        <v>54</v>
      </c>
      <c r="I3" s="462" t="s">
        <v>123</v>
      </c>
      <c r="J3" s="462" t="s">
        <v>553</v>
      </c>
      <c r="K3" s="462" t="s">
        <v>554</v>
      </c>
      <c r="L3" s="463" t="s">
        <v>555</v>
      </c>
    </row>
    <row r="4" spans="1:12" s="49" customFormat="1" ht="15.75">
      <c r="A4" s="342">
        <v>1</v>
      </c>
      <c r="B4" s="343" t="s">
        <v>392</v>
      </c>
      <c r="C4" s="343"/>
      <c r="D4" s="343" t="s">
        <v>392</v>
      </c>
      <c r="E4" s="343">
        <v>342575</v>
      </c>
      <c r="F4" s="343">
        <v>13165</v>
      </c>
      <c r="G4" s="343">
        <v>109409</v>
      </c>
      <c r="H4" s="343">
        <v>0</v>
      </c>
      <c r="I4" s="344">
        <v>492813933.42000002</v>
      </c>
      <c r="J4" s="344">
        <v>14647840.65</v>
      </c>
      <c r="K4" s="344">
        <v>28897297.510000002</v>
      </c>
      <c r="L4" s="345">
        <v>536359071.57999998</v>
      </c>
    </row>
    <row r="5" spans="1:12">
      <c r="A5" s="464"/>
      <c r="B5" s="262" t="s">
        <v>392</v>
      </c>
      <c r="C5" s="381" t="s">
        <v>271</v>
      </c>
      <c r="D5" s="262" t="s">
        <v>449</v>
      </c>
      <c r="E5" s="262">
        <v>361</v>
      </c>
      <c r="F5" s="262">
        <v>4995</v>
      </c>
      <c r="G5" s="262">
        <v>15541</v>
      </c>
      <c r="H5" s="262">
        <v>0</v>
      </c>
      <c r="I5" s="350">
        <v>8631856.4499999993</v>
      </c>
      <c r="J5" s="350">
        <v>2383.9299999999998</v>
      </c>
      <c r="K5" s="350">
        <v>445107.68</v>
      </c>
      <c r="L5" s="157">
        <v>9079348.0600000005</v>
      </c>
    </row>
    <row r="6" spans="1:12" s="58" customFormat="1" ht="15.75">
      <c r="A6" s="465"/>
      <c r="B6" s="458" t="s">
        <v>392</v>
      </c>
      <c r="C6" s="458" t="s">
        <v>558</v>
      </c>
      <c r="D6" s="458" t="s">
        <v>626</v>
      </c>
      <c r="E6" s="458">
        <v>342214</v>
      </c>
      <c r="F6" s="458">
        <v>8170</v>
      </c>
      <c r="G6" s="458">
        <v>93868</v>
      </c>
      <c r="H6" s="458">
        <v>0</v>
      </c>
      <c r="I6" s="302">
        <v>484182076.97000003</v>
      </c>
      <c r="J6" s="302">
        <v>14645456.720000001</v>
      </c>
      <c r="K6" s="302">
        <v>28452189.829999998</v>
      </c>
      <c r="L6" s="459">
        <v>527279723.51999998</v>
      </c>
    </row>
    <row r="7" spans="1:12" s="53" customFormat="1">
      <c r="A7" s="464">
        <v>1</v>
      </c>
      <c r="B7" s="3" t="s">
        <v>78</v>
      </c>
      <c r="C7" s="3"/>
      <c r="D7" s="3" t="s">
        <v>78</v>
      </c>
      <c r="E7" s="3">
        <v>12611</v>
      </c>
      <c r="F7" s="3">
        <v>0</v>
      </c>
      <c r="G7" s="3">
        <v>2913</v>
      </c>
      <c r="H7" s="3">
        <v>0</v>
      </c>
      <c r="I7" s="261">
        <v>1139540.77</v>
      </c>
      <c r="J7" s="261">
        <v>0</v>
      </c>
      <c r="K7" s="261">
        <v>0</v>
      </c>
      <c r="L7" s="400">
        <v>1139540.77</v>
      </c>
    </row>
    <row r="8" spans="1:12" s="58" customFormat="1" ht="15.75">
      <c r="A8" s="465"/>
      <c r="B8" s="458" t="s">
        <v>78</v>
      </c>
      <c r="C8" s="458" t="s">
        <v>316</v>
      </c>
      <c r="D8" s="458" t="s">
        <v>78</v>
      </c>
      <c r="E8" s="458">
        <v>12611</v>
      </c>
      <c r="F8" s="458">
        <v>0</v>
      </c>
      <c r="G8" s="458">
        <v>2913</v>
      </c>
      <c r="H8" s="458">
        <v>0</v>
      </c>
      <c r="I8" s="302">
        <v>1139540.77</v>
      </c>
      <c r="J8" s="302">
        <v>0</v>
      </c>
      <c r="K8" s="302">
        <v>0</v>
      </c>
      <c r="L8" s="459">
        <v>1139540.77</v>
      </c>
    </row>
    <row r="9" spans="1:12" s="53" customFormat="1">
      <c r="A9" s="464">
        <v>1</v>
      </c>
      <c r="B9" s="3" t="s">
        <v>393</v>
      </c>
      <c r="C9" s="3"/>
      <c r="D9" s="3" t="s">
        <v>393</v>
      </c>
      <c r="E9" s="3">
        <v>18494</v>
      </c>
      <c r="F9" s="3">
        <v>0</v>
      </c>
      <c r="G9" s="3">
        <v>6419</v>
      </c>
      <c r="H9" s="3">
        <v>0</v>
      </c>
      <c r="I9" s="261">
        <v>3001326.84</v>
      </c>
      <c r="J9" s="261">
        <v>0</v>
      </c>
      <c r="K9" s="261">
        <v>0</v>
      </c>
      <c r="L9" s="400">
        <v>3001326.84</v>
      </c>
    </row>
    <row r="10" spans="1:12" s="58" customFormat="1" ht="15.75">
      <c r="A10" s="465"/>
      <c r="B10" s="458" t="s">
        <v>393</v>
      </c>
      <c r="C10" s="458" t="s">
        <v>317</v>
      </c>
      <c r="D10" s="458" t="s">
        <v>83</v>
      </c>
      <c r="E10" s="458">
        <v>18494</v>
      </c>
      <c r="F10" s="458">
        <v>0</v>
      </c>
      <c r="G10" s="458">
        <v>6419</v>
      </c>
      <c r="H10" s="458">
        <v>0</v>
      </c>
      <c r="I10" s="302">
        <v>3001326.84</v>
      </c>
      <c r="J10" s="302">
        <v>0</v>
      </c>
      <c r="K10" s="302">
        <v>0</v>
      </c>
      <c r="L10" s="459">
        <v>3001326.84</v>
      </c>
    </row>
    <row r="11" spans="1:12" s="53" customFormat="1">
      <c r="A11" s="464">
        <v>1</v>
      </c>
      <c r="B11" s="3" t="s">
        <v>394</v>
      </c>
      <c r="C11" s="3"/>
      <c r="D11" s="3" t="s">
        <v>394</v>
      </c>
      <c r="E11" s="3">
        <v>52188</v>
      </c>
      <c r="F11" s="3">
        <v>2405</v>
      </c>
      <c r="G11" s="3">
        <v>20320</v>
      </c>
      <c r="H11" s="3">
        <v>150</v>
      </c>
      <c r="I11" s="261">
        <v>77351481.060000002</v>
      </c>
      <c r="J11" s="261">
        <v>5829569.0899999999</v>
      </c>
      <c r="K11" s="261">
        <v>4260139.76</v>
      </c>
      <c r="L11" s="400">
        <v>87441189.909999996</v>
      </c>
    </row>
    <row r="12" spans="1:12">
      <c r="A12" s="464"/>
      <c r="B12" s="262" t="s">
        <v>394</v>
      </c>
      <c r="C12" s="262" t="s">
        <v>281</v>
      </c>
      <c r="D12" s="262" t="s">
        <v>375</v>
      </c>
      <c r="E12" s="262">
        <v>15027</v>
      </c>
      <c r="F12" s="262">
        <v>754</v>
      </c>
      <c r="G12" s="262">
        <v>6010</v>
      </c>
      <c r="H12" s="262">
        <v>0</v>
      </c>
      <c r="I12" s="350">
        <v>14860438.369999999</v>
      </c>
      <c r="J12" s="350">
        <v>453976.79</v>
      </c>
      <c r="K12" s="350">
        <v>847054.13</v>
      </c>
      <c r="L12" s="157">
        <v>16161469.289999999</v>
      </c>
    </row>
    <row r="13" spans="1:12">
      <c r="A13" s="464"/>
      <c r="B13" s="262" t="s">
        <v>394</v>
      </c>
      <c r="C13" s="262" t="s">
        <v>282</v>
      </c>
      <c r="D13" s="262" t="s">
        <v>71</v>
      </c>
      <c r="E13" s="262">
        <v>16482</v>
      </c>
      <c r="F13" s="262">
        <v>390</v>
      </c>
      <c r="G13" s="262">
        <v>7794</v>
      </c>
      <c r="H13" s="262">
        <v>150</v>
      </c>
      <c r="I13" s="350">
        <v>27404600.66</v>
      </c>
      <c r="J13" s="350">
        <v>2664402.41</v>
      </c>
      <c r="K13" s="350">
        <v>1484545.51</v>
      </c>
      <c r="L13" s="157">
        <v>31553548.579999998</v>
      </c>
    </row>
    <row r="14" spans="1:12" s="79" customFormat="1">
      <c r="A14" s="465"/>
      <c r="B14" s="458" t="s">
        <v>394</v>
      </c>
      <c r="C14" s="458" t="s">
        <v>283</v>
      </c>
      <c r="D14" s="458" t="s">
        <v>72</v>
      </c>
      <c r="E14" s="458">
        <v>20679</v>
      </c>
      <c r="F14" s="458">
        <v>1261</v>
      </c>
      <c r="G14" s="458">
        <v>6516</v>
      </c>
      <c r="H14" s="458">
        <v>0</v>
      </c>
      <c r="I14" s="302">
        <v>35086442.030000001</v>
      </c>
      <c r="J14" s="302">
        <v>2711189.89</v>
      </c>
      <c r="K14" s="302">
        <v>1928540.12</v>
      </c>
      <c r="L14" s="459">
        <v>39726172.039999999</v>
      </c>
    </row>
    <row r="15" spans="1:12" s="53" customFormat="1">
      <c r="A15" s="464">
        <v>1</v>
      </c>
      <c r="B15" s="3" t="s">
        <v>395</v>
      </c>
      <c r="C15" s="3"/>
      <c r="D15" s="3" t="s">
        <v>395</v>
      </c>
      <c r="E15" s="3">
        <v>4793</v>
      </c>
      <c r="F15" s="3">
        <v>408</v>
      </c>
      <c r="G15" s="3">
        <v>1543</v>
      </c>
      <c r="H15" s="3">
        <v>0</v>
      </c>
      <c r="I15" s="261">
        <v>7666976.8399999999</v>
      </c>
      <c r="J15" s="261">
        <v>364308.27</v>
      </c>
      <c r="K15" s="261">
        <v>230741.71</v>
      </c>
      <c r="L15" s="400">
        <v>8262026.8200000003</v>
      </c>
    </row>
    <row r="16" spans="1:12">
      <c r="A16" s="464"/>
      <c r="B16" s="262" t="s">
        <v>395</v>
      </c>
      <c r="C16" s="262" t="s">
        <v>284</v>
      </c>
      <c r="D16" s="262" t="s">
        <v>376</v>
      </c>
      <c r="E16" s="262">
        <v>2543</v>
      </c>
      <c r="F16" s="262">
        <v>234</v>
      </c>
      <c r="G16" s="262">
        <v>656</v>
      </c>
      <c r="H16" s="262">
        <v>0</v>
      </c>
      <c r="I16" s="350">
        <v>4156899.88</v>
      </c>
      <c r="J16" s="350">
        <v>233800.18</v>
      </c>
      <c r="K16" s="350">
        <v>29005.22</v>
      </c>
      <c r="L16" s="157">
        <v>4419705.28</v>
      </c>
    </row>
    <row r="17" spans="1:12" s="49" customFormat="1" ht="15.75">
      <c r="A17" s="464"/>
      <c r="B17" s="458" t="s">
        <v>395</v>
      </c>
      <c r="C17" s="458" t="s">
        <v>285</v>
      </c>
      <c r="D17" s="458" t="s">
        <v>377</v>
      </c>
      <c r="E17" s="458">
        <v>508</v>
      </c>
      <c r="F17" s="458">
        <v>55</v>
      </c>
      <c r="G17" s="458">
        <v>171</v>
      </c>
      <c r="H17" s="458">
        <v>0</v>
      </c>
      <c r="I17" s="302">
        <v>630526.22</v>
      </c>
      <c r="J17" s="302">
        <v>15625.36</v>
      </c>
      <c r="K17" s="302">
        <v>36350.81</v>
      </c>
      <c r="L17" s="459">
        <v>682502.39</v>
      </c>
    </row>
    <row r="18" spans="1:12">
      <c r="A18" s="464"/>
      <c r="B18" s="262" t="s">
        <v>395</v>
      </c>
      <c r="C18" s="262" t="s">
        <v>425</v>
      </c>
      <c r="D18" s="262" t="s">
        <v>396</v>
      </c>
      <c r="E18" s="262">
        <v>623</v>
      </c>
      <c r="F18" s="262">
        <v>48</v>
      </c>
      <c r="G18" s="262">
        <v>317</v>
      </c>
      <c r="H18" s="262">
        <v>0</v>
      </c>
      <c r="I18" s="350">
        <v>1065333.55</v>
      </c>
      <c r="J18" s="350">
        <v>32763.3</v>
      </c>
      <c r="K18" s="350">
        <v>61954.41</v>
      </c>
      <c r="L18" s="157">
        <v>1160051.26</v>
      </c>
    </row>
    <row r="19" spans="1:12">
      <c r="A19" s="464"/>
      <c r="B19" s="262" t="s">
        <v>395</v>
      </c>
      <c r="C19" s="262" t="s">
        <v>426</v>
      </c>
      <c r="D19" s="262" t="s">
        <v>397</v>
      </c>
      <c r="E19" s="262">
        <v>52</v>
      </c>
      <c r="F19" s="262">
        <v>7</v>
      </c>
      <c r="G19" s="262">
        <v>27</v>
      </c>
      <c r="H19" s="262">
        <v>0</v>
      </c>
      <c r="I19" s="350">
        <v>97222.28</v>
      </c>
      <c r="J19" s="350">
        <v>4212.43</v>
      </c>
      <c r="K19" s="350">
        <v>5533.61</v>
      </c>
      <c r="L19" s="157">
        <v>106968.32000000001</v>
      </c>
    </row>
    <row r="20" spans="1:12">
      <c r="A20" s="464"/>
      <c r="B20" s="262" t="s">
        <v>395</v>
      </c>
      <c r="C20" s="262" t="s">
        <v>422</v>
      </c>
      <c r="D20" s="262" t="s">
        <v>398</v>
      </c>
      <c r="E20" s="262">
        <v>976</v>
      </c>
      <c r="F20" s="262">
        <v>57</v>
      </c>
      <c r="G20" s="262">
        <v>324</v>
      </c>
      <c r="H20" s="262">
        <v>0</v>
      </c>
      <c r="I20" s="350">
        <v>1554879.84</v>
      </c>
      <c r="J20" s="350">
        <v>71361.48</v>
      </c>
      <c r="K20" s="350">
        <v>89011.45</v>
      </c>
      <c r="L20" s="157">
        <v>1715252.77</v>
      </c>
    </row>
    <row r="21" spans="1:12">
      <c r="A21" s="464"/>
      <c r="B21" s="262" t="s">
        <v>395</v>
      </c>
      <c r="C21" s="262" t="s">
        <v>423</v>
      </c>
      <c r="D21" s="262" t="s">
        <v>399</v>
      </c>
      <c r="E21" s="262">
        <v>41</v>
      </c>
      <c r="F21" s="262">
        <v>7</v>
      </c>
      <c r="G21" s="262">
        <v>31</v>
      </c>
      <c r="H21" s="262">
        <v>0</v>
      </c>
      <c r="I21" s="350">
        <v>69358.820000000007</v>
      </c>
      <c r="J21" s="350">
        <v>884.9</v>
      </c>
      <c r="K21" s="350">
        <v>4065.4100000000003</v>
      </c>
      <c r="L21" s="157">
        <v>74309.13</v>
      </c>
    </row>
    <row r="22" spans="1:12">
      <c r="A22" s="464"/>
      <c r="B22" s="262" t="s">
        <v>395</v>
      </c>
      <c r="C22" s="262" t="s">
        <v>420</v>
      </c>
      <c r="D22" s="262" t="s">
        <v>400</v>
      </c>
      <c r="E22" s="262">
        <v>36</v>
      </c>
      <c r="F22" s="262">
        <v>0</v>
      </c>
      <c r="G22" s="262">
        <v>10</v>
      </c>
      <c r="H22" s="262">
        <v>0</v>
      </c>
      <c r="I22" s="350">
        <v>54309.4</v>
      </c>
      <c r="J22" s="350">
        <v>2484.69</v>
      </c>
      <c r="K22" s="350">
        <v>3109.5</v>
      </c>
      <c r="L22" s="157">
        <v>59903.59</v>
      </c>
    </row>
    <row r="23" spans="1:12" s="79" customFormat="1">
      <c r="A23" s="465"/>
      <c r="B23" s="458" t="s">
        <v>395</v>
      </c>
      <c r="C23" s="458" t="s">
        <v>421</v>
      </c>
      <c r="D23" s="458" t="s">
        <v>401</v>
      </c>
      <c r="E23" s="458">
        <v>14</v>
      </c>
      <c r="F23" s="458">
        <v>0</v>
      </c>
      <c r="G23" s="458">
        <v>7</v>
      </c>
      <c r="H23" s="458">
        <v>0</v>
      </c>
      <c r="I23" s="302">
        <v>38446.85</v>
      </c>
      <c r="J23" s="302">
        <v>3175.93</v>
      </c>
      <c r="K23" s="302">
        <v>1711.3</v>
      </c>
      <c r="L23" s="459">
        <v>43334.080000000002</v>
      </c>
    </row>
    <row r="24" spans="1:12" s="53" customFormat="1">
      <c r="A24" s="464">
        <v>1</v>
      </c>
      <c r="B24" s="3" t="s">
        <v>402</v>
      </c>
      <c r="C24" s="3"/>
      <c r="D24" s="3" t="s">
        <v>402</v>
      </c>
      <c r="E24" s="3">
        <v>9791</v>
      </c>
      <c r="F24" s="3">
        <v>29</v>
      </c>
      <c r="G24" s="3">
        <v>104</v>
      </c>
      <c r="H24" s="3">
        <v>0</v>
      </c>
      <c r="I24" s="261">
        <v>5535013.5499999998</v>
      </c>
      <c r="J24" s="261">
        <v>230627.52</v>
      </c>
      <c r="K24" s="261">
        <v>313372.7</v>
      </c>
      <c r="L24" s="400">
        <v>6079013.7699999996</v>
      </c>
    </row>
    <row r="25" spans="1:12">
      <c r="A25" s="464"/>
      <c r="B25" s="262" t="s">
        <v>402</v>
      </c>
      <c r="C25" s="262" t="s">
        <v>429</v>
      </c>
      <c r="D25" s="262" t="s">
        <v>649</v>
      </c>
      <c r="E25" s="262">
        <v>6581</v>
      </c>
      <c r="F25" s="262">
        <v>23</v>
      </c>
      <c r="G25" s="262">
        <v>86</v>
      </c>
      <c r="H25" s="262">
        <v>0</v>
      </c>
      <c r="I25" s="350">
        <v>3913988.71</v>
      </c>
      <c r="J25" s="350">
        <v>170798.44</v>
      </c>
      <c r="K25" s="350">
        <v>218818.06</v>
      </c>
      <c r="L25" s="157">
        <v>4303605.21</v>
      </c>
    </row>
    <row r="26" spans="1:12">
      <c r="A26" s="464"/>
      <c r="B26" s="262" t="s">
        <v>402</v>
      </c>
      <c r="C26" s="262" t="s">
        <v>428</v>
      </c>
      <c r="D26" s="262" t="s">
        <v>337</v>
      </c>
      <c r="E26" s="262">
        <v>2754</v>
      </c>
      <c r="F26" s="262">
        <v>0</v>
      </c>
      <c r="G26" s="262">
        <v>0</v>
      </c>
      <c r="H26" s="262">
        <v>0</v>
      </c>
      <c r="I26" s="350">
        <v>1438906.25</v>
      </c>
      <c r="J26" s="350">
        <v>53815.16</v>
      </c>
      <c r="K26" s="350">
        <v>82947.430000000008</v>
      </c>
      <c r="L26" s="157">
        <v>1575668.84</v>
      </c>
    </row>
    <row r="27" spans="1:12" s="79" customFormat="1">
      <c r="A27" s="465"/>
      <c r="B27" s="458" t="s">
        <v>402</v>
      </c>
      <c r="C27" s="458" t="s">
        <v>427</v>
      </c>
      <c r="D27" s="458" t="s">
        <v>468</v>
      </c>
      <c r="E27" s="458">
        <v>456</v>
      </c>
      <c r="F27" s="458">
        <v>6</v>
      </c>
      <c r="G27" s="458">
        <v>18</v>
      </c>
      <c r="H27" s="458">
        <v>0</v>
      </c>
      <c r="I27" s="302">
        <v>182118.59</v>
      </c>
      <c r="J27" s="302">
        <v>6013.92</v>
      </c>
      <c r="K27" s="302">
        <v>11607.21</v>
      </c>
      <c r="L27" s="459">
        <v>199739.72</v>
      </c>
    </row>
    <row r="28" spans="1:12" s="267" customFormat="1" ht="15.75">
      <c r="A28" s="464">
        <v>1</v>
      </c>
      <c r="B28" s="3" t="s">
        <v>616</v>
      </c>
      <c r="C28" s="3"/>
      <c r="D28" s="3" t="s">
        <v>616</v>
      </c>
      <c r="E28" s="3">
        <v>901641</v>
      </c>
      <c r="F28" s="3">
        <v>72066</v>
      </c>
      <c r="G28" s="3">
        <v>250525</v>
      </c>
      <c r="H28" s="3">
        <v>0</v>
      </c>
      <c r="I28" s="261">
        <v>209299705.40000001</v>
      </c>
      <c r="J28" s="261">
        <v>875391.04</v>
      </c>
      <c r="K28" s="261">
        <v>12482119.189999999</v>
      </c>
      <c r="L28" s="400">
        <v>222657215.63</v>
      </c>
    </row>
    <row r="29" spans="1:12">
      <c r="A29" s="464"/>
      <c r="B29" s="262" t="s">
        <v>616</v>
      </c>
      <c r="C29" s="262" t="s">
        <v>431</v>
      </c>
      <c r="D29" s="262" t="s">
        <v>590</v>
      </c>
      <c r="E29" s="262">
        <v>19</v>
      </c>
      <c r="F29" s="262">
        <v>0</v>
      </c>
      <c r="G29" s="262">
        <v>5</v>
      </c>
      <c r="H29" s="262">
        <v>0</v>
      </c>
      <c r="I29" s="350">
        <v>23365.63</v>
      </c>
      <c r="J29" s="350">
        <v>352.39</v>
      </c>
      <c r="K29" s="350">
        <v>1509.02</v>
      </c>
      <c r="L29" s="157">
        <v>25227.040000000001</v>
      </c>
    </row>
    <row r="30" spans="1:12">
      <c r="A30" s="464"/>
      <c r="B30" s="262" t="s">
        <v>616</v>
      </c>
      <c r="C30" s="262" t="s">
        <v>287</v>
      </c>
      <c r="D30" s="262" t="s">
        <v>561</v>
      </c>
      <c r="E30" s="262">
        <v>4316</v>
      </c>
      <c r="F30" s="262">
        <v>361</v>
      </c>
      <c r="G30" s="262">
        <v>1079</v>
      </c>
      <c r="H30" s="262">
        <v>0</v>
      </c>
      <c r="I30" s="350">
        <v>1799823.12</v>
      </c>
      <c r="J30" s="350">
        <v>56193.39</v>
      </c>
      <c r="K30" s="350">
        <v>104609.24</v>
      </c>
      <c r="L30" s="157">
        <v>1960625.75</v>
      </c>
    </row>
    <row r="31" spans="1:12">
      <c r="A31" s="464"/>
      <c r="B31" s="262" t="s">
        <v>616</v>
      </c>
      <c r="C31" s="262" t="s">
        <v>288</v>
      </c>
      <c r="D31" s="262" t="s">
        <v>562</v>
      </c>
      <c r="E31" s="262">
        <v>24768</v>
      </c>
      <c r="F31" s="262">
        <v>3025</v>
      </c>
      <c r="G31" s="262">
        <v>7056</v>
      </c>
      <c r="H31" s="262">
        <v>0</v>
      </c>
      <c r="I31" s="350">
        <v>7402852.7800000003</v>
      </c>
      <c r="J31" s="350">
        <v>32630.799999999999</v>
      </c>
      <c r="K31" s="350">
        <v>442265.18</v>
      </c>
      <c r="L31" s="157">
        <v>7877748.7599999998</v>
      </c>
    </row>
    <row r="32" spans="1:12" s="49" customFormat="1" ht="15.75">
      <c r="A32" s="464"/>
      <c r="B32" s="458" t="s">
        <v>616</v>
      </c>
      <c r="C32" s="458" t="s">
        <v>373</v>
      </c>
      <c r="D32" s="458" t="s">
        <v>563</v>
      </c>
      <c r="E32" s="458">
        <v>3043</v>
      </c>
      <c r="F32" s="458">
        <v>348</v>
      </c>
      <c r="G32" s="458">
        <v>1167</v>
      </c>
      <c r="H32" s="458">
        <v>0</v>
      </c>
      <c r="I32" s="302">
        <v>785962.32</v>
      </c>
      <c r="J32" s="302">
        <v>1433.03</v>
      </c>
      <c r="K32" s="302">
        <v>47075.07</v>
      </c>
      <c r="L32" s="459">
        <v>834470.42</v>
      </c>
    </row>
    <row r="33" spans="1:12">
      <c r="A33" s="464"/>
      <c r="B33" s="262" t="s">
        <v>616</v>
      </c>
      <c r="C33" s="262" t="s">
        <v>289</v>
      </c>
      <c r="D33" s="262" t="s">
        <v>564</v>
      </c>
      <c r="E33" s="262">
        <v>2031</v>
      </c>
      <c r="F33" s="262">
        <v>47</v>
      </c>
      <c r="G33" s="262">
        <v>672</v>
      </c>
      <c r="H33" s="262">
        <v>0</v>
      </c>
      <c r="I33" s="350">
        <v>504890.34</v>
      </c>
      <c r="J33" s="350">
        <v>1418.55</v>
      </c>
      <c r="K33" s="350">
        <v>30211.91</v>
      </c>
      <c r="L33" s="157">
        <v>536520.80000000005</v>
      </c>
    </row>
    <row r="34" spans="1:12">
      <c r="A34" s="464"/>
      <c r="B34" s="262" t="s">
        <v>616</v>
      </c>
      <c r="C34" s="262" t="s">
        <v>290</v>
      </c>
      <c r="D34" s="262" t="s">
        <v>565</v>
      </c>
      <c r="E34" s="262">
        <v>23651</v>
      </c>
      <c r="F34" s="262">
        <v>261</v>
      </c>
      <c r="G34" s="262">
        <v>4392</v>
      </c>
      <c r="H34" s="262">
        <v>0</v>
      </c>
      <c r="I34" s="350">
        <v>7038273.0999999996</v>
      </c>
      <c r="J34" s="350">
        <v>84382.47</v>
      </c>
      <c r="K34" s="350">
        <v>417309.58</v>
      </c>
      <c r="L34" s="157">
        <v>7539965.1500000004</v>
      </c>
    </row>
    <row r="35" spans="1:12">
      <c r="A35" s="464"/>
      <c r="B35" s="262" t="s">
        <v>616</v>
      </c>
      <c r="C35" s="262" t="s">
        <v>291</v>
      </c>
      <c r="D35" s="262" t="s">
        <v>566</v>
      </c>
      <c r="E35" s="262">
        <v>25144</v>
      </c>
      <c r="F35" s="262">
        <v>294</v>
      </c>
      <c r="G35" s="262">
        <v>6004</v>
      </c>
      <c r="H35" s="262">
        <v>0</v>
      </c>
      <c r="I35" s="350">
        <v>6240904.4100000001</v>
      </c>
      <c r="J35" s="350">
        <v>2409.9299999999998</v>
      </c>
      <c r="K35" s="350">
        <v>374314.83</v>
      </c>
      <c r="L35" s="157">
        <v>6617629.1699999999</v>
      </c>
    </row>
    <row r="36" spans="1:12">
      <c r="A36" s="464"/>
      <c r="B36" s="262" t="s">
        <v>616</v>
      </c>
      <c r="C36" s="262" t="s">
        <v>292</v>
      </c>
      <c r="D36" s="262" t="s">
        <v>567</v>
      </c>
      <c r="E36" s="262">
        <v>4057</v>
      </c>
      <c r="F36" s="262">
        <v>69</v>
      </c>
      <c r="G36" s="262">
        <v>667</v>
      </c>
      <c r="H36" s="262">
        <v>0</v>
      </c>
      <c r="I36" s="350">
        <v>1648746.87</v>
      </c>
      <c r="J36" s="350">
        <v>64349.1</v>
      </c>
      <c r="K36" s="350">
        <v>95070.6</v>
      </c>
      <c r="L36" s="157">
        <v>1808166.57</v>
      </c>
    </row>
    <row r="37" spans="1:12">
      <c r="A37" s="464"/>
      <c r="B37" s="262" t="s">
        <v>616</v>
      </c>
      <c r="C37" s="262" t="s">
        <v>437</v>
      </c>
      <c r="D37" s="262" t="s">
        <v>617</v>
      </c>
      <c r="E37" s="262">
        <v>2249</v>
      </c>
      <c r="F37" s="262">
        <v>408</v>
      </c>
      <c r="G37" s="262">
        <v>904</v>
      </c>
      <c r="H37" s="262">
        <v>0</v>
      </c>
      <c r="I37" s="350">
        <v>417240.41</v>
      </c>
      <c r="J37" s="350">
        <v>367.29</v>
      </c>
      <c r="K37" s="350">
        <v>25011.86</v>
      </c>
      <c r="L37" s="157">
        <v>442619.56</v>
      </c>
    </row>
    <row r="38" spans="1:12">
      <c r="A38" s="464"/>
      <c r="B38" s="262" t="s">
        <v>616</v>
      </c>
      <c r="C38" s="262" t="s">
        <v>293</v>
      </c>
      <c r="D38" s="262" t="s">
        <v>568</v>
      </c>
      <c r="E38" s="262">
        <v>996</v>
      </c>
      <c r="F38" s="262">
        <v>0</v>
      </c>
      <c r="G38" s="262">
        <v>516</v>
      </c>
      <c r="H38" s="262">
        <v>0</v>
      </c>
      <c r="I38" s="350">
        <v>519733.92</v>
      </c>
      <c r="J38" s="350">
        <v>17536.420000000002</v>
      </c>
      <c r="K38" s="350">
        <v>30137.43</v>
      </c>
      <c r="L38" s="157">
        <v>567407.77</v>
      </c>
    </row>
    <row r="39" spans="1:12">
      <c r="A39" s="464"/>
      <c r="B39" s="262" t="s">
        <v>616</v>
      </c>
      <c r="C39" s="262" t="s">
        <v>294</v>
      </c>
      <c r="D39" s="262" t="s">
        <v>569</v>
      </c>
      <c r="E39" s="262">
        <v>195456</v>
      </c>
      <c r="F39" s="262">
        <v>1397</v>
      </c>
      <c r="G39" s="262">
        <v>25054</v>
      </c>
      <c r="H39" s="262">
        <v>0</v>
      </c>
      <c r="I39" s="350">
        <v>39902383.990000002</v>
      </c>
      <c r="J39" s="350">
        <v>7178.83</v>
      </c>
      <c r="K39" s="350">
        <v>2379442.4300000002</v>
      </c>
      <c r="L39" s="157">
        <v>42289005.25</v>
      </c>
    </row>
    <row r="40" spans="1:12">
      <c r="A40" s="464"/>
      <c r="B40" s="262" t="s">
        <v>616</v>
      </c>
      <c r="C40" s="262" t="s">
        <v>295</v>
      </c>
      <c r="D40" s="262" t="s">
        <v>570</v>
      </c>
      <c r="E40" s="262">
        <v>12013</v>
      </c>
      <c r="F40" s="262">
        <v>0</v>
      </c>
      <c r="G40" s="262">
        <v>3113</v>
      </c>
      <c r="H40" s="262">
        <v>0</v>
      </c>
      <c r="I40" s="350">
        <v>1072169.1399999999</v>
      </c>
      <c r="J40" s="350">
        <v>20.12</v>
      </c>
      <c r="K40" s="350">
        <v>64335.09</v>
      </c>
      <c r="L40" s="157">
        <v>1136524.3500000001</v>
      </c>
    </row>
    <row r="41" spans="1:12">
      <c r="A41" s="464"/>
      <c r="B41" s="262" t="s">
        <v>616</v>
      </c>
      <c r="C41" s="262" t="s">
        <v>296</v>
      </c>
      <c r="D41" s="262" t="s">
        <v>571</v>
      </c>
      <c r="E41" s="262">
        <v>5642</v>
      </c>
      <c r="F41" s="262">
        <v>73</v>
      </c>
      <c r="G41" s="262">
        <v>1088</v>
      </c>
      <c r="H41" s="262">
        <v>0</v>
      </c>
      <c r="I41" s="350">
        <v>672146.06</v>
      </c>
      <c r="J41" s="350">
        <v>65.13</v>
      </c>
      <c r="K41" s="350">
        <v>40321.629999999997</v>
      </c>
      <c r="L41" s="157">
        <v>712532.82</v>
      </c>
    </row>
    <row r="42" spans="1:12">
      <c r="A42" s="464"/>
      <c r="B42" s="262" t="s">
        <v>616</v>
      </c>
      <c r="C42" s="262" t="s">
        <v>297</v>
      </c>
      <c r="D42" s="262" t="s">
        <v>572</v>
      </c>
      <c r="E42" s="262">
        <v>25914</v>
      </c>
      <c r="F42" s="262">
        <v>850</v>
      </c>
      <c r="G42" s="262">
        <v>8939</v>
      </c>
      <c r="H42" s="262">
        <v>0</v>
      </c>
      <c r="I42" s="350">
        <v>3645888.68</v>
      </c>
      <c r="J42" s="350">
        <v>0</v>
      </c>
      <c r="K42" s="350">
        <v>218779.09</v>
      </c>
      <c r="L42" s="157">
        <v>3864667.77</v>
      </c>
    </row>
    <row r="43" spans="1:12">
      <c r="A43" s="464"/>
      <c r="B43" s="262" t="s">
        <v>616</v>
      </c>
      <c r="C43" s="262" t="s">
        <v>298</v>
      </c>
      <c r="D43" s="262" t="s">
        <v>573</v>
      </c>
      <c r="E43" s="262">
        <v>1414</v>
      </c>
      <c r="F43" s="262">
        <v>22</v>
      </c>
      <c r="G43" s="262">
        <v>217</v>
      </c>
      <c r="H43" s="262">
        <v>0</v>
      </c>
      <c r="I43" s="350">
        <v>360024.17</v>
      </c>
      <c r="J43" s="350">
        <v>3143.49</v>
      </c>
      <c r="K43" s="350">
        <v>21413.03</v>
      </c>
      <c r="L43" s="157">
        <v>384580.69</v>
      </c>
    </row>
    <row r="44" spans="1:12">
      <c r="A44" s="464"/>
      <c r="B44" s="262" t="s">
        <v>616</v>
      </c>
      <c r="C44" s="262" t="s">
        <v>299</v>
      </c>
      <c r="D44" s="262" t="s">
        <v>574</v>
      </c>
      <c r="E44" s="262">
        <v>4465</v>
      </c>
      <c r="F44" s="262">
        <v>105</v>
      </c>
      <c r="G44" s="262">
        <v>768</v>
      </c>
      <c r="H44" s="262">
        <v>0</v>
      </c>
      <c r="I44" s="350">
        <v>2497125.36</v>
      </c>
      <c r="J44" s="350">
        <v>159511.66</v>
      </c>
      <c r="K44" s="350">
        <v>140286.75</v>
      </c>
      <c r="L44" s="157">
        <v>2796923.77</v>
      </c>
    </row>
    <row r="45" spans="1:12">
      <c r="A45" s="464"/>
      <c r="B45" s="262" t="s">
        <v>616</v>
      </c>
      <c r="C45" s="262" t="s">
        <v>300</v>
      </c>
      <c r="D45" s="262" t="s">
        <v>575</v>
      </c>
      <c r="E45" s="262">
        <v>6800</v>
      </c>
      <c r="F45" s="262">
        <v>403</v>
      </c>
      <c r="G45" s="262">
        <v>3179</v>
      </c>
      <c r="H45" s="262">
        <v>0</v>
      </c>
      <c r="I45" s="350">
        <v>2243526.2400000002</v>
      </c>
      <c r="J45" s="350">
        <v>15494.97</v>
      </c>
      <c r="K45" s="350">
        <v>129834.01</v>
      </c>
      <c r="L45" s="157">
        <v>2388855.2200000002</v>
      </c>
    </row>
    <row r="46" spans="1:12">
      <c r="A46" s="464"/>
      <c r="B46" s="262" t="s">
        <v>616</v>
      </c>
      <c r="C46" s="262" t="s">
        <v>301</v>
      </c>
      <c r="D46" s="262" t="s">
        <v>576</v>
      </c>
      <c r="E46" s="262">
        <v>384282</v>
      </c>
      <c r="F46" s="262">
        <v>52983</v>
      </c>
      <c r="G46" s="262">
        <v>129633</v>
      </c>
      <c r="H46" s="262">
        <v>0</v>
      </c>
      <c r="I46" s="350">
        <v>85783801.049999997</v>
      </c>
      <c r="J46" s="350">
        <v>16244.79</v>
      </c>
      <c r="K46" s="350">
        <v>5141096.32</v>
      </c>
      <c r="L46" s="157">
        <v>90941142.159999996</v>
      </c>
    </row>
    <row r="47" spans="1:12">
      <c r="A47" s="464"/>
      <c r="B47" s="262" t="s">
        <v>616</v>
      </c>
      <c r="C47" s="262" t="s">
        <v>302</v>
      </c>
      <c r="D47" s="262" t="s">
        <v>577</v>
      </c>
      <c r="E47" s="262">
        <v>32648</v>
      </c>
      <c r="F47" s="262">
        <v>206</v>
      </c>
      <c r="G47" s="262">
        <v>6016</v>
      </c>
      <c r="H47" s="262">
        <v>0</v>
      </c>
      <c r="I47" s="350">
        <v>8743556.1500000004</v>
      </c>
      <c r="J47" s="350">
        <v>52469.13</v>
      </c>
      <c r="K47" s="350">
        <v>521464.09</v>
      </c>
      <c r="L47" s="157">
        <v>9317489.3699999992</v>
      </c>
    </row>
    <row r="48" spans="1:12">
      <c r="A48" s="464"/>
      <c r="B48" s="262" t="s">
        <v>616</v>
      </c>
      <c r="C48" s="262" t="s">
        <v>436</v>
      </c>
      <c r="D48" s="262" t="s">
        <v>578</v>
      </c>
      <c r="E48" s="262">
        <v>473</v>
      </c>
      <c r="F48" s="262">
        <v>0</v>
      </c>
      <c r="G48" s="262">
        <v>44</v>
      </c>
      <c r="H48" s="262">
        <v>0</v>
      </c>
      <c r="I48" s="350">
        <v>108559.48</v>
      </c>
      <c r="J48" s="350">
        <v>603.75</v>
      </c>
      <c r="K48" s="350">
        <v>6477.31</v>
      </c>
      <c r="L48" s="157">
        <v>115640.54</v>
      </c>
    </row>
    <row r="49" spans="1:12">
      <c r="A49" s="464"/>
      <c r="B49" s="262" t="s">
        <v>616</v>
      </c>
      <c r="C49" s="262" t="s">
        <v>424</v>
      </c>
      <c r="D49" s="262" t="s">
        <v>618</v>
      </c>
      <c r="E49" s="262">
        <v>813</v>
      </c>
      <c r="F49" s="262">
        <v>35</v>
      </c>
      <c r="G49" s="262">
        <v>206</v>
      </c>
      <c r="H49" s="262">
        <v>0</v>
      </c>
      <c r="I49" s="350">
        <v>191397.1</v>
      </c>
      <c r="J49" s="350">
        <v>849.89</v>
      </c>
      <c r="K49" s="350">
        <v>11432.36</v>
      </c>
      <c r="L49" s="157">
        <v>203679.35</v>
      </c>
    </row>
    <row r="50" spans="1:12">
      <c r="A50" s="464"/>
      <c r="B50" s="262" t="s">
        <v>616</v>
      </c>
      <c r="C50" s="262" t="s">
        <v>303</v>
      </c>
      <c r="D50" s="262" t="s">
        <v>338</v>
      </c>
      <c r="E50" s="262">
        <v>589</v>
      </c>
      <c r="F50" s="262">
        <v>4</v>
      </c>
      <c r="G50" s="262">
        <v>164</v>
      </c>
      <c r="H50" s="262">
        <v>0</v>
      </c>
      <c r="I50" s="350">
        <v>232571.96</v>
      </c>
      <c r="J50" s="350">
        <v>6582.36</v>
      </c>
      <c r="K50" s="350">
        <v>13564.59</v>
      </c>
      <c r="L50" s="157">
        <v>252718.91</v>
      </c>
    </row>
    <row r="51" spans="1:12">
      <c r="A51" s="464"/>
      <c r="B51" s="262" t="s">
        <v>616</v>
      </c>
      <c r="C51" s="262" t="s">
        <v>304</v>
      </c>
      <c r="D51" s="262" t="s">
        <v>579</v>
      </c>
      <c r="E51" s="262">
        <v>7004</v>
      </c>
      <c r="F51" s="262">
        <v>620</v>
      </c>
      <c r="G51" s="262">
        <v>1768</v>
      </c>
      <c r="H51" s="262">
        <v>0</v>
      </c>
      <c r="I51" s="350">
        <v>1475848.48</v>
      </c>
      <c r="J51" s="350">
        <v>0</v>
      </c>
      <c r="K51" s="350">
        <v>88553.86</v>
      </c>
      <c r="L51" s="157">
        <v>1564402.34</v>
      </c>
    </row>
    <row r="52" spans="1:12">
      <c r="A52" s="464"/>
      <c r="B52" s="262" t="s">
        <v>616</v>
      </c>
      <c r="C52" s="262" t="s">
        <v>305</v>
      </c>
      <c r="D52" s="262" t="s">
        <v>580</v>
      </c>
      <c r="E52" s="262">
        <v>4386</v>
      </c>
      <c r="F52" s="262">
        <v>73</v>
      </c>
      <c r="G52" s="262">
        <v>617</v>
      </c>
      <c r="H52" s="262">
        <v>0</v>
      </c>
      <c r="I52" s="350">
        <v>1989596.85</v>
      </c>
      <c r="J52" s="350">
        <v>85431.83</v>
      </c>
      <c r="K52" s="350">
        <v>114264.38</v>
      </c>
      <c r="L52" s="157">
        <v>2189293.06</v>
      </c>
    </row>
    <row r="53" spans="1:12" s="49" customFormat="1" ht="15.75">
      <c r="A53" s="464"/>
      <c r="B53" s="458" t="s">
        <v>616</v>
      </c>
      <c r="C53" s="458" t="s">
        <v>306</v>
      </c>
      <c r="D53" s="458" t="s">
        <v>581</v>
      </c>
      <c r="E53" s="458">
        <v>23409</v>
      </c>
      <c r="F53" s="458">
        <v>709</v>
      </c>
      <c r="G53" s="458">
        <v>6851</v>
      </c>
      <c r="H53" s="458">
        <v>0</v>
      </c>
      <c r="I53" s="302">
        <v>8528922.7400000002</v>
      </c>
      <c r="J53" s="302">
        <v>159823.23000000001</v>
      </c>
      <c r="K53" s="302">
        <v>502218.72</v>
      </c>
      <c r="L53" s="459">
        <v>9190964.6899999995</v>
      </c>
    </row>
    <row r="54" spans="1:12">
      <c r="A54" s="464"/>
      <c r="B54" s="262" t="s">
        <v>616</v>
      </c>
      <c r="C54" s="262" t="s">
        <v>307</v>
      </c>
      <c r="D54" s="262" t="s">
        <v>582</v>
      </c>
      <c r="E54" s="262">
        <v>22493</v>
      </c>
      <c r="F54" s="262">
        <v>415</v>
      </c>
      <c r="G54" s="262">
        <v>3407</v>
      </c>
      <c r="H54" s="262">
        <v>0</v>
      </c>
      <c r="I54" s="350">
        <v>5672553.3399999999</v>
      </c>
      <c r="J54" s="350">
        <v>66329.87</v>
      </c>
      <c r="K54" s="350">
        <v>336379.45</v>
      </c>
      <c r="L54" s="157">
        <v>6075262.6600000001</v>
      </c>
    </row>
    <row r="55" spans="1:12">
      <c r="A55" s="464"/>
      <c r="B55" s="262" t="s">
        <v>616</v>
      </c>
      <c r="C55" s="262" t="s">
        <v>308</v>
      </c>
      <c r="D55" s="262" t="s">
        <v>339</v>
      </c>
      <c r="E55" s="262">
        <v>7078</v>
      </c>
      <c r="F55" s="262">
        <v>269</v>
      </c>
      <c r="G55" s="262">
        <v>2179</v>
      </c>
      <c r="H55" s="262">
        <v>0</v>
      </c>
      <c r="I55" s="350">
        <v>1338809.4099999999</v>
      </c>
      <c r="J55" s="350">
        <v>838.41</v>
      </c>
      <c r="K55" s="350">
        <v>80285.37</v>
      </c>
      <c r="L55" s="157">
        <v>1419933.19</v>
      </c>
    </row>
    <row r="56" spans="1:12">
      <c r="A56" s="464"/>
      <c r="B56" s="262" t="s">
        <v>616</v>
      </c>
      <c r="C56" s="262" t="s">
        <v>374</v>
      </c>
      <c r="D56" s="262" t="s">
        <v>583</v>
      </c>
      <c r="E56" s="262">
        <v>455</v>
      </c>
      <c r="F56" s="262">
        <v>46</v>
      </c>
      <c r="G56" s="262">
        <v>182</v>
      </c>
      <c r="H56" s="262">
        <v>0</v>
      </c>
      <c r="I56" s="350">
        <v>147997.16</v>
      </c>
      <c r="J56" s="350">
        <v>2247.3000000000002</v>
      </c>
      <c r="K56" s="350">
        <v>8749.39</v>
      </c>
      <c r="L56" s="157">
        <v>158993.85</v>
      </c>
    </row>
    <row r="57" spans="1:12">
      <c r="A57" s="464"/>
      <c r="B57" s="262" t="s">
        <v>616</v>
      </c>
      <c r="C57" s="262" t="s">
        <v>309</v>
      </c>
      <c r="D57" s="262" t="s">
        <v>584</v>
      </c>
      <c r="E57" s="262">
        <v>1405</v>
      </c>
      <c r="F57" s="262">
        <v>8</v>
      </c>
      <c r="G57" s="262">
        <v>341</v>
      </c>
      <c r="H57" s="262">
        <v>0</v>
      </c>
      <c r="I57" s="350">
        <v>503013.28</v>
      </c>
      <c r="J57" s="350">
        <v>15708.07</v>
      </c>
      <c r="K57" s="350">
        <v>29238.84</v>
      </c>
      <c r="L57" s="157">
        <v>547960.19000000006</v>
      </c>
    </row>
    <row r="58" spans="1:12">
      <c r="A58" s="464"/>
      <c r="B58" s="262" t="s">
        <v>616</v>
      </c>
      <c r="C58" s="262" t="s">
        <v>430</v>
      </c>
      <c r="D58" s="262" t="s">
        <v>403</v>
      </c>
      <c r="E58" s="262">
        <v>72899</v>
      </c>
      <c r="F58" s="262">
        <v>8865</v>
      </c>
      <c r="G58" s="262">
        <v>33690</v>
      </c>
      <c r="H58" s="262">
        <v>0</v>
      </c>
      <c r="I58" s="350">
        <v>17481972.370000001</v>
      </c>
      <c r="J58" s="350">
        <v>8092.51</v>
      </c>
      <c r="K58" s="350">
        <v>1047725.89</v>
      </c>
      <c r="L58" s="157">
        <v>18537790.77</v>
      </c>
    </row>
    <row r="59" spans="1:12">
      <c r="A59" s="464"/>
      <c r="B59" s="262" t="s">
        <v>616</v>
      </c>
      <c r="C59" s="262" t="s">
        <v>419</v>
      </c>
      <c r="D59" s="262" t="s">
        <v>619</v>
      </c>
      <c r="E59" s="262">
        <v>179</v>
      </c>
      <c r="F59" s="262">
        <v>110</v>
      </c>
      <c r="G59" s="262">
        <v>184</v>
      </c>
      <c r="H59" s="262">
        <v>0</v>
      </c>
      <c r="I59" s="350">
        <v>30683.64</v>
      </c>
      <c r="J59" s="350">
        <v>111.37</v>
      </c>
      <c r="K59" s="350">
        <v>1834.19</v>
      </c>
      <c r="L59" s="157">
        <v>32629.200000000001</v>
      </c>
    </row>
    <row r="60" spans="1:12" s="79" customFormat="1">
      <c r="A60" s="465"/>
      <c r="B60" s="458" t="s">
        <v>616</v>
      </c>
      <c r="C60" s="458" t="s">
        <v>674</v>
      </c>
      <c r="D60" s="458" t="s">
        <v>675</v>
      </c>
      <c r="E60" s="458">
        <v>874</v>
      </c>
      <c r="F60" s="458">
        <v>0</v>
      </c>
      <c r="G60" s="458">
        <v>227</v>
      </c>
      <c r="H60" s="458">
        <v>0</v>
      </c>
      <c r="I60" s="302">
        <v>20404.509999999998</v>
      </c>
      <c r="J60" s="302">
        <v>0</v>
      </c>
      <c r="K60" s="302">
        <v>1224.3500000000001</v>
      </c>
      <c r="L60" s="459">
        <v>21628.86</v>
      </c>
    </row>
    <row r="61" spans="1:12" s="79" customFormat="1">
      <c r="A61" s="465"/>
      <c r="B61" s="458" t="s">
        <v>616</v>
      </c>
      <c r="C61" s="458" t="s">
        <v>310</v>
      </c>
      <c r="D61" s="458" t="s">
        <v>585</v>
      </c>
      <c r="E61" s="458">
        <v>676</v>
      </c>
      <c r="F61" s="458">
        <v>60</v>
      </c>
      <c r="G61" s="458">
        <v>196</v>
      </c>
      <c r="H61" s="458">
        <v>0</v>
      </c>
      <c r="I61" s="302">
        <v>274961.34000000003</v>
      </c>
      <c r="J61" s="302">
        <v>13570.96</v>
      </c>
      <c r="K61" s="302">
        <v>15683.33</v>
      </c>
      <c r="L61" s="459">
        <v>304215.63</v>
      </c>
    </row>
    <row r="62" spans="1:12" s="53" customFormat="1">
      <c r="A62" s="464">
        <v>1</v>
      </c>
      <c r="B62" s="3" t="s">
        <v>63</v>
      </c>
      <c r="C62" s="3"/>
      <c r="D62" s="3" t="s">
        <v>63</v>
      </c>
      <c r="E62" s="3">
        <v>825249</v>
      </c>
      <c r="F62" s="3">
        <v>111802</v>
      </c>
      <c r="G62" s="3">
        <v>318434</v>
      </c>
      <c r="H62" s="3">
        <v>1423</v>
      </c>
      <c r="I62" s="261">
        <v>877255609.38</v>
      </c>
      <c r="J62" s="261">
        <v>20106984.52</v>
      </c>
      <c r="K62" s="261">
        <v>51630726.649999999</v>
      </c>
      <c r="L62" s="400">
        <v>948993320.54999995</v>
      </c>
    </row>
    <row r="63" spans="1:12">
      <c r="A63" s="464"/>
      <c r="B63" s="458" t="s">
        <v>63</v>
      </c>
      <c r="C63" s="458" t="s">
        <v>272</v>
      </c>
      <c r="D63" s="458" t="s">
        <v>63</v>
      </c>
      <c r="E63" s="458">
        <v>557857</v>
      </c>
      <c r="F63" s="458">
        <v>87733</v>
      </c>
      <c r="G63" s="458">
        <v>204573</v>
      </c>
      <c r="H63" s="458">
        <v>0</v>
      </c>
      <c r="I63" s="302">
        <v>527586045.52999997</v>
      </c>
      <c r="J63" s="302">
        <v>6522251.5700000003</v>
      </c>
      <c r="K63" s="302">
        <v>30967620.41</v>
      </c>
      <c r="L63" s="459">
        <v>565075917.50999999</v>
      </c>
    </row>
    <row r="64" spans="1:12">
      <c r="A64" s="464"/>
      <c r="B64" s="458" t="s">
        <v>63</v>
      </c>
      <c r="C64" s="458" t="s">
        <v>274</v>
      </c>
      <c r="D64" s="458" t="s">
        <v>64</v>
      </c>
      <c r="E64" s="458">
        <v>9596</v>
      </c>
      <c r="F64" s="458">
        <v>780</v>
      </c>
      <c r="G64" s="458">
        <v>2316</v>
      </c>
      <c r="H64" s="458">
        <v>0</v>
      </c>
      <c r="I64" s="302">
        <v>10464542.24</v>
      </c>
      <c r="J64" s="302">
        <v>45992.959999999999</v>
      </c>
      <c r="K64" s="302">
        <v>622495.65</v>
      </c>
      <c r="L64" s="459">
        <v>11133030.85</v>
      </c>
    </row>
    <row r="65" spans="1:12" s="49" customFormat="1" ht="15.75">
      <c r="A65" s="464"/>
      <c r="B65" s="458" t="s">
        <v>63</v>
      </c>
      <c r="C65" s="458" t="s">
        <v>433</v>
      </c>
      <c r="D65" s="458" t="s">
        <v>404</v>
      </c>
      <c r="E65" s="458">
        <v>1215</v>
      </c>
      <c r="F65" s="458">
        <v>156</v>
      </c>
      <c r="G65" s="458">
        <v>558</v>
      </c>
      <c r="H65" s="458">
        <v>0</v>
      </c>
      <c r="I65" s="302">
        <v>2650409.25</v>
      </c>
      <c r="J65" s="302">
        <v>215961.73</v>
      </c>
      <c r="K65" s="302">
        <v>145646.13</v>
      </c>
      <c r="L65" s="459">
        <v>3012017.11</v>
      </c>
    </row>
    <row r="66" spans="1:12">
      <c r="A66" s="464"/>
      <c r="B66" s="458" t="s">
        <v>63</v>
      </c>
      <c r="C66" s="458" t="s">
        <v>372</v>
      </c>
      <c r="D66" s="458" t="s">
        <v>560</v>
      </c>
      <c r="E66" s="458">
        <v>1353</v>
      </c>
      <c r="F66" s="458">
        <v>39</v>
      </c>
      <c r="G66" s="458">
        <v>165</v>
      </c>
      <c r="H66" s="458">
        <v>10</v>
      </c>
      <c r="I66" s="302">
        <v>2022133.23</v>
      </c>
      <c r="J66" s="302">
        <v>112522.01</v>
      </c>
      <c r="K66" s="302">
        <v>114128.21</v>
      </c>
      <c r="L66" s="459">
        <v>2248783.4500000002</v>
      </c>
    </row>
    <row r="67" spans="1:12" s="49" customFormat="1" ht="15.75">
      <c r="A67" s="464"/>
      <c r="B67" s="458" t="s">
        <v>63</v>
      </c>
      <c r="C67" s="458" t="s">
        <v>275</v>
      </c>
      <c r="D67" s="458" t="s">
        <v>65</v>
      </c>
      <c r="E67" s="458">
        <v>12819</v>
      </c>
      <c r="F67" s="458">
        <v>321</v>
      </c>
      <c r="G67" s="458">
        <v>2316</v>
      </c>
      <c r="H67" s="458">
        <v>0</v>
      </c>
      <c r="I67" s="302">
        <v>17690214.16</v>
      </c>
      <c r="J67" s="302">
        <v>789654.04</v>
      </c>
      <c r="K67" s="302">
        <v>1081350.53</v>
      </c>
      <c r="L67" s="459">
        <v>19561218.73</v>
      </c>
    </row>
    <row r="68" spans="1:12">
      <c r="A68" s="464"/>
      <c r="B68" s="458" t="s">
        <v>63</v>
      </c>
      <c r="C68" s="458" t="s">
        <v>276</v>
      </c>
      <c r="D68" s="458" t="s">
        <v>66</v>
      </c>
      <c r="E68" s="458">
        <v>5447</v>
      </c>
      <c r="F68" s="458">
        <v>159</v>
      </c>
      <c r="G68" s="458">
        <v>1708</v>
      </c>
      <c r="H68" s="458">
        <v>58</v>
      </c>
      <c r="I68" s="302">
        <v>8533342.4399999995</v>
      </c>
      <c r="J68" s="302">
        <v>460788.09</v>
      </c>
      <c r="K68" s="302">
        <v>482717.63</v>
      </c>
      <c r="L68" s="459">
        <v>9476848.1600000001</v>
      </c>
    </row>
    <row r="69" spans="1:12" s="49" customFormat="1" ht="15.75">
      <c r="A69" s="464"/>
      <c r="B69" s="458" t="s">
        <v>63</v>
      </c>
      <c r="C69" s="458" t="s">
        <v>432</v>
      </c>
      <c r="D69" s="458" t="s">
        <v>405</v>
      </c>
      <c r="E69" s="458">
        <v>2428</v>
      </c>
      <c r="F69" s="458">
        <v>126</v>
      </c>
      <c r="G69" s="458">
        <v>457</v>
      </c>
      <c r="H69" s="458">
        <v>0</v>
      </c>
      <c r="I69" s="302">
        <v>3519275.99</v>
      </c>
      <c r="J69" s="302">
        <v>143815.26</v>
      </c>
      <c r="K69" s="302">
        <v>200899.01</v>
      </c>
      <c r="L69" s="459">
        <v>3863990.26</v>
      </c>
    </row>
    <row r="70" spans="1:12">
      <c r="A70" s="464"/>
      <c r="B70" s="458" t="s">
        <v>63</v>
      </c>
      <c r="C70" s="458" t="s">
        <v>277</v>
      </c>
      <c r="D70" s="458" t="s">
        <v>67</v>
      </c>
      <c r="E70" s="458">
        <v>618</v>
      </c>
      <c r="F70" s="458">
        <v>2</v>
      </c>
      <c r="G70" s="458">
        <v>151</v>
      </c>
      <c r="H70" s="458">
        <v>5</v>
      </c>
      <c r="I70" s="302">
        <v>938769.38</v>
      </c>
      <c r="J70" s="302">
        <v>62594.8</v>
      </c>
      <c r="K70" s="302">
        <v>52354.94</v>
      </c>
      <c r="L70" s="459">
        <v>1053719.1200000001</v>
      </c>
    </row>
    <row r="71" spans="1:12" s="49" customFormat="1" ht="15.75">
      <c r="A71" s="464"/>
      <c r="B71" s="458" t="s">
        <v>63</v>
      </c>
      <c r="C71" s="458" t="s">
        <v>278</v>
      </c>
      <c r="D71" s="458" t="s">
        <v>68</v>
      </c>
      <c r="E71" s="458">
        <v>43581</v>
      </c>
      <c r="F71" s="458">
        <v>1312</v>
      </c>
      <c r="G71" s="458">
        <v>9605</v>
      </c>
      <c r="H71" s="458">
        <v>370</v>
      </c>
      <c r="I71" s="302">
        <v>72659538.680000007</v>
      </c>
      <c r="J71" s="302">
        <v>4786770.6900000004</v>
      </c>
      <c r="K71" s="302">
        <v>4063851.62</v>
      </c>
      <c r="L71" s="459">
        <v>81510160.989999995</v>
      </c>
    </row>
    <row r="72" spans="1:12">
      <c r="A72" s="464"/>
      <c r="B72" s="458" t="s">
        <v>63</v>
      </c>
      <c r="C72" s="458" t="s">
        <v>286</v>
      </c>
      <c r="D72" s="458" t="s">
        <v>378</v>
      </c>
      <c r="E72" s="458">
        <v>25360</v>
      </c>
      <c r="F72" s="458">
        <v>843</v>
      </c>
      <c r="G72" s="458">
        <v>8199</v>
      </c>
      <c r="H72" s="458">
        <v>0</v>
      </c>
      <c r="I72" s="302">
        <v>52259431.060000002</v>
      </c>
      <c r="J72" s="302">
        <v>4656083.6399999997</v>
      </c>
      <c r="K72" s="302">
        <v>3330426.52</v>
      </c>
      <c r="L72" s="459">
        <v>60245941.219999999</v>
      </c>
    </row>
    <row r="73" spans="1:12" s="58" customFormat="1" ht="15.75">
      <c r="A73" s="465"/>
      <c r="B73" s="458" t="s">
        <v>63</v>
      </c>
      <c r="C73" s="458" t="s">
        <v>418</v>
      </c>
      <c r="D73" s="458" t="s">
        <v>406</v>
      </c>
      <c r="E73" s="458">
        <v>112267</v>
      </c>
      <c r="F73" s="458">
        <v>13367</v>
      </c>
      <c r="G73" s="458">
        <v>44602</v>
      </c>
      <c r="H73" s="458">
        <v>411</v>
      </c>
      <c r="I73" s="302">
        <v>119193221.48</v>
      </c>
      <c r="J73" s="302">
        <v>1813499.17</v>
      </c>
      <c r="K73" s="302">
        <v>7018966.7400000002</v>
      </c>
      <c r="L73" s="459">
        <v>128025687.39</v>
      </c>
    </row>
    <row r="74" spans="1:12" s="79" customFormat="1">
      <c r="A74" s="465"/>
      <c r="B74" s="458" t="s">
        <v>63</v>
      </c>
      <c r="C74" s="458" t="s">
        <v>637</v>
      </c>
      <c r="D74" s="458" t="s">
        <v>638</v>
      </c>
      <c r="E74" s="458">
        <v>52622</v>
      </c>
      <c r="F74" s="458">
        <v>6960</v>
      </c>
      <c r="G74" s="458">
        <v>43781</v>
      </c>
      <c r="H74" s="458">
        <v>569</v>
      </c>
      <c r="I74" s="302">
        <v>59650290.380000003</v>
      </c>
      <c r="J74" s="302">
        <v>495370.82</v>
      </c>
      <c r="K74" s="302">
        <v>3544741.45</v>
      </c>
      <c r="L74" s="459">
        <v>63690402.649999999</v>
      </c>
    </row>
    <row r="75" spans="1:12" s="79" customFormat="1">
      <c r="A75" s="465"/>
      <c r="B75" s="458" t="s">
        <v>63</v>
      </c>
      <c r="C75" s="458" t="s">
        <v>443</v>
      </c>
      <c r="D75" s="458" t="s">
        <v>417</v>
      </c>
      <c r="E75" s="458">
        <v>86</v>
      </c>
      <c r="F75" s="458">
        <v>4</v>
      </c>
      <c r="G75" s="458">
        <v>3</v>
      </c>
      <c r="H75" s="458">
        <v>0</v>
      </c>
      <c r="I75" s="302">
        <v>88395.56</v>
      </c>
      <c r="J75" s="302">
        <v>1679.74</v>
      </c>
      <c r="K75" s="302">
        <v>5527.81</v>
      </c>
      <c r="L75" s="459">
        <v>95603.11</v>
      </c>
    </row>
    <row r="76" spans="1:12" s="267" customFormat="1" ht="15.75">
      <c r="A76" s="464">
        <v>1</v>
      </c>
      <c r="B76" s="3" t="s">
        <v>407</v>
      </c>
      <c r="C76" s="3"/>
      <c r="D76" s="3" t="s">
        <v>407</v>
      </c>
      <c r="E76" s="3">
        <v>5</v>
      </c>
      <c r="F76" s="3">
        <v>0</v>
      </c>
      <c r="G76" s="3">
        <v>0</v>
      </c>
      <c r="H76" s="3">
        <v>2</v>
      </c>
      <c r="I76" s="261">
        <v>7426.43</v>
      </c>
      <c r="J76" s="261">
        <v>382.7</v>
      </c>
      <c r="K76" s="261">
        <v>466.58</v>
      </c>
      <c r="L76" s="400">
        <v>8275.7100000000009</v>
      </c>
    </row>
    <row r="77" spans="1:12" s="79" customFormat="1">
      <c r="A77" s="465"/>
      <c r="B77" s="458" t="s">
        <v>407</v>
      </c>
      <c r="C77" s="458" t="s">
        <v>434</v>
      </c>
      <c r="D77" s="458" t="s">
        <v>408</v>
      </c>
      <c r="E77" s="458">
        <v>5</v>
      </c>
      <c r="F77" s="458">
        <v>0</v>
      </c>
      <c r="G77" s="458">
        <v>0</v>
      </c>
      <c r="H77" s="458">
        <v>2</v>
      </c>
      <c r="I77" s="302">
        <v>7426.43</v>
      </c>
      <c r="J77" s="302">
        <v>382.7</v>
      </c>
      <c r="K77" s="302">
        <v>466.58</v>
      </c>
      <c r="L77" s="459">
        <v>8275.7100000000009</v>
      </c>
    </row>
    <row r="78" spans="1:12" s="53" customFormat="1">
      <c r="A78" s="464">
        <v>1</v>
      </c>
      <c r="B78" s="3" t="s">
        <v>409</v>
      </c>
      <c r="C78" s="3"/>
      <c r="D78" s="3" t="s">
        <v>409</v>
      </c>
      <c r="E78" s="3">
        <v>12158</v>
      </c>
      <c r="F78" s="3">
        <v>21</v>
      </c>
      <c r="G78" s="3">
        <v>2602</v>
      </c>
      <c r="H78" s="3">
        <v>0</v>
      </c>
      <c r="I78" s="261">
        <v>3484013.73</v>
      </c>
      <c r="J78" s="261">
        <v>0</v>
      </c>
      <c r="K78" s="261">
        <v>84869.85</v>
      </c>
      <c r="L78" s="400">
        <v>3568883.58</v>
      </c>
    </row>
    <row r="79" spans="1:12" s="79" customFormat="1">
      <c r="A79" s="465"/>
      <c r="B79" s="458" t="s">
        <v>409</v>
      </c>
      <c r="C79" s="458" t="s">
        <v>314</v>
      </c>
      <c r="D79" s="458" t="s">
        <v>76</v>
      </c>
      <c r="E79" s="458">
        <v>12158</v>
      </c>
      <c r="F79" s="458">
        <v>21</v>
      </c>
      <c r="G79" s="458">
        <v>2602</v>
      </c>
      <c r="H79" s="458">
        <v>0</v>
      </c>
      <c r="I79" s="302">
        <v>3484013.73</v>
      </c>
      <c r="J79" s="302">
        <v>0</v>
      </c>
      <c r="K79" s="302">
        <v>84869.85</v>
      </c>
      <c r="L79" s="459">
        <v>3568883.58</v>
      </c>
    </row>
    <row r="80" spans="1:12" s="267" customFormat="1" ht="15.75">
      <c r="A80" s="464">
        <v>1</v>
      </c>
      <c r="B80" s="3" t="s">
        <v>75</v>
      </c>
      <c r="C80" s="3"/>
      <c r="D80" s="3" t="s">
        <v>75</v>
      </c>
      <c r="E80" s="3">
        <v>12611</v>
      </c>
      <c r="F80" s="3">
        <v>0</v>
      </c>
      <c r="G80" s="3">
        <v>2913</v>
      </c>
      <c r="H80" s="3">
        <v>0</v>
      </c>
      <c r="I80" s="261">
        <v>2717021.66</v>
      </c>
      <c r="J80" s="261">
        <v>0</v>
      </c>
      <c r="K80" s="261">
        <v>0</v>
      </c>
      <c r="L80" s="400">
        <v>2717021.66</v>
      </c>
    </row>
    <row r="81" spans="1:12" s="79" customFormat="1">
      <c r="A81" s="465"/>
      <c r="B81" s="458" t="s">
        <v>75</v>
      </c>
      <c r="C81" s="458" t="s">
        <v>313</v>
      </c>
      <c r="D81" s="458" t="s">
        <v>75</v>
      </c>
      <c r="E81" s="458">
        <v>12611</v>
      </c>
      <c r="F81" s="458">
        <v>0</v>
      </c>
      <c r="G81" s="458">
        <v>2913</v>
      </c>
      <c r="H81" s="458">
        <v>0</v>
      </c>
      <c r="I81" s="302">
        <v>2717021.66</v>
      </c>
      <c r="J81" s="302">
        <v>0</v>
      </c>
      <c r="K81" s="302">
        <v>0</v>
      </c>
      <c r="L81" s="459">
        <v>2717021.66</v>
      </c>
    </row>
    <row r="82" spans="1:12" s="53" customFormat="1">
      <c r="A82" s="464">
        <v>1</v>
      </c>
      <c r="B82" s="3" t="s">
        <v>77</v>
      </c>
      <c r="C82" s="3"/>
      <c r="D82" s="3" t="s">
        <v>77</v>
      </c>
      <c r="E82" s="3">
        <v>239130</v>
      </c>
      <c r="F82" s="3">
        <v>0</v>
      </c>
      <c r="G82" s="3">
        <v>34760</v>
      </c>
      <c r="H82" s="3">
        <v>0</v>
      </c>
      <c r="I82" s="261">
        <v>23091447.120000001</v>
      </c>
      <c r="J82" s="261">
        <v>762.63</v>
      </c>
      <c r="K82" s="261">
        <v>0</v>
      </c>
      <c r="L82" s="400">
        <v>23092209.75</v>
      </c>
    </row>
    <row r="83" spans="1:12" s="79" customFormat="1">
      <c r="A83" s="465"/>
      <c r="B83" s="458" t="s">
        <v>77</v>
      </c>
      <c r="C83" s="458" t="s">
        <v>315</v>
      </c>
      <c r="D83" s="458" t="s">
        <v>77</v>
      </c>
      <c r="E83" s="458">
        <v>239130</v>
      </c>
      <c r="F83" s="458">
        <v>0</v>
      </c>
      <c r="G83" s="458">
        <v>34760</v>
      </c>
      <c r="H83" s="458">
        <v>0</v>
      </c>
      <c r="I83" s="302">
        <v>23091447.120000001</v>
      </c>
      <c r="J83" s="302">
        <v>762.63</v>
      </c>
      <c r="K83" s="302">
        <v>0</v>
      </c>
      <c r="L83" s="459">
        <v>23092209.75</v>
      </c>
    </row>
    <row r="84" spans="1:12" s="53" customFormat="1">
      <c r="A84" s="464">
        <v>1</v>
      </c>
      <c r="B84" s="3" t="s">
        <v>74</v>
      </c>
      <c r="C84" s="3"/>
      <c r="D84" s="3" t="s">
        <v>74</v>
      </c>
      <c r="E84" s="3">
        <v>45921</v>
      </c>
      <c r="F84" s="3">
        <v>0</v>
      </c>
      <c r="G84" s="3">
        <v>18616</v>
      </c>
      <c r="H84" s="3">
        <v>0</v>
      </c>
      <c r="I84" s="261">
        <v>7158292.79</v>
      </c>
      <c r="J84" s="261">
        <v>4743.54</v>
      </c>
      <c r="K84" s="261">
        <v>175914.23999999999</v>
      </c>
      <c r="L84" s="400">
        <v>7338950.5700000003</v>
      </c>
    </row>
    <row r="85" spans="1:12" s="79" customFormat="1">
      <c r="A85" s="465"/>
      <c r="B85" s="458" t="s">
        <v>74</v>
      </c>
      <c r="C85" s="458" t="s">
        <v>312</v>
      </c>
      <c r="D85" s="458" t="s">
        <v>74</v>
      </c>
      <c r="E85" s="458">
        <v>45433</v>
      </c>
      <c r="F85" s="458">
        <v>0</v>
      </c>
      <c r="G85" s="458">
        <v>18537</v>
      </c>
      <c r="H85" s="458">
        <v>0</v>
      </c>
      <c r="I85" s="302">
        <v>6631287.9199999999</v>
      </c>
      <c r="J85" s="302">
        <v>0</v>
      </c>
      <c r="K85" s="302">
        <v>145877.47</v>
      </c>
      <c r="L85" s="459">
        <v>6777165.3899999997</v>
      </c>
    </row>
    <row r="86" spans="1:12" s="79" customFormat="1">
      <c r="A86" s="465"/>
      <c r="B86" s="458" t="s">
        <v>74</v>
      </c>
      <c r="C86" s="458" t="s">
        <v>435</v>
      </c>
      <c r="D86" s="458" t="s">
        <v>410</v>
      </c>
      <c r="E86" s="458">
        <v>92</v>
      </c>
      <c r="F86" s="458">
        <v>0</v>
      </c>
      <c r="G86" s="458">
        <v>52</v>
      </c>
      <c r="H86" s="458">
        <v>0</v>
      </c>
      <c r="I86" s="302">
        <v>126091.08</v>
      </c>
      <c r="J86" s="302">
        <v>847.38</v>
      </c>
      <c r="K86" s="302">
        <v>6755.92</v>
      </c>
      <c r="L86" s="459">
        <v>133694.38</v>
      </c>
    </row>
    <row r="87" spans="1:12" s="58" customFormat="1" ht="15.75">
      <c r="A87" s="465"/>
      <c r="B87" s="458" t="s">
        <v>74</v>
      </c>
      <c r="C87" s="458" t="s">
        <v>659</v>
      </c>
      <c r="D87" s="458" t="s">
        <v>660</v>
      </c>
      <c r="E87" s="458">
        <v>396</v>
      </c>
      <c r="F87" s="458">
        <v>0</v>
      </c>
      <c r="G87" s="458">
        <v>27</v>
      </c>
      <c r="H87" s="458">
        <v>0</v>
      </c>
      <c r="I87" s="302">
        <v>400913.79</v>
      </c>
      <c r="J87" s="302">
        <v>3896.16</v>
      </c>
      <c r="K87" s="302">
        <v>23280.85</v>
      </c>
      <c r="L87" s="459">
        <v>428090.8</v>
      </c>
    </row>
    <row r="88" spans="1:12" s="53" customFormat="1">
      <c r="A88" s="464">
        <v>1</v>
      </c>
      <c r="B88" s="3" t="s">
        <v>73</v>
      </c>
      <c r="C88" s="3"/>
      <c r="D88" s="3" t="s">
        <v>73</v>
      </c>
      <c r="E88" s="3">
        <v>39989</v>
      </c>
      <c r="F88" s="3">
        <v>3448</v>
      </c>
      <c r="G88" s="3">
        <v>21883</v>
      </c>
      <c r="H88" s="3">
        <v>0</v>
      </c>
      <c r="I88" s="261">
        <v>60523510.75</v>
      </c>
      <c r="J88" s="261">
        <v>2640535</v>
      </c>
      <c r="K88" s="261">
        <v>3459972.47</v>
      </c>
      <c r="L88" s="400">
        <v>66624018.219999999</v>
      </c>
    </row>
    <row r="89" spans="1:12" s="79" customFormat="1">
      <c r="A89" s="465"/>
      <c r="B89" s="458" t="s">
        <v>73</v>
      </c>
      <c r="C89" s="458" t="s">
        <v>311</v>
      </c>
      <c r="D89" s="458" t="s">
        <v>73</v>
      </c>
      <c r="E89" s="458">
        <v>39989</v>
      </c>
      <c r="F89" s="458">
        <v>3448</v>
      </c>
      <c r="G89" s="458">
        <v>21883</v>
      </c>
      <c r="H89" s="458">
        <v>0</v>
      </c>
      <c r="I89" s="302">
        <v>60523510.75</v>
      </c>
      <c r="J89" s="302">
        <v>2640535</v>
      </c>
      <c r="K89" s="302">
        <v>3459972.47</v>
      </c>
      <c r="L89" s="459">
        <v>66624018.219999999</v>
      </c>
    </row>
    <row r="90" spans="1:12" s="267" customFormat="1" ht="15.75">
      <c r="A90" s="464">
        <v>1</v>
      </c>
      <c r="B90" s="3" t="s">
        <v>411</v>
      </c>
      <c r="C90" s="3"/>
      <c r="D90" s="3" t="s">
        <v>411</v>
      </c>
      <c r="E90" s="3">
        <v>201897</v>
      </c>
      <c r="F90" s="3">
        <v>29241</v>
      </c>
      <c r="G90" s="3">
        <v>111896</v>
      </c>
      <c r="H90" s="3">
        <v>3375</v>
      </c>
      <c r="I90" s="261">
        <v>260133327.72999999</v>
      </c>
      <c r="J90" s="261">
        <v>3854183.85</v>
      </c>
      <c r="K90" s="261">
        <v>15277193.140000001</v>
      </c>
      <c r="L90" s="400">
        <v>279264704.72000003</v>
      </c>
    </row>
    <row r="91" spans="1:12">
      <c r="A91" s="464"/>
      <c r="B91" s="458" t="s">
        <v>411</v>
      </c>
      <c r="C91" s="458" t="s">
        <v>273</v>
      </c>
      <c r="D91" s="458" t="s">
        <v>85</v>
      </c>
      <c r="E91" s="458">
        <v>332</v>
      </c>
      <c r="F91" s="458">
        <v>2</v>
      </c>
      <c r="G91" s="458">
        <v>85</v>
      </c>
      <c r="H91" s="458">
        <v>0</v>
      </c>
      <c r="I91" s="302">
        <v>348572.07</v>
      </c>
      <c r="J91" s="302">
        <v>2653.31</v>
      </c>
      <c r="K91" s="302">
        <v>20755.12</v>
      </c>
      <c r="L91" s="459">
        <v>371980.5</v>
      </c>
    </row>
    <row r="92" spans="1:12" s="58" customFormat="1" ht="15.75">
      <c r="A92" s="465"/>
      <c r="B92" s="458" t="s">
        <v>411</v>
      </c>
      <c r="C92" s="458" t="s">
        <v>279</v>
      </c>
      <c r="D92" s="458" t="s">
        <v>69</v>
      </c>
      <c r="E92" s="458">
        <v>199220</v>
      </c>
      <c r="F92" s="458">
        <v>28882</v>
      </c>
      <c r="G92" s="458">
        <v>107032</v>
      </c>
      <c r="H92" s="458">
        <v>3142</v>
      </c>
      <c r="I92" s="302">
        <v>255543444.36000001</v>
      </c>
      <c r="J92" s="302">
        <v>3808373.94</v>
      </c>
      <c r="K92" s="302">
        <v>15011714.26</v>
      </c>
      <c r="L92" s="459">
        <v>274363532.56</v>
      </c>
    </row>
    <row r="93" spans="1:12" s="79" customFormat="1">
      <c r="A93" s="465"/>
      <c r="B93" s="458" t="s">
        <v>411</v>
      </c>
      <c r="C93" s="458" t="s">
        <v>280</v>
      </c>
      <c r="D93" s="458" t="s">
        <v>70</v>
      </c>
      <c r="E93" s="458">
        <v>906</v>
      </c>
      <c r="F93" s="458">
        <v>296</v>
      </c>
      <c r="G93" s="458">
        <v>4206</v>
      </c>
      <c r="H93" s="458">
        <v>227</v>
      </c>
      <c r="I93" s="302">
        <v>2823095.63</v>
      </c>
      <c r="J93" s="302">
        <v>12558.07</v>
      </c>
      <c r="K93" s="302">
        <v>161616.97</v>
      </c>
      <c r="L93" s="459">
        <v>2997270.67</v>
      </c>
    </row>
    <row r="94" spans="1:12" s="79" customFormat="1">
      <c r="A94" s="465"/>
      <c r="B94" s="458" t="s">
        <v>411</v>
      </c>
      <c r="C94" s="458" t="s">
        <v>438</v>
      </c>
      <c r="D94" s="458" t="s">
        <v>412</v>
      </c>
      <c r="E94" s="458">
        <v>1439</v>
      </c>
      <c r="F94" s="458">
        <v>61</v>
      </c>
      <c r="G94" s="458">
        <v>573</v>
      </c>
      <c r="H94" s="458">
        <v>6</v>
      </c>
      <c r="I94" s="302">
        <v>1418215.67</v>
      </c>
      <c r="J94" s="302">
        <v>30598.53</v>
      </c>
      <c r="K94" s="302">
        <v>83106.790000000008</v>
      </c>
      <c r="L94" s="459">
        <v>1531920.99</v>
      </c>
    </row>
    <row r="95" spans="1:12" s="53" customFormat="1">
      <c r="A95" s="464">
        <v>1</v>
      </c>
      <c r="B95" s="3" t="s">
        <v>413</v>
      </c>
      <c r="C95" s="3"/>
      <c r="D95" s="3" t="s">
        <v>413</v>
      </c>
      <c r="E95" s="3">
        <v>490370</v>
      </c>
      <c r="F95" s="3">
        <v>89080</v>
      </c>
      <c r="G95" s="3">
        <v>12057</v>
      </c>
      <c r="H95" s="3">
        <v>8643</v>
      </c>
      <c r="I95" s="261">
        <v>262119509.37</v>
      </c>
      <c r="J95" s="261">
        <v>55320.42</v>
      </c>
      <c r="K95" s="261">
        <v>15487683.65</v>
      </c>
      <c r="L95" s="400">
        <v>277662513.44</v>
      </c>
    </row>
    <row r="96" spans="1:12" s="58" customFormat="1" ht="15.75">
      <c r="A96" s="465"/>
      <c r="B96" s="458" t="s">
        <v>413</v>
      </c>
      <c r="C96" s="458" t="s">
        <v>439</v>
      </c>
      <c r="D96" s="458" t="s">
        <v>413</v>
      </c>
      <c r="E96" s="458">
        <v>489865</v>
      </c>
      <c r="F96" s="458">
        <v>89074</v>
      </c>
      <c r="G96" s="458">
        <v>0</v>
      </c>
      <c r="H96" s="458">
        <v>8643</v>
      </c>
      <c r="I96" s="302">
        <v>259041932.61000001</v>
      </c>
      <c r="J96" s="302">
        <v>11239.48</v>
      </c>
      <c r="K96" s="302">
        <v>15305699.109999999</v>
      </c>
      <c r="L96" s="459">
        <v>274358871.19999999</v>
      </c>
    </row>
    <row r="97" spans="1:12" s="58" customFormat="1" ht="15.75">
      <c r="A97" s="465"/>
      <c r="B97" s="458" t="s">
        <v>413</v>
      </c>
      <c r="C97" s="458" t="s">
        <v>446</v>
      </c>
      <c r="D97" s="458" t="s">
        <v>447</v>
      </c>
      <c r="E97" s="458">
        <v>0</v>
      </c>
      <c r="F97" s="458">
        <v>0</v>
      </c>
      <c r="G97" s="458">
        <v>11441</v>
      </c>
      <c r="H97" s="458">
        <v>0</v>
      </c>
      <c r="I97" s="302">
        <v>2132043.2799999998</v>
      </c>
      <c r="J97" s="302">
        <v>0.45</v>
      </c>
      <c r="K97" s="302">
        <v>127919.3</v>
      </c>
      <c r="L97" s="459">
        <v>2259963.0299999998</v>
      </c>
    </row>
    <row r="98" spans="1:12" s="58" customFormat="1" ht="15.75">
      <c r="A98" s="465"/>
      <c r="B98" s="458" t="s">
        <v>413</v>
      </c>
      <c r="C98" s="458" t="s">
        <v>440</v>
      </c>
      <c r="D98" s="458" t="s">
        <v>414</v>
      </c>
      <c r="E98" s="458">
        <v>505</v>
      </c>
      <c r="F98" s="458">
        <v>6</v>
      </c>
      <c r="G98" s="458">
        <v>67</v>
      </c>
      <c r="H98" s="458">
        <v>0</v>
      </c>
      <c r="I98" s="302">
        <v>767942.7</v>
      </c>
      <c r="J98" s="302">
        <v>44002.6</v>
      </c>
      <c r="K98" s="302">
        <v>43414.55</v>
      </c>
      <c r="L98" s="459">
        <v>855359.85</v>
      </c>
    </row>
    <row r="99" spans="1:12" s="79" customFormat="1">
      <c r="A99" s="465"/>
      <c r="B99" s="458" t="s">
        <v>413</v>
      </c>
      <c r="C99" s="458" t="s">
        <v>661</v>
      </c>
      <c r="D99" s="458" t="s">
        <v>657</v>
      </c>
      <c r="E99" s="458">
        <v>0</v>
      </c>
      <c r="F99" s="458">
        <v>0</v>
      </c>
      <c r="G99" s="458">
        <v>549</v>
      </c>
      <c r="H99" s="458">
        <v>0</v>
      </c>
      <c r="I99" s="302">
        <v>177590.78</v>
      </c>
      <c r="J99" s="302">
        <v>77.89</v>
      </c>
      <c r="K99" s="302">
        <v>10650.69</v>
      </c>
      <c r="L99" s="459">
        <v>188319.35999999999</v>
      </c>
    </row>
    <row r="100" spans="1:12" s="53" customFormat="1">
      <c r="A100" s="399">
        <v>1</v>
      </c>
      <c r="B100" s="260" t="s">
        <v>415</v>
      </c>
      <c r="C100" s="260"/>
      <c r="D100" s="260" t="s">
        <v>415</v>
      </c>
      <c r="E100" s="3">
        <v>13</v>
      </c>
      <c r="F100" s="3">
        <v>0</v>
      </c>
      <c r="G100" s="3">
        <v>4</v>
      </c>
      <c r="H100" s="3">
        <v>0</v>
      </c>
      <c r="I100" s="261">
        <v>7644.22</v>
      </c>
      <c r="J100" s="261">
        <v>579.15</v>
      </c>
      <c r="K100" s="261">
        <v>0</v>
      </c>
      <c r="L100" s="400">
        <v>8223.3700000000008</v>
      </c>
    </row>
    <row r="101" spans="1:12" s="79" customFormat="1">
      <c r="A101" s="288"/>
      <c r="B101" s="265" t="s">
        <v>415</v>
      </c>
      <c r="C101" s="265" t="s">
        <v>441</v>
      </c>
      <c r="D101" s="265" t="s">
        <v>415</v>
      </c>
      <c r="E101" s="458">
        <v>13</v>
      </c>
      <c r="F101" s="458">
        <v>0</v>
      </c>
      <c r="G101" s="458">
        <v>4</v>
      </c>
      <c r="H101" s="458">
        <v>0</v>
      </c>
      <c r="I101" s="302">
        <v>7644.22</v>
      </c>
      <c r="J101" s="302">
        <v>579.15</v>
      </c>
      <c r="K101" s="302">
        <v>0</v>
      </c>
      <c r="L101" s="459">
        <v>8223.3700000000008</v>
      </c>
    </row>
    <row r="102" spans="1:12" s="53" customFormat="1">
      <c r="A102" s="399">
        <v>1</v>
      </c>
      <c r="B102" s="260" t="s">
        <v>548</v>
      </c>
      <c r="C102" s="260"/>
      <c r="D102" s="260" t="s">
        <v>548</v>
      </c>
      <c r="E102" s="3">
        <v>3267</v>
      </c>
      <c r="F102" s="3">
        <v>143</v>
      </c>
      <c r="G102" s="3">
        <v>1140</v>
      </c>
      <c r="H102" s="3">
        <v>0</v>
      </c>
      <c r="I102" s="261">
        <v>5828773.6799999997</v>
      </c>
      <c r="J102" s="261">
        <v>422017.61</v>
      </c>
      <c r="K102" s="261">
        <v>339751.77</v>
      </c>
      <c r="L102" s="400">
        <v>6590543.0600000005</v>
      </c>
    </row>
    <row r="103" spans="1:12" ht="15.75" thickBot="1">
      <c r="A103" s="401"/>
      <c r="B103" s="159" t="s">
        <v>548</v>
      </c>
      <c r="C103" s="159" t="s">
        <v>442</v>
      </c>
      <c r="D103" s="159" t="s">
        <v>416</v>
      </c>
      <c r="E103" s="402">
        <v>3267</v>
      </c>
      <c r="F103" s="402">
        <v>143</v>
      </c>
      <c r="G103" s="402">
        <v>1140</v>
      </c>
      <c r="H103" s="402">
        <v>0</v>
      </c>
      <c r="I103" s="161">
        <v>5828773.6799999997</v>
      </c>
      <c r="J103" s="161">
        <v>422017.61</v>
      </c>
      <c r="K103" s="161">
        <v>339751.77</v>
      </c>
      <c r="L103" s="162">
        <v>6590543.0600000005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RowHeight="15"/>
  <cols>
    <col min="1" max="1" width="12.42578125" style="79" customWidth="1"/>
    <col min="2" max="2" width="22.140625" style="79" customWidth="1"/>
    <col min="3" max="3" width="10" style="79" customWidth="1"/>
    <col min="4" max="4" width="10.140625" style="79" customWidth="1"/>
    <col min="5" max="5" width="8.5703125" style="79" customWidth="1"/>
    <col min="6" max="6" width="10.5703125" style="79" customWidth="1"/>
    <col min="7" max="7" width="12" style="79" customWidth="1"/>
    <col min="8" max="8" width="9.42578125" style="79" customWidth="1"/>
    <col min="9" max="9" width="15.7109375" style="79" bestFit="1" customWidth="1"/>
    <col min="10" max="10" width="15.85546875" style="79" customWidth="1"/>
    <col min="11" max="11" width="18" style="79" customWidth="1"/>
    <col min="12" max="16384" width="9.140625" style="79"/>
  </cols>
  <sheetData>
    <row r="1" spans="1:11">
      <c r="A1" s="581" t="s">
        <v>793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</row>
    <row r="2" spans="1:11">
      <c r="A2" s="103"/>
    </row>
    <row r="3" spans="1:11" s="49" customFormat="1" ht="31.5">
      <c r="A3" s="403" t="s">
        <v>453</v>
      </c>
      <c r="B3" s="403" t="s">
        <v>454</v>
      </c>
      <c r="C3" s="403" t="s">
        <v>455</v>
      </c>
      <c r="D3" s="403" t="s">
        <v>456</v>
      </c>
      <c r="E3" s="403" t="s">
        <v>457</v>
      </c>
      <c r="F3" s="403" t="s">
        <v>458</v>
      </c>
      <c r="G3" s="403" t="s">
        <v>459</v>
      </c>
      <c r="H3" s="403" t="s">
        <v>460</v>
      </c>
      <c r="I3" s="403" t="s">
        <v>461</v>
      </c>
      <c r="J3" s="403" t="s">
        <v>462</v>
      </c>
      <c r="K3" s="403" t="s">
        <v>620</v>
      </c>
    </row>
    <row r="4" spans="1:11">
      <c r="A4" s="118" t="s">
        <v>271</v>
      </c>
      <c r="B4" s="118" t="s">
        <v>625</v>
      </c>
      <c r="C4" s="118" t="s">
        <v>86</v>
      </c>
      <c r="D4" s="119">
        <v>0</v>
      </c>
      <c r="E4" s="119">
        <v>1</v>
      </c>
      <c r="F4" s="119">
        <v>0</v>
      </c>
      <c r="G4" s="119">
        <v>0</v>
      </c>
      <c r="H4" s="119">
        <v>1</v>
      </c>
      <c r="I4" s="78">
        <v>3482.55</v>
      </c>
      <c r="J4" s="78">
        <v>1160.8499999999999</v>
      </c>
      <c r="K4" s="14">
        <v>1160.8500000000001</v>
      </c>
    </row>
    <row r="5" spans="1:11">
      <c r="A5" s="118" t="s">
        <v>271</v>
      </c>
      <c r="B5" s="118" t="s">
        <v>625</v>
      </c>
      <c r="C5" s="118" t="s">
        <v>87</v>
      </c>
      <c r="D5" s="119">
        <v>0</v>
      </c>
      <c r="E5" s="119">
        <v>1</v>
      </c>
      <c r="F5" s="119">
        <v>0</v>
      </c>
      <c r="G5" s="119">
        <v>0</v>
      </c>
      <c r="H5" s="119">
        <v>1</v>
      </c>
      <c r="I5" s="78">
        <v>13830.53</v>
      </c>
      <c r="J5" s="78">
        <v>956.92</v>
      </c>
      <c r="K5" s="14">
        <v>956.92</v>
      </c>
    </row>
    <row r="6" spans="1:11">
      <c r="A6" s="118" t="s">
        <v>271</v>
      </c>
      <c r="B6" s="118" t="s">
        <v>625</v>
      </c>
      <c r="C6" s="118" t="s">
        <v>106</v>
      </c>
      <c r="D6" s="119">
        <v>0</v>
      </c>
      <c r="E6" s="119">
        <v>2</v>
      </c>
      <c r="F6" s="119">
        <v>0</v>
      </c>
      <c r="G6" s="119">
        <v>0</v>
      </c>
      <c r="H6" s="119">
        <v>2</v>
      </c>
      <c r="I6" s="78">
        <v>16716.939999999999</v>
      </c>
      <c r="J6" s="78">
        <v>1018.51</v>
      </c>
      <c r="K6" s="14">
        <v>509.26</v>
      </c>
    </row>
    <row r="7" spans="1:11">
      <c r="A7" s="118" t="s">
        <v>271</v>
      </c>
      <c r="B7" s="118" t="s">
        <v>625</v>
      </c>
      <c r="C7" s="118" t="s">
        <v>107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78">
        <v>0</v>
      </c>
      <c r="J7" s="78">
        <v>0</v>
      </c>
      <c r="K7" s="14">
        <v>0</v>
      </c>
    </row>
    <row r="8" spans="1:11">
      <c r="A8" s="118" t="s">
        <v>271</v>
      </c>
      <c r="B8" s="118" t="s">
        <v>625</v>
      </c>
      <c r="C8" s="118" t="s">
        <v>108</v>
      </c>
      <c r="D8" s="119">
        <v>0</v>
      </c>
      <c r="E8" s="119">
        <v>1</v>
      </c>
      <c r="F8" s="119">
        <v>0</v>
      </c>
      <c r="G8" s="119">
        <v>0</v>
      </c>
      <c r="H8" s="119">
        <v>1</v>
      </c>
      <c r="I8" s="78">
        <v>4286.01</v>
      </c>
      <c r="J8" s="78">
        <v>498.8</v>
      </c>
      <c r="K8" s="14">
        <v>498.8</v>
      </c>
    </row>
    <row r="9" spans="1:11">
      <c r="A9" s="118" t="s">
        <v>271</v>
      </c>
      <c r="B9" s="118" t="s">
        <v>625</v>
      </c>
      <c r="C9" s="118" t="s">
        <v>109</v>
      </c>
      <c r="D9" s="119">
        <v>0</v>
      </c>
      <c r="E9" s="119">
        <v>5</v>
      </c>
      <c r="F9" s="119">
        <v>0</v>
      </c>
      <c r="G9" s="119">
        <v>0</v>
      </c>
      <c r="H9" s="119">
        <v>5</v>
      </c>
      <c r="I9" s="78">
        <v>14482.13</v>
      </c>
      <c r="J9" s="78">
        <v>1617.37</v>
      </c>
      <c r="K9" s="14">
        <v>323.47000000000003</v>
      </c>
    </row>
    <row r="10" spans="1:11">
      <c r="A10" s="118" t="s">
        <v>271</v>
      </c>
      <c r="B10" s="118" t="s">
        <v>625</v>
      </c>
      <c r="C10" s="118" t="s">
        <v>110</v>
      </c>
      <c r="D10" s="119">
        <v>0</v>
      </c>
      <c r="E10" s="119">
        <v>3</v>
      </c>
      <c r="F10" s="119">
        <v>1</v>
      </c>
      <c r="G10" s="119">
        <v>0</v>
      </c>
      <c r="H10" s="119">
        <v>4</v>
      </c>
      <c r="I10" s="78">
        <v>100919.19</v>
      </c>
      <c r="J10" s="78">
        <v>1674.12</v>
      </c>
      <c r="K10" s="14">
        <v>418.53</v>
      </c>
    </row>
    <row r="11" spans="1:11">
      <c r="A11" s="118" t="s">
        <v>271</v>
      </c>
      <c r="B11" s="118" t="s">
        <v>625</v>
      </c>
      <c r="C11" s="118" t="s">
        <v>111</v>
      </c>
      <c r="D11" s="119">
        <v>0</v>
      </c>
      <c r="E11" s="119">
        <v>5</v>
      </c>
      <c r="F11" s="119">
        <v>0</v>
      </c>
      <c r="G11" s="119">
        <v>0</v>
      </c>
      <c r="H11" s="119">
        <v>5</v>
      </c>
      <c r="I11" s="78">
        <v>2392.6799999999998</v>
      </c>
      <c r="J11" s="78">
        <v>1293.29</v>
      </c>
      <c r="K11" s="14">
        <v>258.66000000000003</v>
      </c>
    </row>
    <row r="12" spans="1:11">
      <c r="A12" s="118" t="s">
        <v>271</v>
      </c>
      <c r="B12" s="118" t="s">
        <v>625</v>
      </c>
      <c r="C12" s="118" t="s">
        <v>112</v>
      </c>
      <c r="D12" s="119">
        <v>0</v>
      </c>
      <c r="E12" s="119">
        <v>5</v>
      </c>
      <c r="F12" s="119">
        <v>0</v>
      </c>
      <c r="G12" s="119">
        <v>0</v>
      </c>
      <c r="H12" s="119">
        <v>5</v>
      </c>
      <c r="I12" s="78">
        <v>7216.01</v>
      </c>
      <c r="J12" s="78">
        <v>2036.77</v>
      </c>
      <c r="K12" s="14">
        <v>407.35</v>
      </c>
    </row>
    <row r="13" spans="1:11">
      <c r="A13" s="118" t="s">
        <v>271</v>
      </c>
      <c r="B13" s="118" t="s">
        <v>625</v>
      </c>
      <c r="C13" s="118" t="s">
        <v>120</v>
      </c>
      <c r="D13" s="119">
        <v>0</v>
      </c>
      <c r="E13" s="119">
        <v>5</v>
      </c>
      <c r="F13" s="119">
        <v>0</v>
      </c>
      <c r="G13" s="119">
        <v>0</v>
      </c>
      <c r="H13" s="119">
        <v>5</v>
      </c>
      <c r="I13" s="78">
        <v>7278.55</v>
      </c>
      <c r="J13" s="78">
        <v>2061.71</v>
      </c>
      <c r="K13" s="14">
        <v>412.34</v>
      </c>
    </row>
    <row r="14" spans="1:11">
      <c r="A14" s="118" t="s">
        <v>271</v>
      </c>
      <c r="B14" s="118" t="s">
        <v>625</v>
      </c>
      <c r="C14" s="118" t="s">
        <v>121</v>
      </c>
      <c r="D14" s="119">
        <v>0</v>
      </c>
      <c r="E14" s="119">
        <v>2</v>
      </c>
      <c r="F14" s="119">
        <v>0</v>
      </c>
      <c r="G14" s="119">
        <v>0</v>
      </c>
      <c r="H14" s="119">
        <v>2</v>
      </c>
      <c r="I14" s="78">
        <v>1313.51</v>
      </c>
      <c r="J14" s="78">
        <v>972.66</v>
      </c>
      <c r="K14" s="14">
        <v>486.33</v>
      </c>
    </row>
    <row r="15" spans="1:11">
      <c r="A15" s="118" t="s">
        <v>271</v>
      </c>
      <c r="B15" s="118" t="s">
        <v>625</v>
      </c>
      <c r="C15" s="118" t="s">
        <v>122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78">
        <v>0</v>
      </c>
      <c r="J15" s="78">
        <v>0</v>
      </c>
      <c r="K15" s="14">
        <v>0</v>
      </c>
    </row>
    <row r="16" spans="1:11">
      <c r="A16" s="118" t="s">
        <v>271</v>
      </c>
      <c r="B16" s="118" t="s">
        <v>625</v>
      </c>
      <c r="C16" s="118" t="s">
        <v>463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78">
        <v>0</v>
      </c>
      <c r="J16" s="78">
        <v>0</v>
      </c>
      <c r="K16" s="14">
        <v>0</v>
      </c>
    </row>
    <row r="17" spans="1:11">
      <c r="A17" s="118" t="s">
        <v>271</v>
      </c>
      <c r="B17" s="118" t="s">
        <v>625</v>
      </c>
      <c r="C17" s="118" t="s">
        <v>540</v>
      </c>
      <c r="D17" s="119">
        <v>0</v>
      </c>
      <c r="E17" s="119">
        <v>30</v>
      </c>
      <c r="F17" s="119">
        <v>1</v>
      </c>
      <c r="G17" s="119">
        <v>0</v>
      </c>
      <c r="H17" s="119">
        <v>31</v>
      </c>
      <c r="I17" s="78">
        <v>171918.1</v>
      </c>
      <c r="J17" s="78">
        <v>13291</v>
      </c>
      <c r="K17" s="14">
        <v>428.74</v>
      </c>
    </row>
    <row r="18" spans="1:11">
      <c r="A18" s="118" t="s">
        <v>558</v>
      </c>
      <c r="B18" s="118" t="s">
        <v>626</v>
      </c>
      <c r="C18" s="118" t="s">
        <v>86</v>
      </c>
      <c r="D18" s="119">
        <v>0</v>
      </c>
      <c r="E18" s="119">
        <v>169</v>
      </c>
      <c r="F18" s="119">
        <v>1</v>
      </c>
      <c r="G18" s="119">
        <v>0</v>
      </c>
      <c r="H18" s="119">
        <v>170</v>
      </c>
      <c r="I18" s="78">
        <v>272049.96999999997</v>
      </c>
      <c r="J18" s="78">
        <v>72164.149999999994</v>
      </c>
      <c r="K18" s="14">
        <v>424.5</v>
      </c>
    </row>
    <row r="19" spans="1:11">
      <c r="A19" s="118" t="s">
        <v>558</v>
      </c>
      <c r="B19" s="118" t="s">
        <v>626</v>
      </c>
      <c r="C19" s="118" t="s">
        <v>87</v>
      </c>
      <c r="D19" s="119">
        <v>2</v>
      </c>
      <c r="E19" s="119">
        <v>30</v>
      </c>
      <c r="F19" s="119">
        <v>5</v>
      </c>
      <c r="G19" s="119">
        <v>0</v>
      </c>
      <c r="H19" s="119">
        <v>37</v>
      </c>
      <c r="I19" s="78">
        <v>173419.56</v>
      </c>
      <c r="J19" s="78">
        <v>17302.59</v>
      </c>
      <c r="K19" s="14">
        <v>467.64</v>
      </c>
    </row>
    <row r="20" spans="1:11">
      <c r="A20" s="118" t="s">
        <v>558</v>
      </c>
      <c r="B20" s="118" t="s">
        <v>626</v>
      </c>
      <c r="C20" s="118" t="s">
        <v>106</v>
      </c>
      <c r="D20" s="119">
        <v>10</v>
      </c>
      <c r="E20" s="119">
        <v>24</v>
      </c>
      <c r="F20" s="119">
        <v>4</v>
      </c>
      <c r="G20" s="119">
        <v>0</v>
      </c>
      <c r="H20" s="119">
        <v>38</v>
      </c>
      <c r="I20" s="78">
        <v>205900.82</v>
      </c>
      <c r="J20" s="78">
        <v>25234.23</v>
      </c>
      <c r="K20" s="14">
        <v>664.06</v>
      </c>
    </row>
    <row r="21" spans="1:11">
      <c r="A21" s="118" t="s">
        <v>558</v>
      </c>
      <c r="B21" s="118" t="s">
        <v>626</v>
      </c>
      <c r="C21" s="118" t="s">
        <v>107</v>
      </c>
      <c r="D21" s="119">
        <v>28</v>
      </c>
      <c r="E21" s="119">
        <v>34</v>
      </c>
      <c r="F21" s="119">
        <v>4</v>
      </c>
      <c r="G21" s="119">
        <v>0</v>
      </c>
      <c r="H21" s="119">
        <v>66</v>
      </c>
      <c r="I21" s="78">
        <v>409592.7</v>
      </c>
      <c r="J21" s="78">
        <v>44482.14</v>
      </c>
      <c r="K21" s="14">
        <v>673.97</v>
      </c>
    </row>
    <row r="22" spans="1:11">
      <c r="A22" s="118" t="s">
        <v>558</v>
      </c>
      <c r="B22" s="118" t="s">
        <v>626</v>
      </c>
      <c r="C22" s="118" t="s">
        <v>108</v>
      </c>
      <c r="D22" s="119">
        <v>38</v>
      </c>
      <c r="E22" s="119">
        <v>49</v>
      </c>
      <c r="F22" s="119">
        <v>1</v>
      </c>
      <c r="G22" s="119">
        <v>0</v>
      </c>
      <c r="H22" s="119">
        <v>88</v>
      </c>
      <c r="I22" s="78">
        <v>456549.27</v>
      </c>
      <c r="J22" s="78">
        <v>64407.79</v>
      </c>
      <c r="K22" s="14">
        <v>731.91</v>
      </c>
    </row>
    <row r="23" spans="1:11">
      <c r="A23" s="118" t="s">
        <v>558</v>
      </c>
      <c r="B23" s="118" t="s">
        <v>626</v>
      </c>
      <c r="C23" s="118" t="s">
        <v>109</v>
      </c>
      <c r="D23" s="119">
        <v>40</v>
      </c>
      <c r="E23" s="119">
        <v>47</v>
      </c>
      <c r="F23" s="119">
        <v>0</v>
      </c>
      <c r="G23" s="119">
        <v>0</v>
      </c>
      <c r="H23" s="119">
        <v>87</v>
      </c>
      <c r="I23" s="78">
        <v>604867.6</v>
      </c>
      <c r="J23" s="78">
        <v>75531.399999999994</v>
      </c>
      <c r="K23" s="14">
        <v>868.18</v>
      </c>
    </row>
    <row r="24" spans="1:11">
      <c r="A24" s="118" t="s">
        <v>558</v>
      </c>
      <c r="B24" s="118" t="s">
        <v>626</v>
      </c>
      <c r="C24" s="118" t="s">
        <v>110</v>
      </c>
      <c r="D24" s="119">
        <v>0</v>
      </c>
      <c r="E24" s="119">
        <v>63</v>
      </c>
      <c r="F24" s="119">
        <v>0</v>
      </c>
      <c r="G24" s="119">
        <v>0</v>
      </c>
      <c r="H24" s="119">
        <v>63</v>
      </c>
      <c r="I24" s="78">
        <v>378580.76</v>
      </c>
      <c r="J24" s="78">
        <v>41294.14</v>
      </c>
      <c r="K24" s="14">
        <v>655.46</v>
      </c>
    </row>
    <row r="25" spans="1:11">
      <c r="A25" s="118" t="s">
        <v>558</v>
      </c>
      <c r="B25" s="118" t="s">
        <v>626</v>
      </c>
      <c r="C25" s="118" t="s">
        <v>111</v>
      </c>
      <c r="D25" s="119">
        <v>0</v>
      </c>
      <c r="E25" s="119">
        <v>52</v>
      </c>
      <c r="F25" s="119">
        <v>0</v>
      </c>
      <c r="G25" s="119">
        <v>0</v>
      </c>
      <c r="H25" s="119">
        <v>52</v>
      </c>
      <c r="I25" s="78">
        <v>252462.22</v>
      </c>
      <c r="J25" s="78">
        <v>32043.19</v>
      </c>
      <c r="K25" s="14">
        <v>616.22</v>
      </c>
    </row>
    <row r="26" spans="1:11">
      <c r="A26" s="118" t="s">
        <v>558</v>
      </c>
      <c r="B26" s="118" t="s">
        <v>626</v>
      </c>
      <c r="C26" s="118" t="s">
        <v>112</v>
      </c>
      <c r="D26" s="119">
        <v>0</v>
      </c>
      <c r="E26" s="119">
        <v>52</v>
      </c>
      <c r="F26" s="119">
        <v>0</v>
      </c>
      <c r="G26" s="119">
        <v>0</v>
      </c>
      <c r="H26" s="119">
        <v>52</v>
      </c>
      <c r="I26" s="78">
        <v>217187.27</v>
      </c>
      <c r="J26" s="78">
        <v>29919.15</v>
      </c>
      <c r="K26" s="14">
        <v>575.37</v>
      </c>
    </row>
    <row r="27" spans="1:11">
      <c r="A27" s="118" t="s">
        <v>558</v>
      </c>
      <c r="B27" s="118" t="s">
        <v>626</v>
      </c>
      <c r="C27" s="118" t="s">
        <v>120</v>
      </c>
      <c r="D27" s="119">
        <v>1</v>
      </c>
      <c r="E27" s="119">
        <v>15</v>
      </c>
      <c r="F27" s="119">
        <v>0</v>
      </c>
      <c r="G27" s="119">
        <v>0</v>
      </c>
      <c r="H27" s="119">
        <v>16</v>
      </c>
      <c r="I27" s="78">
        <v>81380.100000000006</v>
      </c>
      <c r="J27" s="78">
        <v>8738.4</v>
      </c>
      <c r="K27" s="14">
        <v>546.15</v>
      </c>
    </row>
    <row r="28" spans="1:11">
      <c r="A28" s="118" t="s">
        <v>558</v>
      </c>
      <c r="B28" s="118" t="s">
        <v>626</v>
      </c>
      <c r="C28" s="118" t="s">
        <v>121</v>
      </c>
      <c r="D28" s="119">
        <v>0</v>
      </c>
      <c r="E28" s="119">
        <v>4</v>
      </c>
      <c r="F28" s="119">
        <v>0</v>
      </c>
      <c r="G28" s="119">
        <v>0</v>
      </c>
      <c r="H28" s="119">
        <v>4</v>
      </c>
      <c r="I28" s="78">
        <v>16942.18</v>
      </c>
      <c r="J28" s="78">
        <v>2150.8000000000002</v>
      </c>
      <c r="K28" s="14">
        <v>537.70000000000005</v>
      </c>
    </row>
    <row r="29" spans="1:11">
      <c r="A29" s="118" t="s">
        <v>558</v>
      </c>
      <c r="B29" s="118" t="s">
        <v>626</v>
      </c>
      <c r="C29" s="118" t="s">
        <v>122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78">
        <v>0</v>
      </c>
      <c r="J29" s="78">
        <v>0</v>
      </c>
      <c r="K29" s="14">
        <v>0</v>
      </c>
    </row>
    <row r="30" spans="1:11">
      <c r="A30" s="118" t="s">
        <v>558</v>
      </c>
      <c r="B30" s="118" t="s">
        <v>626</v>
      </c>
      <c r="C30" s="118" t="s">
        <v>463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78">
        <v>0</v>
      </c>
      <c r="J30" s="78">
        <v>0</v>
      </c>
      <c r="K30" s="14">
        <v>0</v>
      </c>
    </row>
    <row r="31" spans="1:11">
      <c r="A31" s="118" t="s">
        <v>558</v>
      </c>
      <c r="B31" s="118" t="s">
        <v>626</v>
      </c>
      <c r="C31" s="118" t="s">
        <v>540</v>
      </c>
      <c r="D31" s="119">
        <v>119</v>
      </c>
      <c r="E31" s="119">
        <v>539</v>
      </c>
      <c r="F31" s="119">
        <v>15</v>
      </c>
      <c r="G31" s="119">
        <v>0</v>
      </c>
      <c r="H31" s="119">
        <v>673</v>
      </c>
      <c r="I31" s="78">
        <v>3068932.45</v>
      </c>
      <c r="J31" s="78">
        <v>413267.98</v>
      </c>
      <c r="K31" s="14">
        <v>614.07000000000005</v>
      </c>
    </row>
    <row r="32" spans="1:11">
      <c r="A32" s="118" t="s">
        <v>272</v>
      </c>
      <c r="B32" s="118" t="s">
        <v>63</v>
      </c>
      <c r="C32" s="118" t="s">
        <v>86</v>
      </c>
      <c r="D32" s="119">
        <v>0</v>
      </c>
      <c r="E32" s="119">
        <v>458</v>
      </c>
      <c r="F32" s="119">
        <v>32</v>
      </c>
      <c r="G32" s="119">
        <v>0</v>
      </c>
      <c r="H32" s="119">
        <v>490</v>
      </c>
      <c r="I32" s="78">
        <v>1081631.82</v>
      </c>
      <c r="J32" s="78">
        <v>161976.13</v>
      </c>
      <c r="K32" s="14">
        <v>330.56</v>
      </c>
    </row>
    <row r="33" spans="1:11">
      <c r="A33" s="118" t="s">
        <v>272</v>
      </c>
      <c r="B33" s="118" t="s">
        <v>63</v>
      </c>
      <c r="C33" s="118" t="s">
        <v>87</v>
      </c>
      <c r="D33" s="119">
        <v>20</v>
      </c>
      <c r="E33" s="119">
        <v>195</v>
      </c>
      <c r="F33" s="119">
        <v>625</v>
      </c>
      <c r="G33" s="119">
        <v>32</v>
      </c>
      <c r="H33" s="119">
        <v>872</v>
      </c>
      <c r="I33" s="78">
        <v>2600587.27</v>
      </c>
      <c r="J33" s="78">
        <v>423000.72</v>
      </c>
      <c r="K33" s="14">
        <v>485.09</v>
      </c>
    </row>
    <row r="34" spans="1:11">
      <c r="A34" s="118" t="s">
        <v>272</v>
      </c>
      <c r="B34" s="118" t="s">
        <v>63</v>
      </c>
      <c r="C34" s="118" t="s">
        <v>106</v>
      </c>
      <c r="D34" s="119">
        <v>212</v>
      </c>
      <c r="E34" s="119">
        <v>172</v>
      </c>
      <c r="F34" s="119">
        <v>399</v>
      </c>
      <c r="G34" s="119">
        <v>13</v>
      </c>
      <c r="H34" s="119">
        <v>796</v>
      </c>
      <c r="I34" s="78">
        <v>3622168.54</v>
      </c>
      <c r="J34" s="78">
        <v>485324.11</v>
      </c>
      <c r="K34" s="14">
        <v>609.70000000000005</v>
      </c>
    </row>
    <row r="35" spans="1:11">
      <c r="A35" s="118" t="s">
        <v>272</v>
      </c>
      <c r="B35" s="118" t="s">
        <v>63</v>
      </c>
      <c r="C35" s="118" t="s">
        <v>107</v>
      </c>
      <c r="D35" s="119">
        <v>584</v>
      </c>
      <c r="E35" s="119">
        <v>303</v>
      </c>
      <c r="F35" s="119">
        <v>480</v>
      </c>
      <c r="G35" s="119">
        <v>12</v>
      </c>
      <c r="H35" s="119">
        <v>1379</v>
      </c>
      <c r="I35" s="78">
        <v>9006108.0700000003</v>
      </c>
      <c r="J35" s="78">
        <v>1065895.55</v>
      </c>
      <c r="K35" s="14">
        <v>772.95</v>
      </c>
    </row>
    <row r="36" spans="1:11">
      <c r="A36" s="118" t="s">
        <v>272</v>
      </c>
      <c r="B36" s="118" t="s">
        <v>63</v>
      </c>
      <c r="C36" s="118" t="s">
        <v>108</v>
      </c>
      <c r="D36" s="119">
        <v>1420</v>
      </c>
      <c r="E36" s="119">
        <v>450</v>
      </c>
      <c r="F36" s="119">
        <v>358</v>
      </c>
      <c r="G36" s="119">
        <v>6</v>
      </c>
      <c r="H36" s="119">
        <v>2234</v>
      </c>
      <c r="I36" s="78">
        <v>17874741.829999998</v>
      </c>
      <c r="J36" s="78">
        <v>1631799.78</v>
      </c>
      <c r="K36" s="14">
        <v>730.44</v>
      </c>
    </row>
    <row r="37" spans="1:11">
      <c r="A37" s="118" t="s">
        <v>272</v>
      </c>
      <c r="B37" s="118" t="s">
        <v>63</v>
      </c>
      <c r="C37" s="118" t="s">
        <v>109</v>
      </c>
      <c r="D37" s="119">
        <v>2376</v>
      </c>
      <c r="E37" s="119">
        <v>533</v>
      </c>
      <c r="F37" s="119">
        <v>112</v>
      </c>
      <c r="G37" s="119">
        <v>6</v>
      </c>
      <c r="H37" s="119">
        <v>3027</v>
      </c>
      <c r="I37" s="78">
        <v>16537713.93</v>
      </c>
      <c r="J37" s="78">
        <v>1610691.8</v>
      </c>
      <c r="K37" s="14">
        <v>532.11</v>
      </c>
    </row>
    <row r="38" spans="1:11">
      <c r="A38" s="118" t="s">
        <v>272</v>
      </c>
      <c r="B38" s="118" t="s">
        <v>63</v>
      </c>
      <c r="C38" s="118" t="s">
        <v>110</v>
      </c>
      <c r="D38" s="119">
        <v>122</v>
      </c>
      <c r="E38" s="119">
        <v>615</v>
      </c>
      <c r="F38" s="119">
        <v>43</v>
      </c>
      <c r="G38" s="119">
        <v>2</v>
      </c>
      <c r="H38" s="119">
        <v>782</v>
      </c>
      <c r="I38" s="78">
        <v>4103956.09</v>
      </c>
      <c r="J38" s="78">
        <v>359528.72</v>
      </c>
      <c r="K38" s="14">
        <v>459.76</v>
      </c>
    </row>
    <row r="39" spans="1:11">
      <c r="A39" s="118" t="s">
        <v>272</v>
      </c>
      <c r="B39" s="118" t="s">
        <v>63</v>
      </c>
      <c r="C39" s="118" t="s">
        <v>111</v>
      </c>
      <c r="D39" s="119">
        <v>28</v>
      </c>
      <c r="E39" s="119">
        <v>571</v>
      </c>
      <c r="F39" s="119">
        <v>34</v>
      </c>
      <c r="G39" s="119">
        <v>4</v>
      </c>
      <c r="H39" s="119">
        <v>637</v>
      </c>
      <c r="I39" s="78">
        <v>2461957.2200000002</v>
      </c>
      <c r="J39" s="78">
        <v>278103.33</v>
      </c>
      <c r="K39" s="14">
        <v>436.58</v>
      </c>
    </row>
    <row r="40" spans="1:11">
      <c r="A40" s="118" t="s">
        <v>272</v>
      </c>
      <c r="B40" s="118" t="s">
        <v>63</v>
      </c>
      <c r="C40" s="118" t="s">
        <v>112</v>
      </c>
      <c r="D40" s="119">
        <v>19</v>
      </c>
      <c r="E40" s="119">
        <v>499</v>
      </c>
      <c r="F40" s="119">
        <v>20</v>
      </c>
      <c r="G40" s="119">
        <v>1</v>
      </c>
      <c r="H40" s="119">
        <v>539</v>
      </c>
      <c r="I40" s="78">
        <v>2075873.24</v>
      </c>
      <c r="J40" s="78">
        <v>249090.03</v>
      </c>
      <c r="K40" s="14">
        <v>462.13</v>
      </c>
    </row>
    <row r="41" spans="1:11">
      <c r="A41" s="118" t="s">
        <v>272</v>
      </c>
      <c r="B41" s="118" t="s">
        <v>63</v>
      </c>
      <c r="C41" s="118" t="s">
        <v>120</v>
      </c>
      <c r="D41" s="119">
        <v>7</v>
      </c>
      <c r="E41" s="119">
        <v>273</v>
      </c>
      <c r="F41" s="119">
        <v>13</v>
      </c>
      <c r="G41" s="119">
        <v>2</v>
      </c>
      <c r="H41" s="119">
        <v>295</v>
      </c>
      <c r="I41" s="78">
        <v>854362.32</v>
      </c>
      <c r="J41" s="78">
        <v>136929.76999999999</v>
      </c>
      <c r="K41" s="14">
        <v>464.17</v>
      </c>
    </row>
    <row r="42" spans="1:11">
      <c r="A42" s="118" t="s">
        <v>272</v>
      </c>
      <c r="B42" s="118" t="s">
        <v>63</v>
      </c>
      <c r="C42" s="118" t="s">
        <v>121</v>
      </c>
      <c r="D42" s="119">
        <v>3</v>
      </c>
      <c r="E42" s="119">
        <v>65</v>
      </c>
      <c r="F42" s="119">
        <v>2</v>
      </c>
      <c r="G42" s="119">
        <v>0</v>
      </c>
      <c r="H42" s="119">
        <v>70</v>
      </c>
      <c r="I42" s="78">
        <v>236154.5</v>
      </c>
      <c r="J42" s="78">
        <v>37096.18</v>
      </c>
      <c r="K42" s="14">
        <v>529.95000000000005</v>
      </c>
    </row>
    <row r="43" spans="1:11">
      <c r="A43" s="118" t="s">
        <v>272</v>
      </c>
      <c r="B43" s="118" t="s">
        <v>63</v>
      </c>
      <c r="C43" s="118" t="s">
        <v>122</v>
      </c>
      <c r="D43" s="119">
        <v>1</v>
      </c>
      <c r="E43" s="119">
        <v>10</v>
      </c>
      <c r="F43" s="119">
        <v>0</v>
      </c>
      <c r="G43" s="119">
        <v>0</v>
      </c>
      <c r="H43" s="119">
        <v>11</v>
      </c>
      <c r="I43" s="78">
        <v>25519.71</v>
      </c>
      <c r="J43" s="78">
        <v>5457.12</v>
      </c>
      <c r="K43" s="14">
        <v>496.1</v>
      </c>
    </row>
    <row r="44" spans="1:11">
      <c r="A44" s="118" t="s">
        <v>272</v>
      </c>
      <c r="B44" s="118" t="s">
        <v>63</v>
      </c>
      <c r="C44" s="118" t="s">
        <v>463</v>
      </c>
      <c r="D44" s="119">
        <v>1</v>
      </c>
      <c r="E44" s="119">
        <v>0</v>
      </c>
      <c r="F44" s="119">
        <v>0</v>
      </c>
      <c r="G44" s="119">
        <v>0</v>
      </c>
      <c r="H44" s="119">
        <v>1</v>
      </c>
      <c r="I44" s="78">
        <v>4767.5</v>
      </c>
      <c r="J44" s="78">
        <v>95.54</v>
      </c>
      <c r="K44" s="14">
        <v>95.54</v>
      </c>
    </row>
    <row r="45" spans="1:11">
      <c r="A45" s="118" t="s">
        <v>272</v>
      </c>
      <c r="B45" s="118" t="s">
        <v>63</v>
      </c>
      <c r="C45" s="118" t="s">
        <v>540</v>
      </c>
      <c r="D45" s="119">
        <v>4793</v>
      </c>
      <c r="E45" s="119">
        <v>4144</v>
      </c>
      <c r="F45" s="119">
        <v>2118</v>
      </c>
      <c r="G45" s="119">
        <v>78</v>
      </c>
      <c r="H45" s="119">
        <v>11133</v>
      </c>
      <c r="I45" s="78">
        <v>60485542.039999999</v>
      </c>
      <c r="J45" s="78">
        <v>6444988.7800000003</v>
      </c>
      <c r="K45" s="14">
        <v>578.91</v>
      </c>
    </row>
    <row r="46" spans="1:11">
      <c r="A46" s="118" t="s">
        <v>273</v>
      </c>
      <c r="B46" s="118" t="s">
        <v>411</v>
      </c>
      <c r="C46" s="118" t="s">
        <v>86</v>
      </c>
      <c r="D46" s="119">
        <v>0</v>
      </c>
      <c r="E46" s="119">
        <v>71</v>
      </c>
      <c r="F46" s="119">
        <v>0</v>
      </c>
      <c r="G46" s="119">
        <v>5</v>
      </c>
      <c r="H46" s="119">
        <v>76</v>
      </c>
      <c r="I46" s="78">
        <v>94909.72</v>
      </c>
      <c r="J46" s="78">
        <v>24739.32</v>
      </c>
      <c r="K46" s="14">
        <v>325.52</v>
      </c>
    </row>
    <row r="47" spans="1:11">
      <c r="A47" s="118" t="s">
        <v>273</v>
      </c>
      <c r="B47" s="118" t="s">
        <v>411</v>
      </c>
      <c r="C47" s="118" t="s">
        <v>87</v>
      </c>
      <c r="D47" s="119">
        <v>0</v>
      </c>
      <c r="E47" s="119">
        <v>12</v>
      </c>
      <c r="F47" s="119">
        <v>57</v>
      </c>
      <c r="G47" s="119">
        <v>9</v>
      </c>
      <c r="H47" s="119">
        <v>78</v>
      </c>
      <c r="I47" s="78">
        <v>313598.03999999998</v>
      </c>
      <c r="J47" s="78">
        <v>41365.629999999997</v>
      </c>
      <c r="K47" s="14">
        <v>530.33000000000004</v>
      </c>
    </row>
    <row r="48" spans="1:11">
      <c r="A48" s="118" t="s">
        <v>273</v>
      </c>
      <c r="B48" s="118" t="s">
        <v>411</v>
      </c>
      <c r="C48" s="118" t="s">
        <v>106</v>
      </c>
      <c r="D48" s="119">
        <v>0</v>
      </c>
      <c r="E48" s="119">
        <v>7</v>
      </c>
      <c r="F48" s="119">
        <v>29</v>
      </c>
      <c r="G48" s="119">
        <v>5</v>
      </c>
      <c r="H48" s="119">
        <v>41</v>
      </c>
      <c r="I48" s="78">
        <v>122910.84</v>
      </c>
      <c r="J48" s="78">
        <v>24443.27</v>
      </c>
      <c r="K48" s="14">
        <v>596.18000000000006</v>
      </c>
    </row>
    <row r="49" spans="1:11">
      <c r="A49" s="118" t="s">
        <v>273</v>
      </c>
      <c r="B49" s="118" t="s">
        <v>411</v>
      </c>
      <c r="C49" s="118" t="s">
        <v>107</v>
      </c>
      <c r="D49" s="119">
        <v>0</v>
      </c>
      <c r="E49" s="119">
        <v>5</v>
      </c>
      <c r="F49" s="119">
        <v>49</v>
      </c>
      <c r="G49" s="119">
        <v>1</v>
      </c>
      <c r="H49" s="119">
        <v>55</v>
      </c>
      <c r="I49" s="78">
        <v>252386.36</v>
      </c>
      <c r="J49" s="78">
        <v>45292.59</v>
      </c>
      <c r="K49" s="14">
        <v>823.5</v>
      </c>
    </row>
    <row r="50" spans="1:11">
      <c r="A50" s="118" t="s">
        <v>273</v>
      </c>
      <c r="B50" s="118" t="s">
        <v>411</v>
      </c>
      <c r="C50" s="118" t="s">
        <v>108</v>
      </c>
      <c r="D50" s="119">
        <v>34</v>
      </c>
      <c r="E50" s="119">
        <v>7</v>
      </c>
      <c r="F50" s="119">
        <v>49</v>
      </c>
      <c r="G50" s="119">
        <v>3</v>
      </c>
      <c r="H50" s="119">
        <v>93</v>
      </c>
      <c r="I50" s="78">
        <v>1297770.82</v>
      </c>
      <c r="J50" s="78">
        <v>92611.03</v>
      </c>
      <c r="K50" s="14">
        <v>995.82</v>
      </c>
    </row>
    <row r="51" spans="1:11">
      <c r="A51" s="118" t="s">
        <v>273</v>
      </c>
      <c r="B51" s="118" t="s">
        <v>411</v>
      </c>
      <c r="C51" s="118" t="s">
        <v>109</v>
      </c>
      <c r="D51" s="119">
        <v>25</v>
      </c>
      <c r="E51" s="119">
        <v>5</v>
      </c>
      <c r="F51" s="119">
        <v>19</v>
      </c>
      <c r="G51" s="119">
        <v>7</v>
      </c>
      <c r="H51" s="119">
        <v>56</v>
      </c>
      <c r="I51" s="78">
        <v>799436.27</v>
      </c>
      <c r="J51" s="78">
        <v>44944.93</v>
      </c>
      <c r="K51" s="14">
        <v>802.59</v>
      </c>
    </row>
    <row r="52" spans="1:11">
      <c r="A52" s="118" t="s">
        <v>273</v>
      </c>
      <c r="B52" s="118" t="s">
        <v>411</v>
      </c>
      <c r="C52" s="118" t="s">
        <v>110</v>
      </c>
      <c r="D52" s="119">
        <v>9</v>
      </c>
      <c r="E52" s="119">
        <v>2</v>
      </c>
      <c r="F52" s="119">
        <v>2</v>
      </c>
      <c r="G52" s="119">
        <v>3</v>
      </c>
      <c r="H52" s="119">
        <v>16</v>
      </c>
      <c r="I52" s="78">
        <v>273836.15000000002</v>
      </c>
      <c r="J52" s="78">
        <v>9937.64</v>
      </c>
      <c r="K52" s="14">
        <v>621.1</v>
      </c>
    </row>
    <row r="53" spans="1:11">
      <c r="A53" s="118" t="s">
        <v>273</v>
      </c>
      <c r="B53" s="118" t="s">
        <v>411</v>
      </c>
      <c r="C53" s="118" t="s">
        <v>111</v>
      </c>
      <c r="D53" s="119">
        <v>1</v>
      </c>
      <c r="E53" s="119">
        <v>1</v>
      </c>
      <c r="F53" s="119">
        <v>0</v>
      </c>
      <c r="G53" s="119">
        <v>4</v>
      </c>
      <c r="H53" s="119">
        <v>6</v>
      </c>
      <c r="I53" s="78">
        <v>65570.03</v>
      </c>
      <c r="J53" s="78">
        <v>3716.75</v>
      </c>
      <c r="K53" s="14">
        <v>619.46</v>
      </c>
    </row>
    <row r="54" spans="1:11">
      <c r="A54" s="118" t="s">
        <v>273</v>
      </c>
      <c r="B54" s="118" t="s">
        <v>411</v>
      </c>
      <c r="C54" s="118" t="s">
        <v>112</v>
      </c>
      <c r="D54" s="119">
        <v>1</v>
      </c>
      <c r="E54" s="119">
        <v>2</v>
      </c>
      <c r="F54" s="119">
        <v>0</v>
      </c>
      <c r="G54" s="119">
        <v>5</v>
      </c>
      <c r="H54" s="119">
        <v>8</v>
      </c>
      <c r="I54" s="78">
        <v>66516.09</v>
      </c>
      <c r="J54" s="78">
        <v>5126.8900000000003</v>
      </c>
      <c r="K54" s="14">
        <v>640.86</v>
      </c>
    </row>
    <row r="55" spans="1:11">
      <c r="A55" s="118" t="s">
        <v>273</v>
      </c>
      <c r="B55" s="118" t="s">
        <v>411</v>
      </c>
      <c r="C55" s="118" t="s">
        <v>120</v>
      </c>
      <c r="D55" s="119">
        <v>0</v>
      </c>
      <c r="E55" s="119">
        <v>1</v>
      </c>
      <c r="F55" s="119">
        <v>1</v>
      </c>
      <c r="G55" s="119">
        <v>0</v>
      </c>
      <c r="H55" s="119">
        <v>2</v>
      </c>
      <c r="I55" s="78">
        <v>30937.06</v>
      </c>
      <c r="J55" s="78">
        <v>1191.8399999999999</v>
      </c>
      <c r="K55" s="14">
        <v>595.91999999999996</v>
      </c>
    </row>
    <row r="56" spans="1:11">
      <c r="A56" s="118" t="s">
        <v>273</v>
      </c>
      <c r="B56" s="118" t="s">
        <v>411</v>
      </c>
      <c r="C56" s="118" t="s">
        <v>121</v>
      </c>
      <c r="D56" s="119">
        <v>0</v>
      </c>
      <c r="E56" s="119">
        <v>1</v>
      </c>
      <c r="F56" s="119">
        <v>0</v>
      </c>
      <c r="G56" s="119">
        <v>0</v>
      </c>
      <c r="H56" s="119">
        <v>1</v>
      </c>
      <c r="I56" s="78">
        <v>238.7</v>
      </c>
      <c r="J56" s="78">
        <v>358.05</v>
      </c>
      <c r="K56" s="14">
        <v>358.05</v>
      </c>
    </row>
    <row r="57" spans="1:11">
      <c r="A57" s="118" t="s">
        <v>273</v>
      </c>
      <c r="B57" s="118" t="s">
        <v>411</v>
      </c>
      <c r="C57" s="118" t="s">
        <v>122</v>
      </c>
      <c r="D57" s="119">
        <v>0</v>
      </c>
      <c r="E57" s="119">
        <v>0</v>
      </c>
      <c r="F57" s="119">
        <v>0</v>
      </c>
      <c r="G57" s="119">
        <v>0</v>
      </c>
      <c r="H57" s="119">
        <v>0</v>
      </c>
      <c r="I57" s="78">
        <v>0</v>
      </c>
      <c r="J57" s="78">
        <v>0</v>
      </c>
      <c r="K57" s="14">
        <v>0</v>
      </c>
    </row>
    <row r="58" spans="1:11">
      <c r="A58" s="118" t="s">
        <v>273</v>
      </c>
      <c r="B58" s="118" t="s">
        <v>411</v>
      </c>
      <c r="C58" s="118" t="s">
        <v>463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78">
        <v>0</v>
      </c>
      <c r="J58" s="78">
        <v>0</v>
      </c>
      <c r="K58" s="14">
        <v>0</v>
      </c>
    </row>
    <row r="59" spans="1:11">
      <c r="A59" s="118" t="s">
        <v>273</v>
      </c>
      <c r="B59" s="118" t="s">
        <v>411</v>
      </c>
      <c r="C59" s="118" t="s">
        <v>540</v>
      </c>
      <c r="D59" s="119">
        <v>70</v>
      </c>
      <c r="E59" s="119">
        <v>114</v>
      </c>
      <c r="F59" s="119">
        <v>206</v>
      </c>
      <c r="G59" s="119">
        <v>42</v>
      </c>
      <c r="H59" s="119">
        <v>432</v>
      </c>
      <c r="I59" s="78">
        <v>3318110.08</v>
      </c>
      <c r="J59" s="78">
        <v>293727.94</v>
      </c>
      <c r="K59" s="14">
        <v>679.93</v>
      </c>
    </row>
    <row r="60" spans="1:11">
      <c r="A60" s="118" t="s">
        <v>274</v>
      </c>
      <c r="B60" s="118" t="s">
        <v>545</v>
      </c>
      <c r="C60" s="118" t="s">
        <v>86</v>
      </c>
      <c r="D60" s="119">
        <v>0</v>
      </c>
      <c r="E60" s="119">
        <v>34</v>
      </c>
      <c r="F60" s="119">
        <v>0</v>
      </c>
      <c r="G60" s="119">
        <v>0</v>
      </c>
      <c r="H60" s="119">
        <v>34</v>
      </c>
      <c r="I60" s="78">
        <v>63329.71</v>
      </c>
      <c r="J60" s="78">
        <v>16034.93</v>
      </c>
      <c r="K60" s="14">
        <v>471.62</v>
      </c>
    </row>
    <row r="61" spans="1:11">
      <c r="A61" s="118" t="s">
        <v>274</v>
      </c>
      <c r="B61" s="118" t="s">
        <v>545</v>
      </c>
      <c r="C61" s="118" t="s">
        <v>87</v>
      </c>
      <c r="D61" s="119">
        <v>1</v>
      </c>
      <c r="E61" s="119">
        <v>2</v>
      </c>
      <c r="F61" s="119">
        <v>7</v>
      </c>
      <c r="G61" s="119">
        <v>0</v>
      </c>
      <c r="H61" s="119">
        <v>10</v>
      </c>
      <c r="I61" s="78">
        <v>21657.29</v>
      </c>
      <c r="J61" s="78">
        <v>6282.29</v>
      </c>
      <c r="K61" s="14">
        <v>628.23</v>
      </c>
    </row>
    <row r="62" spans="1:11">
      <c r="A62" s="118" t="s">
        <v>274</v>
      </c>
      <c r="B62" s="118" t="s">
        <v>545</v>
      </c>
      <c r="C62" s="118" t="s">
        <v>106</v>
      </c>
      <c r="D62" s="119">
        <v>7</v>
      </c>
      <c r="E62" s="119">
        <v>2</v>
      </c>
      <c r="F62" s="119">
        <v>9</v>
      </c>
      <c r="G62" s="119">
        <v>0</v>
      </c>
      <c r="H62" s="119">
        <v>18</v>
      </c>
      <c r="I62" s="78">
        <v>39796.410000000003</v>
      </c>
      <c r="J62" s="78">
        <v>13116.4</v>
      </c>
      <c r="K62" s="14">
        <v>728.69</v>
      </c>
    </row>
    <row r="63" spans="1:11">
      <c r="A63" s="118" t="s">
        <v>274</v>
      </c>
      <c r="B63" s="118" t="s">
        <v>545</v>
      </c>
      <c r="C63" s="118" t="s">
        <v>107</v>
      </c>
      <c r="D63" s="119">
        <v>9</v>
      </c>
      <c r="E63" s="119">
        <v>2</v>
      </c>
      <c r="F63" s="119">
        <v>10</v>
      </c>
      <c r="G63" s="119">
        <v>0</v>
      </c>
      <c r="H63" s="119">
        <v>21</v>
      </c>
      <c r="I63" s="78">
        <v>72459.360000000001</v>
      </c>
      <c r="J63" s="78">
        <v>21560.69</v>
      </c>
      <c r="K63" s="14">
        <v>1026.7</v>
      </c>
    </row>
    <row r="64" spans="1:11">
      <c r="A64" s="118" t="s">
        <v>274</v>
      </c>
      <c r="B64" s="118" t="s">
        <v>545</v>
      </c>
      <c r="C64" s="118" t="s">
        <v>108</v>
      </c>
      <c r="D64" s="119">
        <v>13</v>
      </c>
      <c r="E64" s="119">
        <v>0</v>
      </c>
      <c r="F64" s="119">
        <v>6</v>
      </c>
      <c r="G64" s="119">
        <v>0</v>
      </c>
      <c r="H64" s="119">
        <v>19</v>
      </c>
      <c r="I64" s="78">
        <v>105204.3</v>
      </c>
      <c r="J64" s="78">
        <v>19208.650000000001</v>
      </c>
      <c r="K64" s="14">
        <v>1010.98</v>
      </c>
    </row>
    <row r="65" spans="1:11">
      <c r="A65" s="118" t="s">
        <v>274</v>
      </c>
      <c r="B65" s="118" t="s">
        <v>545</v>
      </c>
      <c r="C65" s="118" t="s">
        <v>109</v>
      </c>
      <c r="D65" s="119">
        <v>3</v>
      </c>
      <c r="E65" s="119">
        <v>2</v>
      </c>
      <c r="F65" s="119">
        <v>1</v>
      </c>
      <c r="G65" s="119">
        <v>0</v>
      </c>
      <c r="H65" s="119">
        <v>6</v>
      </c>
      <c r="I65" s="78">
        <v>57450.31</v>
      </c>
      <c r="J65" s="78">
        <v>3767.24</v>
      </c>
      <c r="K65" s="14">
        <v>627.87</v>
      </c>
    </row>
    <row r="66" spans="1:11">
      <c r="A66" s="118" t="s">
        <v>274</v>
      </c>
      <c r="B66" s="118" t="s">
        <v>545</v>
      </c>
      <c r="C66" s="118" t="s">
        <v>110</v>
      </c>
      <c r="D66" s="119">
        <v>0</v>
      </c>
      <c r="E66" s="119">
        <v>1</v>
      </c>
      <c r="F66" s="119">
        <v>0</v>
      </c>
      <c r="G66" s="119">
        <v>0</v>
      </c>
      <c r="H66" s="119">
        <v>1</v>
      </c>
      <c r="I66" s="78">
        <v>0</v>
      </c>
      <c r="J66" s="78">
        <v>817.86</v>
      </c>
      <c r="K66" s="14">
        <v>817.86</v>
      </c>
    </row>
    <row r="67" spans="1:11">
      <c r="A67" s="118" t="s">
        <v>274</v>
      </c>
      <c r="B67" s="118" t="s">
        <v>545</v>
      </c>
      <c r="C67" s="118" t="s">
        <v>111</v>
      </c>
      <c r="D67" s="119">
        <v>1</v>
      </c>
      <c r="E67" s="119">
        <v>3</v>
      </c>
      <c r="F67" s="119">
        <v>1</v>
      </c>
      <c r="G67" s="119">
        <v>0</v>
      </c>
      <c r="H67" s="119">
        <v>5</v>
      </c>
      <c r="I67" s="78">
        <v>0</v>
      </c>
      <c r="J67" s="78">
        <v>4078.68</v>
      </c>
      <c r="K67" s="14">
        <v>815.74</v>
      </c>
    </row>
    <row r="68" spans="1:11">
      <c r="A68" s="118" t="s">
        <v>274</v>
      </c>
      <c r="B68" s="118" t="s">
        <v>545</v>
      </c>
      <c r="C68" s="118" t="s">
        <v>112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78">
        <v>0</v>
      </c>
      <c r="J68" s="78">
        <v>0</v>
      </c>
      <c r="K68" s="14">
        <v>0</v>
      </c>
    </row>
    <row r="69" spans="1:11">
      <c r="A69" s="118" t="s">
        <v>274</v>
      </c>
      <c r="B69" s="118" t="s">
        <v>545</v>
      </c>
      <c r="C69" s="118" t="s">
        <v>120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78">
        <v>0</v>
      </c>
      <c r="J69" s="78">
        <v>0</v>
      </c>
      <c r="K69" s="14">
        <v>0</v>
      </c>
    </row>
    <row r="70" spans="1:11">
      <c r="A70" s="118" t="s">
        <v>274</v>
      </c>
      <c r="B70" s="118" t="s">
        <v>545</v>
      </c>
      <c r="C70" s="118" t="s">
        <v>121</v>
      </c>
      <c r="D70" s="119">
        <v>0</v>
      </c>
      <c r="E70" s="119">
        <v>2</v>
      </c>
      <c r="F70" s="119">
        <v>0</v>
      </c>
      <c r="G70" s="119">
        <v>0</v>
      </c>
      <c r="H70" s="119">
        <v>2</v>
      </c>
      <c r="I70" s="78">
        <v>3355.01</v>
      </c>
      <c r="J70" s="78">
        <v>2325.2600000000002</v>
      </c>
      <c r="K70" s="14">
        <v>1162.6300000000001</v>
      </c>
    </row>
    <row r="71" spans="1:11">
      <c r="A71" s="118" t="s">
        <v>274</v>
      </c>
      <c r="B71" s="118" t="s">
        <v>545</v>
      </c>
      <c r="C71" s="118" t="s">
        <v>122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78">
        <v>0</v>
      </c>
      <c r="J71" s="78">
        <v>0</v>
      </c>
      <c r="K71" s="14">
        <v>0</v>
      </c>
    </row>
    <row r="72" spans="1:11">
      <c r="A72" s="118" t="s">
        <v>274</v>
      </c>
      <c r="B72" s="118" t="s">
        <v>545</v>
      </c>
      <c r="C72" s="118" t="s">
        <v>463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78">
        <v>0</v>
      </c>
      <c r="J72" s="78">
        <v>0</v>
      </c>
      <c r="K72" s="14">
        <v>0</v>
      </c>
    </row>
    <row r="73" spans="1:11">
      <c r="A73" s="118" t="s">
        <v>274</v>
      </c>
      <c r="B73" s="118" t="s">
        <v>545</v>
      </c>
      <c r="C73" s="118" t="s">
        <v>540</v>
      </c>
      <c r="D73" s="119">
        <v>34</v>
      </c>
      <c r="E73" s="119">
        <v>48</v>
      </c>
      <c r="F73" s="119">
        <v>34</v>
      </c>
      <c r="G73" s="119">
        <v>0</v>
      </c>
      <c r="H73" s="119">
        <v>116</v>
      </c>
      <c r="I73" s="78">
        <v>363252.39</v>
      </c>
      <c r="J73" s="78">
        <v>87192</v>
      </c>
      <c r="K73" s="14">
        <v>751.66</v>
      </c>
    </row>
    <row r="74" spans="1:11">
      <c r="A74" s="118" t="s">
        <v>442</v>
      </c>
      <c r="B74" s="118" t="s">
        <v>548</v>
      </c>
      <c r="C74" s="118" t="s">
        <v>86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78">
        <v>0</v>
      </c>
      <c r="J74" s="78">
        <v>0</v>
      </c>
      <c r="K74" s="14">
        <v>0</v>
      </c>
    </row>
    <row r="75" spans="1:11">
      <c r="A75" s="118" t="s">
        <v>442</v>
      </c>
      <c r="B75" s="118" t="s">
        <v>548</v>
      </c>
      <c r="C75" s="118" t="s">
        <v>87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78">
        <v>0</v>
      </c>
      <c r="J75" s="78">
        <v>0</v>
      </c>
      <c r="K75" s="14">
        <v>0</v>
      </c>
    </row>
    <row r="76" spans="1:11">
      <c r="A76" s="118" t="s">
        <v>442</v>
      </c>
      <c r="B76" s="118" t="s">
        <v>548</v>
      </c>
      <c r="C76" s="118" t="s">
        <v>106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78">
        <v>0</v>
      </c>
      <c r="J76" s="78">
        <v>0</v>
      </c>
      <c r="K76" s="14">
        <v>0</v>
      </c>
    </row>
    <row r="77" spans="1:11">
      <c r="A77" s="118" t="s">
        <v>442</v>
      </c>
      <c r="B77" s="118" t="s">
        <v>548</v>
      </c>
      <c r="C77" s="118" t="s">
        <v>107</v>
      </c>
      <c r="D77" s="119">
        <v>1</v>
      </c>
      <c r="E77" s="119">
        <v>0</v>
      </c>
      <c r="F77" s="119">
        <v>0</v>
      </c>
      <c r="G77" s="119">
        <v>0</v>
      </c>
      <c r="H77" s="119">
        <v>1</v>
      </c>
      <c r="I77" s="78">
        <v>0</v>
      </c>
      <c r="J77" s="78">
        <v>1570.17</v>
      </c>
      <c r="K77" s="14">
        <v>1570.17</v>
      </c>
    </row>
    <row r="78" spans="1:11">
      <c r="A78" s="118" t="s">
        <v>442</v>
      </c>
      <c r="B78" s="118" t="s">
        <v>548</v>
      </c>
      <c r="C78" s="118" t="s">
        <v>108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78">
        <v>0</v>
      </c>
      <c r="J78" s="78">
        <v>0</v>
      </c>
      <c r="K78" s="14">
        <v>0</v>
      </c>
    </row>
    <row r="79" spans="1:11">
      <c r="A79" s="118" t="s">
        <v>442</v>
      </c>
      <c r="B79" s="118" t="s">
        <v>548</v>
      </c>
      <c r="C79" s="118" t="s">
        <v>109</v>
      </c>
      <c r="D79" s="119">
        <v>0</v>
      </c>
      <c r="E79" s="119">
        <v>2</v>
      </c>
      <c r="F79" s="119">
        <v>0</v>
      </c>
      <c r="G79" s="119">
        <v>0</v>
      </c>
      <c r="H79" s="119">
        <v>2</v>
      </c>
      <c r="I79" s="78">
        <v>7693.95</v>
      </c>
      <c r="J79" s="78">
        <v>2092.3200000000002</v>
      </c>
      <c r="K79" s="14">
        <v>1046.1600000000001</v>
      </c>
    </row>
    <row r="80" spans="1:11">
      <c r="A80" s="118" t="s">
        <v>442</v>
      </c>
      <c r="B80" s="118" t="s">
        <v>548</v>
      </c>
      <c r="C80" s="118" t="s">
        <v>110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78">
        <v>0</v>
      </c>
      <c r="J80" s="78">
        <v>0</v>
      </c>
      <c r="K80" s="14">
        <v>0</v>
      </c>
    </row>
    <row r="81" spans="1:11">
      <c r="A81" s="118" t="s">
        <v>442</v>
      </c>
      <c r="B81" s="118" t="s">
        <v>548</v>
      </c>
      <c r="C81" s="118" t="s">
        <v>111</v>
      </c>
      <c r="D81" s="119">
        <v>0</v>
      </c>
      <c r="E81" s="119">
        <v>1</v>
      </c>
      <c r="F81" s="119">
        <v>0</v>
      </c>
      <c r="G81" s="119">
        <v>0</v>
      </c>
      <c r="H81" s="119">
        <v>1</v>
      </c>
      <c r="I81" s="78">
        <v>3241.67</v>
      </c>
      <c r="J81" s="78">
        <v>789.01</v>
      </c>
      <c r="K81" s="14">
        <v>789.01</v>
      </c>
    </row>
    <row r="82" spans="1:11">
      <c r="A82" s="118" t="s">
        <v>442</v>
      </c>
      <c r="B82" s="118" t="s">
        <v>548</v>
      </c>
      <c r="C82" s="118" t="s">
        <v>112</v>
      </c>
      <c r="D82" s="119">
        <v>0</v>
      </c>
      <c r="E82" s="119">
        <v>1</v>
      </c>
      <c r="F82" s="119">
        <v>0</v>
      </c>
      <c r="G82" s="119">
        <v>0</v>
      </c>
      <c r="H82" s="119">
        <v>1</v>
      </c>
      <c r="I82" s="78">
        <v>2072.13</v>
      </c>
      <c r="J82" s="78">
        <v>1174.9100000000001</v>
      </c>
      <c r="K82" s="14">
        <v>1174.9100000000001</v>
      </c>
    </row>
    <row r="83" spans="1:11">
      <c r="A83" s="118" t="s">
        <v>442</v>
      </c>
      <c r="B83" s="118" t="s">
        <v>548</v>
      </c>
      <c r="C83" s="118" t="s">
        <v>120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78">
        <v>0</v>
      </c>
      <c r="J83" s="78">
        <v>0</v>
      </c>
      <c r="K83" s="14">
        <v>0</v>
      </c>
    </row>
    <row r="84" spans="1:11">
      <c r="A84" s="118" t="s">
        <v>442</v>
      </c>
      <c r="B84" s="118" t="s">
        <v>548</v>
      </c>
      <c r="C84" s="118" t="s">
        <v>121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78">
        <v>0</v>
      </c>
      <c r="J84" s="78">
        <v>0</v>
      </c>
      <c r="K84" s="14">
        <v>0</v>
      </c>
    </row>
    <row r="85" spans="1:11">
      <c r="A85" s="118" t="s">
        <v>442</v>
      </c>
      <c r="B85" s="118" t="s">
        <v>548</v>
      </c>
      <c r="C85" s="118" t="s">
        <v>122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78">
        <v>0</v>
      </c>
      <c r="J85" s="78">
        <v>0</v>
      </c>
      <c r="K85" s="14">
        <v>0</v>
      </c>
    </row>
    <row r="86" spans="1:11">
      <c r="A86" s="118" t="s">
        <v>442</v>
      </c>
      <c r="B86" s="118" t="s">
        <v>548</v>
      </c>
      <c r="C86" s="118" t="s">
        <v>463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78">
        <v>0</v>
      </c>
      <c r="J86" s="78">
        <v>0</v>
      </c>
      <c r="K86" s="14">
        <v>0</v>
      </c>
    </row>
    <row r="87" spans="1:11">
      <c r="A87" s="118" t="s">
        <v>442</v>
      </c>
      <c r="B87" s="118" t="s">
        <v>548</v>
      </c>
      <c r="C87" s="118" t="s">
        <v>540</v>
      </c>
      <c r="D87" s="119">
        <v>1</v>
      </c>
      <c r="E87" s="119">
        <v>4</v>
      </c>
      <c r="F87" s="119">
        <v>0</v>
      </c>
      <c r="G87" s="119">
        <v>0</v>
      </c>
      <c r="H87" s="119">
        <v>5</v>
      </c>
      <c r="I87" s="78">
        <v>13007.75</v>
      </c>
      <c r="J87" s="78">
        <v>5626.41</v>
      </c>
      <c r="K87" s="14">
        <v>1125.28</v>
      </c>
    </row>
    <row r="88" spans="1:11">
      <c r="A88" s="118" t="s">
        <v>281</v>
      </c>
      <c r="B88" s="118" t="s">
        <v>394</v>
      </c>
      <c r="C88" s="118" t="s">
        <v>86</v>
      </c>
      <c r="D88" s="119">
        <v>0</v>
      </c>
      <c r="E88" s="119">
        <v>36</v>
      </c>
      <c r="F88" s="119">
        <v>2</v>
      </c>
      <c r="G88" s="119">
        <v>0</v>
      </c>
      <c r="H88" s="119">
        <v>38</v>
      </c>
      <c r="I88" s="78">
        <v>127532.53</v>
      </c>
      <c r="J88" s="78">
        <v>18609.18</v>
      </c>
      <c r="K88" s="14">
        <v>489.72</v>
      </c>
    </row>
    <row r="89" spans="1:11">
      <c r="A89" s="118" t="s">
        <v>281</v>
      </c>
      <c r="B89" s="118" t="s">
        <v>394</v>
      </c>
      <c r="C89" s="118" t="s">
        <v>87</v>
      </c>
      <c r="D89" s="119">
        <v>0</v>
      </c>
      <c r="E89" s="119">
        <v>0</v>
      </c>
      <c r="F89" s="119">
        <v>11</v>
      </c>
      <c r="G89" s="119">
        <v>1</v>
      </c>
      <c r="H89" s="119">
        <v>12</v>
      </c>
      <c r="I89" s="78">
        <v>45096.24</v>
      </c>
      <c r="J89" s="78">
        <v>8871.08</v>
      </c>
      <c r="K89" s="14">
        <v>739.26</v>
      </c>
    </row>
    <row r="90" spans="1:11">
      <c r="A90" s="118" t="s">
        <v>281</v>
      </c>
      <c r="B90" s="118" t="s">
        <v>394</v>
      </c>
      <c r="C90" s="118" t="s">
        <v>106</v>
      </c>
      <c r="D90" s="119">
        <v>6</v>
      </c>
      <c r="E90" s="119">
        <v>4</v>
      </c>
      <c r="F90" s="119">
        <v>7</v>
      </c>
      <c r="G90" s="119">
        <v>0</v>
      </c>
      <c r="H90" s="119">
        <v>17</v>
      </c>
      <c r="I90" s="78">
        <v>25308.83</v>
      </c>
      <c r="J90" s="78">
        <v>14283.98</v>
      </c>
      <c r="K90" s="14">
        <v>840.23</v>
      </c>
    </row>
    <row r="91" spans="1:11">
      <c r="A91" s="118" t="s">
        <v>281</v>
      </c>
      <c r="B91" s="118" t="s">
        <v>394</v>
      </c>
      <c r="C91" s="118" t="s">
        <v>107</v>
      </c>
      <c r="D91" s="119">
        <v>14</v>
      </c>
      <c r="E91" s="119">
        <v>1</v>
      </c>
      <c r="F91" s="119">
        <v>10</v>
      </c>
      <c r="G91" s="119">
        <v>1</v>
      </c>
      <c r="H91" s="119">
        <v>26</v>
      </c>
      <c r="I91" s="78">
        <v>49754.28</v>
      </c>
      <c r="J91" s="78">
        <v>23890.77</v>
      </c>
      <c r="K91" s="14">
        <v>918.88</v>
      </c>
    </row>
    <row r="92" spans="1:11">
      <c r="A92" s="118" t="s">
        <v>281</v>
      </c>
      <c r="B92" s="118" t="s">
        <v>394</v>
      </c>
      <c r="C92" s="118" t="s">
        <v>108</v>
      </c>
      <c r="D92" s="119">
        <v>34</v>
      </c>
      <c r="E92" s="119">
        <v>2</v>
      </c>
      <c r="F92" s="119">
        <v>16</v>
      </c>
      <c r="G92" s="119">
        <v>1</v>
      </c>
      <c r="H92" s="119">
        <v>53</v>
      </c>
      <c r="I92" s="78">
        <v>506166.73</v>
      </c>
      <c r="J92" s="78">
        <v>63962.19</v>
      </c>
      <c r="K92" s="14">
        <v>1206.83</v>
      </c>
    </row>
    <row r="93" spans="1:11">
      <c r="A93" s="118" t="s">
        <v>281</v>
      </c>
      <c r="B93" s="118" t="s">
        <v>394</v>
      </c>
      <c r="C93" s="118" t="s">
        <v>109</v>
      </c>
      <c r="D93" s="119">
        <v>61</v>
      </c>
      <c r="E93" s="119">
        <v>7</v>
      </c>
      <c r="F93" s="119">
        <v>5</v>
      </c>
      <c r="G93" s="119">
        <v>0</v>
      </c>
      <c r="H93" s="119">
        <v>73</v>
      </c>
      <c r="I93" s="78">
        <v>1459894.75</v>
      </c>
      <c r="J93" s="78">
        <v>86753.86</v>
      </c>
      <c r="K93" s="14">
        <v>1188.4100000000001</v>
      </c>
    </row>
    <row r="94" spans="1:11">
      <c r="A94" s="118" t="s">
        <v>281</v>
      </c>
      <c r="B94" s="118" t="s">
        <v>394</v>
      </c>
      <c r="C94" s="118" t="s">
        <v>110</v>
      </c>
      <c r="D94" s="119">
        <v>40</v>
      </c>
      <c r="E94" s="119">
        <v>3</v>
      </c>
      <c r="F94" s="119">
        <v>1</v>
      </c>
      <c r="G94" s="119">
        <v>0</v>
      </c>
      <c r="H94" s="119">
        <v>44</v>
      </c>
      <c r="I94" s="78">
        <v>582479.43000000005</v>
      </c>
      <c r="J94" s="78">
        <v>56028.75</v>
      </c>
      <c r="K94" s="14">
        <v>1273.3800000000001</v>
      </c>
    </row>
    <row r="95" spans="1:11">
      <c r="A95" s="118" t="s">
        <v>281</v>
      </c>
      <c r="B95" s="118" t="s">
        <v>394</v>
      </c>
      <c r="C95" s="118" t="s">
        <v>111</v>
      </c>
      <c r="D95" s="119">
        <v>4</v>
      </c>
      <c r="E95" s="119">
        <v>1</v>
      </c>
      <c r="F95" s="119">
        <v>0</v>
      </c>
      <c r="G95" s="119">
        <v>0</v>
      </c>
      <c r="H95" s="119">
        <v>5</v>
      </c>
      <c r="I95" s="78">
        <v>69864.850000000006</v>
      </c>
      <c r="J95" s="78">
        <v>5831.45</v>
      </c>
      <c r="K95" s="14">
        <v>1166.29</v>
      </c>
    </row>
    <row r="96" spans="1:11">
      <c r="A96" s="118" t="s">
        <v>281</v>
      </c>
      <c r="B96" s="118" t="s">
        <v>394</v>
      </c>
      <c r="C96" s="118" t="s">
        <v>112</v>
      </c>
      <c r="D96" s="119">
        <v>1</v>
      </c>
      <c r="E96" s="119">
        <v>0</v>
      </c>
      <c r="F96" s="119">
        <v>0</v>
      </c>
      <c r="G96" s="119">
        <v>0</v>
      </c>
      <c r="H96" s="119">
        <v>1</v>
      </c>
      <c r="I96" s="78">
        <v>0</v>
      </c>
      <c r="J96" s="78">
        <v>1164.3900000000001</v>
      </c>
      <c r="K96" s="14">
        <v>1164.3900000000001</v>
      </c>
    </row>
    <row r="97" spans="1:11">
      <c r="A97" s="118" t="s">
        <v>281</v>
      </c>
      <c r="B97" s="118" t="s">
        <v>394</v>
      </c>
      <c r="C97" s="118" t="s">
        <v>120</v>
      </c>
      <c r="D97" s="119">
        <v>1</v>
      </c>
      <c r="E97" s="119">
        <v>0</v>
      </c>
      <c r="F97" s="119">
        <v>0</v>
      </c>
      <c r="G97" s="119">
        <v>0</v>
      </c>
      <c r="H97" s="119">
        <v>1</v>
      </c>
      <c r="I97" s="78">
        <v>0</v>
      </c>
      <c r="J97" s="78">
        <v>1164.3900000000001</v>
      </c>
      <c r="K97" s="14">
        <v>1164.3900000000001</v>
      </c>
    </row>
    <row r="98" spans="1:11">
      <c r="A98" s="118" t="s">
        <v>281</v>
      </c>
      <c r="B98" s="118" t="s">
        <v>394</v>
      </c>
      <c r="C98" s="118" t="s">
        <v>121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78">
        <v>0</v>
      </c>
      <c r="J98" s="78">
        <v>0</v>
      </c>
      <c r="K98" s="14">
        <v>0</v>
      </c>
    </row>
    <row r="99" spans="1:11">
      <c r="A99" s="118" t="s">
        <v>281</v>
      </c>
      <c r="B99" s="118" t="s">
        <v>394</v>
      </c>
      <c r="C99" s="118" t="s">
        <v>122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78">
        <v>0</v>
      </c>
      <c r="J99" s="78">
        <v>0</v>
      </c>
      <c r="K99" s="14">
        <v>0</v>
      </c>
    </row>
    <row r="100" spans="1:11">
      <c r="A100" s="118" t="s">
        <v>281</v>
      </c>
      <c r="B100" s="118" t="s">
        <v>394</v>
      </c>
      <c r="C100" s="118" t="s">
        <v>463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78">
        <v>0</v>
      </c>
      <c r="J100" s="78">
        <v>0</v>
      </c>
      <c r="K100" s="14">
        <v>0</v>
      </c>
    </row>
    <row r="101" spans="1:11">
      <c r="A101" s="118" t="s">
        <v>281</v>
      </c>
      <c r="B101" s="118" t="s">
        <v>394</v>
      </c>
      <c r="C101" s="118" t="s">
        <v>540</v>
      </c>
      <c r="D101" s="119">
        <v>161</v>
      </c>
      <c r="E101" s="119">
        <v>54</v>
      </c>
      <c r="F101" s="119">
        <v>52</v>
      </c>
      <c r="G101" s="119">
        <v>3</v>
      </c>
      <c r="H101" s="119">
        <v>270</v>
      </c>
      <c r="I101" s="78">
        <v>2866097.64</v>
      </c>
      <c r="J101" s="78">
        <v>280560.03999999998</v>
      </c>
      <c r="K101" s="14">
        <v>1039.1100000000001</v>
      </c>
    </row>
    <row r="102" spans="1:11">
      <c r="A102" s="118" t="s">
        <v>284</v>
      </c>
      <c r="B102" s="118" t="s">
        <v>395</v>
      </c>
      <c r="C102" s="118" t="s">
        <v>86</v>
      </c>
      <c r="D102" s="119">
        <v>0</v>
      </c>
      <c r="E102" s="119">
        <v>2</v>
      </c>
      <c r="F102" s="119">
        <v>0</v>
      </c>
      <c r="G102" s="119">
        <v>0</v>
      </c>
      <c r="H102" s="119">
        <v>2</v>
      </c>
      <c r="I102" s="78">
        <v>3062.38</v>
      </c>
      <c r="J102" s="78">
        <v>798.26</v>
      </c>
      <c r="K102" s="14">
        <v>399.13</v>
      </c>
    </row>
    <row r="103" spans="1:11">
      <c r="A103" s="118" t="s">
        <v>284</v>
      </c>
      <c r="B103" s="118" t="s">
        <v>395</v>
      </c>
      <c r="C103" s="118" t="s">
        <v>87</v>
      </c>
      <c r="D103" s="119">
        <v>0</v>
      </c>
      <c r="E103" s="119">
        <v>2</v>
      </c>
      <c r="F103" s="119">
        <v>2</v>
      </c>
      <c r="G103" s="119">
        <v>0</v>
      </c>
      <c r="H103" s="119">
        <v>4</v>
      </c>
      <c r="I103" s="78">
        <v>0</v>
      </c>
      <c r="J103" s="78">
        <v>3076.93</v>
      </c>
      <c r="K103" s="14">
        <v>769.23</v>
      </c>
    </row>
    <row r="104" spans="1:11">
      <c r="A104" s="118" t="s">
        <v>284</v>
      </c>
      <c r="B104" s="118" t="s">
        <v>395</v>
      </c>
      <c r="C104" s="118" t="s">
        <v>106</v>
      </c>
      <c r="D104" s="119">
        <v>0</v>
      </c>
      <c r="E104" s="119">
        <v>0</v>
      </c>
      <c r="F104" s="119">
        <v>5</v>
      </c>
      <c r="G104" s="119">
        <v>0</v>
      </c>
      <c r="H104" s="119">
        <v>5</v>
      </c>
      <c r="I104" s="78">
        <v>9923.9</v>
      </c>
      <c r="J104" s="78">
        <v>4342.3500000000004</v>
      </c>
      <c r="K104" s="14">
        <v>868.47</v>
      </c>
    </row>
    <row r="105" spans="1:11">
      <c r="A105" s="118" t="s">
        <v>284</v>
      </c>
      <c r="B105" s="118" t="s">
        <v>395</v>
      </c>
      <c r="C105" s="118" t="s">
        <v>107</v>
      </c>
      <c r="D105" s="119">
        <v>0</v>
      </c>
      <c r="E105" s="119">
        <v>0</v>
      </c>
      <c r="F105" s="119">
        <v>5</v>
      </c>
      <c r="G105" s="119">
        <v>0</v>
      </c>
      <c r="H105" s="119">
        <v>5</v>
      </c>
      <c r="I105" s="78">
        <v>12474.34</v>
      </c>
      <c r="J105" s="78">
        <v>4170.59</v>
      </c>
      <c r="K105" s="14">
        <v>834.12</v>
      </c>
    </row>
    <row r="106" spans="1:11">
      <c r="A106" s="118" t="s">
        <v>284</v>
      </c>
      <c r="B106" s="118" t="s">
        <v>395</v>
      </c>
      <c r="C106" s="118" t="s">
        <v>108</v>
      </c>
      <c r="D106" s="119">
        <v>0</v>
      </c>
      <c r="E106" s="119">
        <v>0</v>
      </c>
      <c r="F106" s="119">
        <v>3</v>
      </c>
      <c r="G106" s="119">
        <v>0</v>
      </c>
      <c r="H106" s="119">
        <v>3</v>
      </c>
      <c r="I106" s="78">
        <v>6039.66</v>
      </c>
      <c r="J106" s="78">
        <v>2474.48</v>
      </c>
      <c r="K106" s="14">
        <v>824.83</v>
      </c>
    </row>
    <row r="107" spans="1:11">
      <c r="A107" s="118" t="s">
        <v>284</v>
      </c>
      <c r="B107" s="118" t="s">
        <v>395</v>
      </c>
      <c r="C107" s="118" t="s">
        <v>109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78">
        <v>0</v>
      </c>
      <c r="J107" s="78">
        <v>0</v>
      </c>
      <c r="K107" s="14">
        <v>0</v>
      </c>
    </row>
    <row r="108" spans="1:11">
      <c r="A108" s="118" t="s">
        <v>284</v>
      </c>
      <c r="B108" s="118" t="s">
        <v>395</v>
      </c>
      <c r="C108" s="118" t="s">
        <v>110</v>
      </c>
      <c r="D108" s="119">
        <v>0</v>
      </c>
      <c r="E108" s="119">
        <v>1</v>
      </c>
      <c r="F108" s="119">
        <v>0</v>
      </c>
      <c r="G108" s="119">
        <v>0</v>
      </c>
      <c r="H108" s="119">
        <v>1</v>
      </c>
      <c r="I108" s="78">
        <v>0</v>
      </c>
      <c r="J108" s="78">
        <v>1325.05</v>
      </c>
      <c r="K108" s="14">
        <v>1325.05</v>
      </c>
    </row>
    <row r="109" spans="1:11">
      <c r="A109" s="118" t="s">
        <v>284</v>
      </c>
      <c r="B109" s="118" t="s">
        <v>395</v>
      </c>
      <c r="C109" s="118" t="s">
        <v>111</v>
      </c>
      <c r="D109" s="119">
        <v>0</v>
      </c>
      <c r="E109" s="119">
        <v>1</v>
      </c>
      <c r="F109" s="119">
        <v>0</v>
      </c>
      <c r="G109" s="119">
        <v>0</v>
      </c>
      <c r="H109" s="119">
        <v>1</v>
      </c>
      <c r="I109" s="78">
        <v>0</v>
      </c>
      <c r="J109" s="78">
        <v>950.87</v>
      </c>
      <c r="K109" s="14">
        <v>950.87</v>
      </c>
    </row>
    <row r="110" spans="1:11">
      <c r="A110" s="118" t="s">
        <v>284</v>
      </c>
      <c r="B110" s="118" t="s">
        <v>395</v>
      </c>
      <c r="C110" s="118" t="s">
        <v>112</v>
      </c>
      <c r="D110" s="119">
        <v>0</v>
      </c>
      <c r="E110" s="119">
        <v>1</v>
      </c>
      <c r="F110" s="119">
        <v>0</v>
      </c>
      <c r="G110" s="119">
        <v>0</v>
      </c>
      <c r="H110" s="119">
        <v>1</v>
      </c>
      <c r="I110" s="78">
        <v>0</v>
      </c>
      <c r="J110" s="78">
        <v>250.24</v>
      </c>
      <c r="K110" s="14">
        <v>250.24</v>
      </c>
    </row>
    <row r="111" spans="1:11">
      <c r="A111" s="118" t="s">
        <v>284</v>
      </c>
      <c r="B111" s="118" t="s">
        <v>395</v>
      </c>
      <c r="C111" s="118" t="s">
        <v>120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78">
        <v>0</v>
      </c>
      <c r="J111" s="78">
        <v>0</v>
      </c>
      <c r="K111" s="14">
        <v>0</v>
      </c>
    </row>
    <row r="112" spans="1:11">
      <c r="A112" s="118" t="s">
        <v>284</v>
      </c>
      <c r="B112" s="118" t="s">
        <v>395</v>
      </c>
      <c r="C112" s="118" t="s">
        <v>121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78">
        <v>0</v>
      </c>
      <c r="J112" s="78">
        <v>0</v>
      </c>
      <c r="K112" s="14">
        <v>0</v>
      </c>
    </row>
    <row r="113" spans="1:11">
      <c r="A113" s="118" t="s">
        <v>284</v>
      </c>
      <c r="B113" s="118" t="s">
        <v>395</v>
      </c>
      <c r="C113" s="118" t="s">
        <v>122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78">
        <v>0</v>
      </c>
      <c r="J113" s="78">
        <v>0</v>
      </c>
      <c r="K113" s="14">
        <v>0</v>
      </c>
    </row>
    <row r="114" spans="1:11">
      <c r="A114" s="118" t="s">
        <v>284</v>
      </c>
      <c r="B114" s="118" t="s">
        <v>395</v>
      </c>
      <c r="C114" s="118" t="s">
        <v>463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78">
        <v>0</v>
      </c>
      <c r="J114" s="78">
        <v>0</v>
      </c>
      <c r="K114" s="14">
        <v>0</v>
      </c>
    </row>
    <row r="115" spans="1:11">
      <c r="A115" s="118" t="s">
        <v>284</v>
      </c>
      <c r="B115" s="118" t="s">
        <v>395</v>
      </c>
      <c r="C115" s="118" t="s">
        <v>540</v>
      </c>
      <c r="D115" s="119">
        <v>0</v>
      </c>
      <c r="E115" s="119">
        <v>7</v>
      </c>
      <c r="F115" s="119">
        <v>15</v>
      </c>
      <c r="G115" s="119">
        <v>0</v>
      </c>
      <c r="H115" s="119">
        <v>22</v>
      </c>
      <c r="I115" s="78">
        <v>31500.28</v>
      </c>
      <c r="J115" s="78">
        <v>17388.77</v>
      </c>
      <c r="K115" s="14">
        <v>790.4</v>
      </c>
    </row>
    <row r="116" spans="1:11">
      <c r="A116" s="118" t="s">
        <v>439</v>
      </c>
      <c r="B116" s="118" t="s">
        <v>413</v>
      </c>
      <c r="C116" s="118" t="s">
        <v>86</v>
      </c>
      <c r="D116" s="119">
        <v>0</v>
      </c>
      <c r="E116" s="119">
        <v>17</v>
      </c>
      <c r="F116" s="119">
        <v>2</v>
      </c>
      <c r="G116" s="119">
        <v>0</v>
      </c>
      <c r="H116" s="119">
        <v>19</v>
      </c>
      <c r="I116" s="78">
        <v>87025.44</v>
      </c>
      <c r="J116" s="78">
        <v>4038.5</v>
      </c>
      <c r="K116" s="14">
        <v>212.55</v>
      </c>
    </row>
    <row r="117" spans="1:11">
      <c r="A117" s="118" t="s">
        <v>439</v>
      </c>
      <c r="B117" s="118" t="s">
        <v>413</v>
      </c>
      <c r="C117" s="118" t="s">
        <v>87</v>
      </c>
      <c r="D117" s="119">
        <v>0</v>
      </c>
      <c r="E117" s="119">
        <v>8</v>
      </c>
      <c r="F117" s="119">
        <v>18</v>
      </c>
      <c r="G117" s="119">
        <v>0</v>
      </c>
      <c r="H117" s="119">
        <v>26</v>
      </c>
      <c r="I117" s="78">
        <v>370121.64</v>
      </c>
      <c r="J117" s="78">
        <v>16159.27</v>
      </c>
      <c r="K117" s="14">
        <v>621.51</v>
      </c>
    </row>
    <row r="118" spans="1:11">
      <c r="A118" s="118" t="s">
        <v>439</v>
      </c>
      <c r="B118" s="118" t="s">
        <v>413</v>
      </c>
      <c r="C118" s="118" t="s">
        <v>106</v>
      </c>
      <c r="D118" s="119">
        <v>1</v>
      </c>
      <c r="E118" s="119">
        <v>7</v>
      </c>
      <c r="F118" s="119">
        <v>7</v>
      </c>
      <c r="G118" s="119">
        <v>0</v>
      </c>
      <c r="H118" s="119">
        <v>15</v>
      </c>
      <c r="I118" s="78">
        <v>149556.29</v>
      </c>
      <c r="J118" s="78">
        <v>8117.23</v>
      </c>
      <c r="K118" s="14">
        <v>541.15</v>
      </c>
    </row>
    <row r="119" spans="1:11">
      <c r="A119" s="118" t="s">
        <v>439</v>
      </c>
      <c r="B119" s="118" t="s">
        <v>413</v>
      </c>
      <c r="C119" s="118" t="s">
        <v>107</v>
      </c>
      <c r="D119" s="119">
        <v>2</v>
      </c>
      <c r="E119" s="119">
        <v>13</v>
      </c>
      <c r="F119" s="119">
        <v>5</v>
      </c>
      <c r="G119" s="119">
        <v>0</v>
      </c>
      <c r="H119" s="119">
        <v>20</v>
      </c>
      <c r="I119" s="78">
        <v>192395.03</v>
      </c>
      <c r="J119" s="78">
        <v>10500.22</v>
      </c>
      <c r="K119" s="14">
        <v>525.01</v>
      </c>
    </row>
    <row r="120" spans="1:11">
      <c r="A120" s="118" t="s">
        <v>439</v>
      </c>
      <c r="B120" s="118" t="s">
        <v>413</v>
      </c>
      <c r="C120" s="118" t="s">
        <v>108</v>
      </c>
      <c r="D120" s="119">
        <v>7</v>
      </c>
      <c r="E120" s="119">
        <v>17</v>
      </c>
      <c r="F120" s="119">
        <v>13</v>
      </c>
      <c r="G120" s="119">
        <v>0</v>
      </c>
      <c r="H120" s="119">
        <v>37</v>
      </c>
      <c r="I120" s="78">
        <v>374815.23</v>
      </c>
      <c r="J120" s="78">
        <v>16189.18</v>
      </c>
      <c r="K120" s="14">
        <v>437.55</v>
      </c>
    </row>
    <row r="121" spans="1:11">
      <c r="A121" s="118" t="s">
        <v>439</v>
      </c>
      <c r="B121" s="118" t="s">
        <v>413</v>
      </c>
      <c r="C121" s="118" t="s">
        <v>109</v>
      </c>
      <c r="D121" s="119">
        <v>63</v>
      </c>
      <c r="E121" s="119">
        <v>12</v>
      </c>
      <c r="F121" s="119">
        <v>7</v>
      </c>
      <c r="G121" s="119">
        <v>141</v>
      </c>
      <c r="H121" s="119">
        <v>223</v>
      </c>
      <c r="I121" s="78">
        <v>1050798.4099999999</v>
      </c>
      <c r="J121" s="78">
        <v>60056.31</v>
      </c>
      <c r="K121" s="14">
        <v>269.31</v>
      </c>
    </row>
    <row r="122" spans="1:11">
      <c r="A122" s="118" t="s">
        <v>439</v>
      </c>
      <c r="B122" s="118" t="s">
        <v>413</v>
      </c>
      <c r="C122" s="118" t="s">
        <v>110</v>
      </c>
      <c r="D122" s="119">
        <v>14</v>
      </c>
      <c r="E122" s="119">
        <v>1</v>
      </c>
      <c r="F122" s="119">
        <v>8</v>
      </c>
      <c r="G122" s="119">
        <v>66</v>
      </c>
      <c r="H122" s="119">
        <v>89</v>
      </c>
      <c r="I122" s="78">
        <v>371071.97</v>
      </c>
      <c r="J122" s="78">
        <v>21945.14</v>
      </c>
      <c r="K122" s="14">
        <v>246.57</v>
      </c>
    </row>
    <row r="123" spans="1:11">
      <c r="A123" s="118" t="s">
        <v>439</v>
      </c>
      <c r="B123" s="118" t="s">
        <v>413</v>
      </c>
      <c r="C123" s="118" t="s">
        <v>111</v>
      </c>
      <c r="D123" s="119">
        <v>3</v>
      </c>
      <c r="E123" s="119">
        <v>0</v>
      </c>
      <c r="F123" s="119">
        <v>15</v>
      </c>
      <c r="G123" s="119">
        <v>30</v>
      </c>
      <c r="H123" s="119">
        <v>48</v>
      </c>
      <c r="I123" s="78">
        <v>187392.29</v>
      </c>
      <c r="J123" s="78">
        <v>19521.09</v>
      </c>
      <c r="K123" s="14">
        <v>406.69</v>
      </c>
    </row>
    <row r="124" spans="1:11">
      <c r="A124" s="118" t="s">
        <v>439</v>
      </c>
      <c r="B124" s="118" t="s">
        <v>413</v>
      </c>
      <c r="C124" s="118" t="s">
        <v>112</v>
      </c>
      <c r="D124" s="119">
        <v>0</v>
      </c>
      <c r="E124" s="119">
        <v>4</v>
      </c>
      <c r="F124" s="119">
        <v>20</v>
      </c>
      <c r="G124" s="119">
        <v>25</v>
      </c>
      <c r="H124" s="119">
        <v>49</v>
      </c>
      <c r="I124" s="78">
        <v>191538.71</v>
      </c>
      <c r="J124" s="78">
        <v>22923.15</v>
      </c>
      <c r="K124" s="14">
        <v>467.82</v>
      </c>
    </row>
    <row r="125" spans="1:11">
      <c r="A125" s="118" t="s">
        <v>439</v>
      </c>
      <c r="B125" s="118" t="s">
        <v>413</v>
      </c>
      <c r="C125" s="118" t="s">
        <v>120</v>
      </c>
      <c r="D125" s="119">
        <v>0</v>
      </c>
      <c r="E125" s="119">
        <v>0</v>
      </c>
      <c r="F125" s="119">
        <v>24</v>
      </c>
      <c r="G125" s="119">
        <v>16</v>
      </c>
      <c r="H125" s="119">
        <v>40</v>
      </c>
      <c r="I125" s="78">
        <v>119760.17</v>
      </c>
      <c r="J125" s="78">
        <v>21945.119999999999</v>
      </c>
      <c r="K125" s="14">
        <v>548.63</v>
      </c>
    </row>
    <row r="126" spans="1:11">
      <c r="A126" s="118" t="s">
        <v>439</v>
      </c>
      <c r="B126" s="118" t="s">
        <v>413</v>
      </c>
      <c r="C126" s="118" t="s">
        <v>121</v>
      </c>
      <c r="D126" s="119">
        <v>0</v>
      </c>
      <c r="E126" s="119">
        <v>0</v>
      </c>
      <c r="F126" s="119">
        <v>14</v>
      </c>
      <c r="G126" s="119">
        <v>6</v>
      </c>
      <c r="H126" s="119">
        <v>20</v>
      </c>
      <c r="I126" s="78">
        <v>65247.27</v>
      </c>
      <c r="J126" s="78">
        <v>12505.08</v>
      </c>
      <c r="K126" s="14">
        <v>625.25</v>
      </c>
    </row>
    <row r="127" spans="1:11">
      <c r="A127" s="118" t="s">
        <v>439</v>
      </c>
      <c r="B127" s="118" t="s">
        <v>413</v>
      </c>
      <c r="C127" s="118" t="s">
        <v>122</v>
      </c>
      <c r="D127" s="119">
        <v>0</v>
      </c>
      <c r="E127" s="119">
        <v>0</v>
      </c>
      <c r="F127" s="119">
        <v>1</v>
      </c>
      <c r="G127" s="119">
        <v>1</v>
      </c>
      <c r="H127" s="119">
        <v>2</v>
      </c>
      <c r="I127" s="78">
        <v>3844.73</v>
      </c>
      <c r="J127" s="78">
        <v>821.29</v>
      </c>
      <c r="K127" s="14">
        <v>410.65</v>
      </c>
    </row>
    <row r="128" spans="1:11">
      <c r="A128" s="118" t="s">
        <v>439</v>
      </c>
      <c r="B128" s="118" t="s">
        <v>413</v>
      </c>
      <c r="C128" s="118" t="s">
        <v>463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78">
        <v>0</v>
      </c>
      <c r="J128" s="78">
        <v>0</v>
      </c>
      <c r="K128" s="14">
        <v>0</v>
      </c>
    </row>
    <row r="129" spans="1:11">
      <c r="A129" s="118" t="s">
        <v>439</v>
      </c>
      <c r="B129" s="118" t="s">
        <v>413</v>
      </c>
      <c r="C129" s="118" t="s">
        <v>540</v>
      </c>
      <c r="D129" s="119">
        <v>90</v>
      </c>
      <c r="E129" s="119">
        <v>79</v>
      </c>
      <c r="F129" s="119">
        <v>134</v>
      </c>
      <c r="G129" s="119">
        <v>285</v>
      </c>
      <c r="H129" s="119">
        <v>588</v>
      </c>
      <c r="I129" s="78">
        <v>3163567.18</v>
      </c>
      <c r="J129" s="78">
        <v>214721.58</v>
      </c>
      <c r="K129" s="14">
        <v>365.17</v>
      </c>
    </row>
    <row r="130" spans="1:11">
      <c r="A130" s="118" t="s">
        <v>431</v>
      </c>
      <c r="B130" s="118" t="s">
        <v>616</v>
      </c>
      <c r="C130" s="118" t="s">
        <v>86</v>
      </c>
      <c r="D130" s="119">
        <v>0</v>
      </c>
      <c r="E130" s="119">
        <v>188</v>
      </c>
      <c r="F130" s="119">
        <v>0</v>
      </c>
      <c r="G130" s="119">
        <v>0</v>
      </c>
      <c r="H130" s="119">
        <v>188</v>
      </c>
      <c r="I130" s="78">
        <v>136483.51999999999</v>
      </c>
      <c r="J130" s="78">
        <v>18576.490000000002</v>
      </c>
      <c r="K130" s="14">
        <v>98.81</v>
      </c>
    </row>
    <row r="131" spans="1:11">
      <c r="A131" s="118" t="s">
        <v>431</v>
      </c>
      <c r="B131" s="118" t="s">
        <v>616</v>
      </c>
      <c r="C131" s="118" t="s">
        <v>87</v>
      </c>
      <c r="D131" s="119">
        <v>41</v>
      </c>
      <c r="E131" s="119">
        <v>31</v>
      </c>
      <c r="F131" s="119">
        <v>209</v>
      </c>
      <c r="G131" s="119">
        <v>0</v>
      </c>
      <c r="H131" s="119">
        <v>281</v>
      </c>
      <c r="I131" s="78">
        <v>238204.34</v>
      </c>
      <c r="J131" s="78">
        <v>39675.54</v>
      </c>
      <c r="K131" s="14">
        <v>141.19</v>
      </c>
    </row>
    <row r="132" spans="1:11">
      <c r="A132" s="118" t="s">
        <v>431</v>
      </c>
      <c r="B132" s="118" t="s">
        <v>616</v>
      </c>
      <c r="C132" s="118" t="s">
        <v>106</v>
      </c>
      <c r="D132" s="119">
        <v>406</v>
      </c>
      <c r="E132" s="119">
        <v>40</v>
      </c>
      <c r="F132" s="119">
        <v>116</v>
      </c>
      <c r="G132" s="119">
        <v>0</v>
      </c>
      <c r="H132" s="119">
        <v>562</v>
      </c>
      <c r="I132" s="78">
        <v>2112803.79</v>
      </c>
      <c r="J132" s="78">
        <v>102634.08</v>
      </c>
      <c r="K132" s="14">
        <v>182.62</v>
      </c>
    </row>
    <row r="133" spans="1:11">
      <c r="A133" s="118" t="s">
        <v>431</v>
      </c>
      <c r="B133" s="118" t="s">
        <v>616</v>
      </c>
      <c r="C133" s="118" t="s">
        <v>107</v>
      </c>
      <c r="D133" s="119">
        <v>1044</v>
      </c>
      <c r="E133" s="119">
        <v>54</v>
      </c>
      <c r="F133" s="119">
        <v>138</v>
      </c>
      <c r="G133" s="119">
        <v>0</v>
      </c>
      <c r="H133" s="119">
        <v>1236</v>
      </c>
      <c r="I133" s="78">
        <v>5934505.4400000004</v>
      </c>
      <c r="J133" s="78">
        <v>254337.25</v>
      </c>
      <c r="K133" s="14">
        <v>205.77</v>
      </c>
    </row>
    <row r="134" spans="1:11">
      <c r="A134" s="118" t="s">
        <v>431</v>
      </c>
      <c r="B134" s="118" t="s">
        <v>616</v>
      </c>
      <c r="C134" s="118" t="s">
        <v>108</v>
      </c>
      <c r="D134" s="119">
        <v>2802</v>
      </c>
      <c r="E134" s="119">
        <v>76</v>
      </c>
      <c r="F134" s="119">
        <v>69</v>
      </c>
      <c r="G134" s="119">
        <v>0</v>
      </c>
      <c r="H134" s="119">
        <v>2947</v>
      </c>
      <c r="I134" s="78">
        <v>14497702.529999999</v>
      </c>
      <c r="J134" s="78">
        <v>528677.19999999995</v>
      </c>
      <c r="K134" s="14">
        <v>179.4</v>
      </c>
    </row>
    <row r="135" spans="1:11">
      <c r="A135" s="118" t="s">
        <v>431</v>
      </c>
      <c r="B135" s="118" t="s">
        <v>616</v>
      </c>
      <c r="C135" s="118" t="s">
        <v>109</v>
      </c>
      <c r="D135" s="119">
        <v>729</v>
      </c>
      <c r="E135" s="119">
        <v>91</v>
      </c>
      <c r="F135" s="119">
        <v>13</v>
      </c>
      <c r="G135" s="119">
        <v>0</v>
      </c>
      <c r="H135" s="119">
        <v>833</v>
      </c>
      <c r="I135" s="78">
        <v>4132516.05</v>
      </c>
      <c r="J135" s="78">
        <v>150323.78</v>
      </c>
      <c r="K135" s="14">
        <v>180.46</v>
      </c>
    </row>
    <row r="136" spans="1:11">
      <c r="A136" s="118" t="s">
        <v>431</v>
      </c>
      <c r="B136" s="118" t="s">
        <v>616</v>
      </c>
      <c r="C136" s="118" t="s">
        <v>110</v>
      </c>
      <c r="D136" s="119">
        <v>159</v>
      </c>
      <c r="E136" s="119">
        <v>86</v>
      </c>
      <c r="F136" s="119">
        <v>3</v>
      </c>
      <c r="G136" s="119">
        <v>0</v>
      </c>
      <c r="H136" s="119">
        <v>248</v>
      </c>
      <c r="I136" s="78">
        <v>973813.93</v>
      </c>
      <c r="J136" s="78">
        <v>43230.82</v>
      </c>
      <c r="K136" s="14">
        <v>174.32</v>
      </c>
    </row>
    <row r="137" spans="1:11">
      <c r="A137" s="118" t="s">
        <v>431</v>
      </c>
      <c r="B137" s="118" t="s">
        <v>616</v>
      </c>
      <c r="C137" s="118" t="s">
        <v>111</v>
      </c>
      <c r="D137" s="119">
        <v>19</v>
      </c>
      <c r="E137" s="119">
        <v>84</v>
      </c>
      <c r="F137" s="119">
        <v>1</v>
      </c>
      <c r="G137" s="119">
        <v>0</v>
      </c>
      <c r="H137" s="119">
        <v>104</v>
      </c>
      <c r="I137" s="78">
        <v>128586.85</v>
      </c>
      <c r="J137" s="78">
        <v>14843.05</v>
      </c>
      <c r="K137" s="14">
        <v>142.72</v>
      </c>
    </row>
    <row r="138" spans="1:11">
      <c r="A138" s="118" t="s">
        <v>431</v>
      </c>
      <c r="B138" s="118" t="s">
        <v>616</v>
      </c>
      <c r="C138" s="118" t="s">
        <v>112</v>
      </c>
      <c r="D138" s="119">
        <v>7</v>
      </c>
      <c r="E138" s="119">
        <v>81</v>
      </c>
      <c r="F138" s="119">
        <v>0</v>
      </c>
      <c r="G138" s="119">
        <v>0</v>
      </c>
      <c r="H138" s="119">
        <v>88</v>
      </c>
      <c r="I138" s="78">
        <v>30014.11</v>
      </c>
      <c r="J138" s="78">
        <v>11639.16</v>
      </c>
      <c r="K138" s="14">
        <v>132.26</v>
      </c>
    </row>
    <row r="139" spans="1:11">
      <c r="A139" s="118" t="s">
        <v>431</v>
      </c>
      <c r="B139" s="118" t="s">
        <v>616</v>
      </c>
      <c r="C139" s="118" t="s">
        <v>120</v>
      </c>
      <c r="D139" s="119">
        <v>0</v>
      </c>
      <c r="E139" s="119">
        <v>49</v>
      </c>
      <c r="F139" s="119">
        <v>0</v>
      </c>
      <c r="G139" s="119">
        <v>0</v>
      </c>
      <c r="H139" s="119">
        <v>49</v>
      </c>
      <c r="I139" s="78">
        <v>7441.71</v>
      </c>
      <c r="J139" s="78">
        <v>6050.58</v>
      </c>
      <c r="K139" s="14">
        <v>123.48</v>
      </c>
    </row>
    <row r="140" spans="1:11">
      <c r="A140" s="118" t="s">
        <v>431</v>
      </c>
      <c r="B140" s="118" t="s">
        <v>616</v>
      </c>
      <c r="C140" s="118" t="s">
        <v>121</v>
      </c>
      <c r="D140" s="119">
        <v>3</v>
      </c>
      <c r="E140" s="119">
        <v>7</v>
      </c>
      <c r="F140" s="119">
        <v>0</v>
      </c>
      <c r="G140" s="119">
        <v>0</v>
      </c>
      <c r="H140" s="119">
        <v>10</v>
      </c>
      <c r="I140" s="78">
        <v>184.36</v>
      </c>
      <c r="J140" s="78">
        <v>1395.5</v>
      </c>
      <c r="K140" s="14">
        <v>139.55000000000001</v>
      </c>
    </row>
    <row r="141" spans="1:11">
      <c r="A141" s="118" t="s">
        <v>431</v>
      </c>
      <c r="B141" s="118" t="s">
        <v>616</v>
      </c>
      <c r="C141" s="118" t="s">
        <v>122</v>
      </c>
      <c r="D141" s="119">
        <v>0</v>
      </c>
      <c r="E141" s="119">
        <v>1</v>
      </c>
      <c r="F141" s="119">
        <v>0</v>
      </c>
      <c r="G141" s="119">
        <v>0</v>
      </c>
      <c r="H141" s="119">
        <v>1</v>
      </c>
      <c r="I141" s="78">
        <v>0</v>
      </c>
      <c r="J141" s="78">
        <v>206.54</v>
      </c>
      <c r="K141" s="14">
        <v>206.54</v>
      </c>
    </row>
    <row r="142" spans="1:11">
      <c r="A142" s="118" t="s">
        <v>431</v>
      </c>
      <c r="B142" s="118" t="s">
        <v>616</v>
      </c>
      <c r="C142" s="118" t="s">
        <v>463</v>
      </c>
      <c r="D142" s="119">
        <v>0</v>
      </c>
      <c r="E142" s="119">
        <v>0</v>
      </c>
      <c r="F142" s="119">
        <v>0</v>
      </c>
      <c r="G142" s="119">
        <v>0</v>
      </c>
      <c r="H142" s="119">
        <v>0</v>
      </c>
      <c r="I142" s="78">
        <v>0</v>
      </c>
      <c r="J142" s="78">
        <v>0</v>
      </c>
      <c r="K142" s="14">
        <v>0</v>
      </c>
    </row>
    <row r="143" spans="1:11">
      <c r="A143" s="118" t="s">
        <v>431</v>
      </c>
      <c r="B143" s="118" t="s">
        <v>616</v>
      </c>
      <c r="C143" s="118" t="s">
        <v>540</v>
      </c>
      <c r="D143" s="119">
        <v>5210</v>
      </c>
      <c r="E143" s="119">
        <v>788</v>
      </c>
      <c r="F143" s="119">
        <v>549</v>
      </c>
      <c r="G143" s="119">
        <v>0</v>
      </c>
      <c r="H143" s="119">
        <v>6547</v>
      </c>
      <c r="I143" s="78">
        <v>28192256.629999999</v>
      </c>
      <c r="J143" s="78">
        <v>1171589.99</v>
      </c>
      <c r="K143" s="14">
        <v>178.95</v>
      </c>
    </row>
    <row r="144" spans="1:11">
      <c r="A144" s="118" t="s">
        <v>434</v>
      </c>
      <c r="B144" s="118" t="s">
        <v>407</v>
      </c>
      <c r="C144" s="118" t="s">
        <v>86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78">
        <v>0</v>
      </c>
      <c r="J144" s="78">
        <v>0</v>
      </c>
      <c r="K144" s="14">
        <v>0</v>
      </c>
    </row>
    <row r="145" spans="1:11">
      <c r="A145" s="118" t="s">
        <v>434</v>
      </c>
      <c r="B145" s="118" t="s">
        <v>407</v>
      </c>
      <c r="C145" s="118" t="s">
        <v>87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78">
        <v>0</v>
      </c>
      <c r="J145" s="78">
        <v>0</v>
      </c>
      <c r="K145" s="14">
        <v>0</v>
      </c>
    </row>
    <row r="146" spans="1:11">
      <c r="A146" s="118" t="s">
        <v>434</v>
      </c>
      <c r="B146" s="118" t="s">
        <v>407</v>
      </c>
      <c r="C146" s="118" t="s">
        <v>106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78">
        <v>0</v>
      </c>
      <c r="J146" s="78">
        <v>0</v>
      </c>
      <c r="K146" s="14">
        <v>0</v>
      </c>
    </row>
    <row r="147" spans="1:11">
      <c r="A147" s="118" t="s">
        <v>434</v>
      </c>
      <c r="B147" s="118" t="s">
        <v>407</v>
      </c>
      <c r="C147" s="118" t="s">
        <v>107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78">
        <v>0</v>
      </c>
      <c r="J147" s="78">
        <v>0</v>
      </c>
      <c r="K147" s="14">
        <v>0</v>
      </c>
    </row>
    <row r="148" spans="1:11">
      <c r="A148" s="118" t="s">
        <v>434</v>
      </c>
      <c r="B148" s="118" t="s">
        <v>407</v>
      </c>
      <c r="C148" s="118" t="s">
        <v>108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78">
        <v>0</v>
      </c>
      <c r="J148" s="78">
        <v>0</v>
      </c>
      <c r="K148" s="14">
        <v>0</v>
      </c>
    </row>
    <row r="149" spans="1:11">
      <c r="A149" s="118" t="s">
        <v>434</v>
      </c>
      <c r="B149" s="118" t="s">
        <v>407</v>
      </c>
      <c r="C149" s="118" t="s">
        <v>109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78">
        <v>0</v>
      </c>
      <c r="J149" s="78">
        <v>0</v>
      </c>
      <c r="K149" s="14">
        <v>0</v>
      </c>
    </row>
    <row r="150" spans="1:11">
      <c r="A150" s="118" t="s">
        <v>434</v>
      </c>
      <c r="B150" s="118" t="s">
        <v>407</v>
      </c>
      <c r="C150" s="118" t="s">
        <v>110</v>
      </c>
      <c r="D150" s="119">
        <v>0</v>
      </c>
      <c r="E150" s="119">
        <v>0</v>
      </c>
      <c r="F150" s="119">
        <v>0</v>
      </c>
      <c r="G150" s="119">
        <v>0</v>
      </c>
      <c r="H150" s="119">
        <v>0</v>
      </c>
      <c r="I150" s="78">
        <v>0</v>
      </c>
      <c r="J150" s="78">
        <v>0</v>
      </c>
      <c r="K150" s="14">
        <v>0</v>
      </c>
    </row>
    <row r="151" spans="1:11">
      <c r="A151" s="118" t="s">
        <v>434</v>
      </c>
      <c r="B151" s="118" t="s">
        <v>407</v>
      </c>
      <c r="C151" s="118" t="s">
        <v>111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78">
        <v>0</v>
      </c>
      <c r="J151" s="78">
        <v>0</v>
      </c>
      <c r="K151" s="14">
        <v>0</v>
      </c>
    </row>
    <row r="152" spans="1:11">
      <c r="A152" s="118" t="s">
        <v>434</v>
      </c>
      <c r="B152" s="118" t="s">
        <v>407</v>
      </c>
      <c r="C152" s="118" t="s">
        <v>112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78">
        <v>0</v>
      </c>
      <c r="J152" s="78">
        <v>0</v>
      </c>
      <c r="K152" s="14">
        <v>0</v>
      </c>
    </row>
    <row r="153" spans="1:11">
      <c r="A153" s="118" t="s">
        <v>434</v>
      </c>
      <c r="B153" s="118" t="s">
        <v>407</v>
      </c>
      <c r="C153" s="118" t="s">
        <v>120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78">
        <v>0</v>
      </c>
      <c r="J153" s="78">
        <v>0</v>
      </c>
      <c r="K153" s="14">
        <v>0</v>
      </c>
    </row>
    <row r="154" spans="1:11">
      <c r="A154" s="118" t="s">
        <v>434</v>
      </c>
      <c r="B154" s="118" t="s">
        <v>407</v>
      </c>
      <c r="C154" s="118" t="s">
        <v>121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78">
        <v>0</v>
      </c>
      <c r="J154" s="78">
        <v>0</v>
      </c>
      <c r="K154" s="14">
        <v>0</v>
      </c>
    </row>
    <row r="155" spans="1:11">
      <c r="A155" s="118" t="s">
        <v>434</v>
      </c>
      <c r="B155" s="118" t="s">
        <v>407</v>
      </c>
      <c r="C155" s="118" t="s">
        <v>122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78">
        <v>0</v>
      </c>
      <c r="J155" s="78">
        <v>0</v>
      </c>
      <c r="K155" s="14">
        <v>0</v>
      </c>
    </row>
    <row r="156" spans="1:11">
      <c r="A156" s="118" t="s">
        <v>434</v>
      </c>
      <c r="B156" s="118" t="s">
        <v>407</v>
      </c>
      <c r="C156" s="118" t="s">
        <v>463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78">
        <v>0</v>
      </c>
      <c r="J156" s="78">
        <v>0</v>
      </c>
      <c r="K156" s="14">
        <v>0</v>
      </c>
    </row>
    <row r="157" spans="1:11">
      <c r="A157" s="118" t="s">
        <v>434</v>
      </c>
      <c r="B157" s="118" t="s">
        <v>407</v>
      </c>
      <c r="C157" s="118" t="s">
        <v>540</v>
      </c>
      <c r="D157" s="119">
        <v>0</v>
      </c>
      <c r="E157" s="119">
        <v>0</v>
      </c>
      <c r="F157" s="119">
        <v>0</v>
      </c>
      <c r="G157" s="119">
        <v>0</v>
      </c>
      <c r="H157" s="119">
        <v>0</v>
      </c>
      <c r="I157" s="78">
        <v>0</v>
      </c>
      <c r="J157" s="78">
        <v>0</v>
      </c>
      <c r="K157" s="14">
        <v>0</v>
      </c>
    </row>
    <row r="158" spans="1:11">
      <c r="A158" s="118" t="s">
        <v>429</v>
      </c>
      <c r="B158" s="118" t="s">
        <v>642</v>
      </c>
      <c r="C158" s="118" t="s">
        <v>86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78">
        <v>0</v>
      </c>
      <c r="J158" s="78">
        <v>0</v>
      </c>
      <c r="K158" s="14">
        <v>0</v>
      </c>
    </row>
    <row r="159" spans="1:11">
      <c r="A159" s="118" t="s">
        <v>429</v>
      </c>
      <c r="B159" s="118" t="s">
        <v>642</v>
      </c>
      <c r="C159" s="118" t="s">
        <v>87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78">
        <v>0</v>
      </c>
      <c r="J159" s="78">
        <v>0</v>
      </c>
      <c r="K159" s="14">
        <v>0</v>
      </c>
    </row>
    <row r="160" spans="1:11">
      <c r="A160" s="118" t="s">
        <v>429</v>
      </c>
      <c r="B160" s="118" t="s">
        <v>642</v>
      </c>
      <c r="C160" s="118" t="s">
        <v>106</v>
      </c>
      <c r="D160" s="119">
        <v>0</v>
      </c>
      <c r="E160" s="119">
        <v>0</v>
      </c>
      <c r="F160" s="119">
        <v>0</v>
      </c>
      <c r="G160" s="119">
        <v>0</v>
      </c>
      <c r="H160" s="119">
        <v>0</v>
      </c>
      <c r="I160" s="78">
        <v>0</v>
      </c>
      <c r="J160" s="78">
        <v>0</v>
      </c>
      <c r="K160" s="14">
        <v>0</v>
      </c>
    </row>
    <row r="161" spans="1:11">
      <c r="A161" s="118" t="s">
        <v>429</v>
      </c>
      <c r="B161" s="118" t="s">
        <v>642</v>
      </c>
      <c r="C161" s="118" t="s">
        <v>107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78">
        <v>0</v>
      </c>
      <c r="J161" s="78">
        <v>0</v>
      </c>
      <c r="K161" s="14">
        <v>0</v>
      </c>
    </row>
    <row r="162" spans="1:11">
      <c r="A162" s="118" t="s">
        <v>429</v>
      </c>
      <c r="B162" s="118" t="s">
        <v>642</v>
      </c>
      <c r="C162" s="118" t="s">
        <v>108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78">
        <v>0</v>
      </c>
      <c r="J162" s="78">
        <v>0</v>
      </c>
      <c r="K162" s="14">
        <v>0</v>
      </c>
    </row>
    <row r="163" spans="1:11">
      <c r="A163" s="118" t="s">
        <v>429</v>
      </c>
      <c r="B163" s="118" t="s">
        <v>642</v>
      </c>
      <c r="C163" s="118" t="s">
        <v>109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78">
        <v>0</v>
      </c>
      <c r="J163" s="78">
        <v>0</v>
      </c>
      <c r="K163" s="14">
        <v>0</v>
      </c>
    </row>
    <row r="164" spans="1:11">
      <c r="A164" s="118" t="s">
        <v>429</v>
      </c>
      <c r="B164" s="118" t="s">
        <v>642</v>
      </c>
      <c r="C164" s="118" t="s">
        <v>110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78">
        <v>0</v>
      </c>
      <c r="J164" s="78">
        <v>0</v>
      </c>
      <c r="K164" s="14">
        <v>0</v>
      </c>
    </row>
    <row r="165" spans="1:11">
      <c r="A165" s="118" t="s">
        <v>429</v>
      </c>
      <c r="B165" s="118" t="s">
        <v>642</v>
      </c>
      <c r="C165" s="118" t="s">
        <v>111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78">
        <v>0</v>
      </c>
      <c r="J165" s="78">
        <v>0</v>
      </c>
      <c r="K165" s="14">
        <v>0</v>
      </c>
    </row>
    <row r="166" spans="1:11">
      <c r="A166" s="118" t="s">
        <v>429</v>
      </c>
      <c r="B166" s="118" t="s">
        <v>642</v>
      </c>
      <c r="C166" s="118" t="s">
        <v>112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78">
        <v>0</v>
      </c>
      <c r="J166" s="78">
        <v>0</v>
      </c>
      <c r="K166" s="14">
        <v>0</v>
      </c>
    </row>
    <row r="167" spans="1:11">
      <c r="A167" s="118" t="s">
        <v>429</v>
      </c>
      <c r="B167" s="118" t="s">
        <v>642</v>
      </c>
      <c r="C167" s="118" t="s">
        <v>120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78">
        <v>0</v>
      </c>
      <c r="J167" s="78">
        <v>0</v>
      </c>
      <c r="K167" s="14">
        <v>0</v>
      </c>
    </row>
    <row r="168" spans="1:11">
      <c r="A168" s="118" t="s">
        <v>429</v>
      </c>
      <c r="B168" s="118" t="s">
        <v>642</v>
      </c>
      <c r="C168" s="118" t="s">
        <v>121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78">
        <v>0</v>
      </c>
      <c r="J168" s="78">
        <v>0</v>
      </c>
      <c r="K168" s="14">
        <v>0</v>
      </c>
    </row>
    <row r="169" spans="1:11">
      <c r="A169" s="118" t="s">
        <v>429</v>
      </c>
      <c r="B169" s="118" t="s">
        <v>642</v>
      </c>
      <c r="C169" s="118" t="s">
        <v>122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78">
        <v>0</v>
      </c>
      <c r="J169" s="78">
        <v>0</v>
      </c>
      <c r="K169" s="14">
        <v>0</v>
      </c>
    </row>
    <row r="170" spans="1:11">
      <c r="A170" s="118" t="s">
        <v>429</v>
      </c>
      <c r="B170" s="118" t="s">
        <v>642</v>
      </c>
      <c r="C170" s="118" t="s">
        <v>463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78">
        <v>0</v>
      </c>
      <c r="J170" s="78">
        <v>0</v>
      </c>
      <c r="K170" s="14">
        <v>0</v>
      </c>
    </row>
    <row r="171" spans="1:11">
      <c r="A171" s="118" t="s">
        <v>429</v>
      </c>
      <c r="B171" s="118" t="s">
        <v>642</v>
      </c>
      <c r="C171" s="118" t="s">
        <v>540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78">
        <v>0</v>
      </c>
      <c r="J171" s="78">
        <v>0</v>
      </c>
      <c r="K171" s="14">
        <v>0</v>
      </c>
    </row>
    <row r="172" spans="1:11">
      <c r="A172" s="265" t="s">
        <v>311</v>
      </c>
      <c r="B172" s="265" t="s">
        <v>73</v>
      </c>
      <c r="C172" s="265" t="s">
        <v>86</v>
      </c>
      <c r="D172" s="265">
        <v>0</v>
      </c>
      <c r="E172" s="265">
        <v>0</v>
      </c>
      <c r="F172" s="265">
        <v>0</v>
      </c>
      <c r="G172" s="265">
        <v>0</v>
      </c>
      <c r="H172" s="265">
        <v>0</v>
      </c>
      <c r="I172" s="302">
        <v>0</v>
      </c>
      <c r="J172" s="302">
        <v>0</v>
      </c>
      <c r="K172" s="302">
        <v>0</v>
      </c>
    </row>
    <row r="173" spans="1:11">
      <c r="A173" s="265" t="s">
        <v>311</v>
      </c>
      <c r="B173" s="265" t="s">
        <v>73</v>
      </c>
      <c r="C173" s="265" t="s">
        <v>87</v>
      </c>
      <c r="D173" s="265">
        <v>0</v>
      </c>
      <c r="E173" s="265">
        <v>0</v>
      </c>
      <c r="F173" s="265">
        <v>0</v>
      </c>
      <c r="G173" s="265">
        <v>0</v>
      </c>
      <c r="H173" s="265">
        <v>0</v>
      </c>
      <c r="I173" s="302">
        <v>0</v>
      </c>
      <c r="J173" s="302">
        <v>0</v>
      </c>
      <c r="K173" s="302">
        <v>0</v>
      </c>
    </row>
    <row r="174" spans="1:11">
      <c r="A174" s="265" t="s">
        <v>311</v>
      </c>
      <c r="B174" s="265" t="s">
        <v>73</v>
      </c>
      <c r="C174" s="265" t="s">
        <v>106</v>
      </c>
      <c r="D174" s="265">
        <v>0</v>
      </c>
      <c r="E174" s="265">
        <v>0</v>
      </c>
      <c r="F174" s="265">
        <v>0</v>
      </c>
      <c r="G174" s="265">
        <v>0</v>
      </c>
      <c r="H174" s="265">
        <v>0</v>
      </c>
      <c r="I174" s="302">
        <v>0</v>
      </c>
      <c r="J174" s="302">
        <v>0</v>
      </c>
      <c r="K174" s="302">
        <v>0</v>
      </c>
    </row>
    <row r="175" spans="1:11">
      <c r="A175" s="265" t="s">
        <v>311</v>
      </c>
      <c r="B175" s="265" t="s">
        <v>73</v>
      </c>
      <c r="C175" s="265" t="s">
        <v>107</v>
      </c>
      <c r="D175" s="265">
        <v>0</v>
      </c>
      <c r="E175" s="265">
        <v>1</v>
      </c>
      <c r="F175" s="265">
        <v>0</v>
      </c>
      <c r="G175" s="265">
        <v>0</v>
      </c>
      <c r="H175" s="265">
        <v>1</v>
      </c>
      <c r="I175" s="302">
        <v>24650.560000000001</v>
      </c>
      <c r="J175" s="302">
        <v>810.87</v>
      </c>
      <c r="K175" s="302">
        <v>810.87</v>
      </c>
    </row>
    <row r="176" spans="1:11">
      <c r="A176" s="265" t="s">
        <v>311</v>
      </c>
      <c r="B176" s="265" t="s">
        <v>73</v>
      </c>
      <c r="C176" s="265" t="s">
        <v>108</v>
      </c>
      <c r="D176" s="265">
        <v>1</v>
      </c>
      <c r="E176" s="265">
        <v>0</v>
      </c>
      <c r="F176" s="265">
        <v>0</v>
      </c>
      <c r="G176" s="265">
        <v>0</v>
      </c>
      <c r="H176" s="265">
        <v>1</v>
      </c>
      <c r="I176" s="302">
        <v>9546.36</v>
      </c>
      <c r="J176" s="302">
        <v>180.12</v>
      </c>
      <c r="K176" s="302">
        <v>180.12</v>
      </c>
    </row>
    <row r="177" spans="1:11">
      <c r="A177" s="265" t="s">
        <v>311</v>
      </c>
      <c r="B177" s="265" t="s">
        <v>73</v>
      </c>
      <c r="C177" s="265" t="s">
        <v>109</v>
      </c>
      <c r="D177" s="265">
        <v>1</v>
      </c>
      <c r="E177" s="265">
        <v>0</v>
      </c>
      <c r="F177" s="265">
        <v>0</v>
      </c>
      <c r="G177" s="265">
        <v>0</v>
      </c>
      <c r="H177" s="265">
        <v>1</v>
      </c>
      <c r="I177" s="302">
        <v>30567.200000000001</v>
      </c>
      <c r="J177" s="302">
        <v>804.39</v>
      </c>
      <c r="K177" s="302">
        <v>804.39</v>
      </c>
    </row>
    <row r="178" spans="1:11">
      <c r="A178" s="265" t="s">
        <v>311</v>
      </c>
      <c r="B178" s="265" t="s">
        <v>73</v>
      </c>
      <c r="C178" s="265" t="s">
        <v>110</v>
      </c>
      <c r="D178" s="265">
        <v>1</v>
      </c>
      <c r="E178" s="265">
        <v>0</v>
      </c>
      <c r="F178" s="265">
        <v>0</v>
      </c>
      <c r="G178" s="265">
        <v>0</v>
      </c>
      <c r="H178" s="265">
        <v>1</v>
      </c>
      <c r="I178" s="302">
        <v>3634.94</v>
      </c>
      <c r="J178" s="302">
        <v>106.91</v>
      </c>
      <c r="K178" s="302">
        <v>106.91</v>
      </c>
    </row>
    <row r="179" spans="1:11">
      <c r="A179" s="265" t="s">
        <v>311</v>
      </c>
      <c r="B179" s="265" t="s">
        <v>73</v>
      </c>
      <c r="C179" s="265" t="s">
        <v>111</v>
      </c>
      <c r="D179" s="265">
        <v>0</v>
      </c>
      <c r="E179" s="265">
        <v>0</v>
      </c>
      <c r="F179" s="265">
        <v>0</v>
      </c>
      <c r="G179" s="265">
        <v>0</v>
      </c>
      <c r="H179" s="265">
        <v>0</v>
      </c>
      <c r="I179" s="302">
        <v>0</v>
      </c>
      <c r="J179" s="302">
        <v>0</v>
      </c>
      <c r="K179" s="302">
        <v>0</v>
      </c>
    </row>
    <row r="180" spans="1:11">
      <c r="A180" s="265" t="s">
        <v>311</v>
      </c>
      <c r="B180" s="265" t="s">
        <v>73</v>
      </c>
      <c r="C180" s="265" t="s">
        <v>112</v>
      </c>
      <c r="D180" s="265">
        <v>0</v>
      </c>
      <c r="E180" s="265">
        <v>0</v>
      </c>
      <c r="F180" s="265">
        <v>0</v>
      </c>
      <c r="G180" s="265">
        <v>0</v>
      </c>
      <c r="H180" s="265">
        <v>0</v>
      </c>
      <c r="I180" s="302">
        <v>0</v>
      </c>
      <c r="J180" s="302">
        <v>0</v>
      </c>
      <c r="K180" s="302">
        <v>0</v>
      </c>
    </row>
    <row r="181" spans="1:11">
      <c r="A181" s="265" t="s">
        <v>311</v>
      </c>
      <c r="B181" s="265" t="s">
        <v>73</v>
      </c>
      <c r="C181" s="265" t="s">
        <v>120</v>
      </c>
      <c r="D181" s="265">
        <v>0</v>
      </c>
      <c r="E181" s="265">
        <v>0</v>
      </c>
      <c r="F181" s="265">
        <v>0</v>
      </c>
      <c r="G181" s="265">
        <v>0</v>
      </c>
      <c r="H181" s="265">
        <v>0</v>
      </c>
      <c r="I181" s="302">
        <v>0</v>
      </c>
      <c r="J181" s="302">
        <v>0</v>
      </c>
      <c r="K181" s="302">
        <v>0</v>
      </c>
    </row>
    <row r="182" spans="1:11">
      <c r="A182" s="265" t="s">
        <v>311</v>
      </c>
      <c r="B182" s="265" t="s">
        <v>73</v>
      </c>
      <c r="C182" s="265" t="s">
        <v>121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302">
        <v>0</v>
      </c>
      <c r="J182" s="302">
        <v>0</v>
      </c>
      <c r="K182" s="302">
        <v>0</v>
      </c>
    </row>
    <row r="183" spans="1:11">
      <c r="A183" s="265" t="s">
        <v>311</v>
      </c>
      <c r="B183" s="265" t="s">
        <v>73</v>
      </c>
      <c r="C183" s="265" t="s">
        <v>122</v>
      </c>
      <c r="D183" s="265">
        <v>0</v>
      </c>
      <c r="E183" s="265">
        <v>0</v>
      </c>
      <c r="F183" s="265">
        <v>0</v>
      </c>
      <c r="G183" s="265">
        <v>0</v>
      </c>
      <c r="H183" s="265">
        <v>0</v>
      </c>
      <c r="I183" s="302">
        <v>0</v>
      </c>
      <c r="J183" s="302">
        <v>0</v>
      </c>
      <c r="K183" s="302">
        <v>0</v>
      </c>
    </row>
    <row r="184" spans="1:11">
      <c r="A184" s="265" t="s">
        <v>311</v>
      </c>
      <c r="B184" s="265" t="s">
        <v>73</v>
      </c>
      <c r="C184" s="265" t="s">
        <v>463</v>
      </c>
      <c r="D184" s="265">
        <v>0</v>
      </c>
      <c r="E184" s="265">
        <v>0</v>
      </c>
      <c r="F184" s="265">
        <v>0</v>
      </c>
      <c r="G184" s="265">
        <v>0</v>
      </c>
      <c r="H184" s="265">
        <v>0</v>
      </c>
      <c r="I184" s="302">
        <v>0</v>
      </c>
      <c r="J184" s="302">
        <v>0</v>
      </c>
      <c r="K184" s="302">
        <v>0</v>
      </c>
    </row>
    <row r="185" spans="1:11">
      <c r="A185" s="265" t="s">
        <v>311</v>
      </c>
      <c r="B185" s="265" t="s">
        <v>73</v>
      </c>
      <c r="C185" s="265" t="s">
        <v>540</v>
      </c>
      <c r="D185" s="265">
        <v>3</v>
      </c>
      <c r="E185" s="265">
        <v>1</v>
      </c>
      <c r="F185" s="265">
        <v>0</v>
      </c>
      <c r="G185" s="265">
        <v>0</v>
      </c>
      <c r="H185" s="265">
        <v>4</v>
      </c>
      <c r="I185" s="302">
        <v>68399.06</v>
      </c>
      <c r="J185" s="302">
        <v>1902.29</v>
      </c>
      <c r="K185" s="302">
        <v>475.57</v>
      </c>
    </row>
    <row r="186" spans="1:11">
      <c r="A186" s="265" t="s">
        <v>435</v>
      </c>
      <c r="B186" s="265" t="s">
        <v>410</v>
      </c>
      <c r="C186" s="265" t="s">
        <v>86</v>
      </c>
      <c r="D186" s="265">
        <v>0</v>
      </c>
      <c r="E186" s="265">
        <v>0</v>
      </c>
      <c r="F186" s="265">
        <v>0</v>
      </c>
      <c r="G186" s="265">
        <v>0</v>
      </c>
      <c r="H186" s="265">
        <v>0</v>
      </c>
      <c r="I186" s="265">
        <v>0</v>
      </c>
      <c r="J186" s="265">
        <v>0</v>
      </c>
      <c r="K186" s="265">
        <v>0</v>
      </c>
    </row>
    <row r="187" spans="1:11">
      <c r="A187" s="265" t="s">
        <v>435</v>
      </c>
      <c r="B187" s="265" t="s">
        <v>410</v>
      </c>
      <c r="C187" s="265" t="s">
        <v>87</v>
      </c>
      <c r="D187" s="265">
        <v>0</v>
      </c>
      <c r="E187" s="265">
        <v>0</v>
      </c>
      <c r="F187" s="265">
        <v>0</v>
      </c>
      <c r="G187" s="265">
        <v>0</v>
      </c>
      <c r="H187" s="265">
        <v>0</v>
      </c>
      <c r="I187" s="265">
        <v>0</v>
      </c>
      <c r="J187" s="265">
        <v>0</v>
      </c>
      <c r="K187" s="265">
        <v>0</v>
      </c>
    </row>
    <row r="188" spans="1:11">
      <c r="A188" s="265" t="s">
        <v>435</v>
      </c>
      <c r="B188" s="265" t="s">
        <v>410</v>
      </c>
      <c r="C188" s="265" t="s">
        <v>106</v>
      </c>
      <c r="D188" s="265">
        <v>0</v>
      </c>
      <c r="E188" s="265">
        <v>0</v>
      </c>
      <c r="F188" s="265">
        <v>0</v>
      </c>
      <c r="G188" s="265">
        <v>0</v>
      </c>
      <c r="H188" s="265">
        <v>0</v>
      </c>
      <c r="I188" s="265">
        <v>0</v>
      </c>
      <c r="J188" s="265">
        <v>0</v>
      </c>
      <c r="K188" s="265">
        <v>0</v>
      </c>
    </row>
    <row r="189" spans="1:11">
      <c r="A189" s="265" t="s">
        <v>435</v>
      </c>
      <c r="B189" s="265" t="s">
        <v>410</v>
      </c>
      <c r="C189" s="265" t="s">
        <v>107</v>
      </c>
      <c r="D189" s="265">
        <v>0</v>
      </c>
      <c r="E189" s="265">
        <v>0</v>
      </c>
      <c r="F189" s="265">
        <v>0</v>
      </c>
      <c r="G189" s="265">
        <v>0</v>
      </c>
      <c r="H189" s="265">
        <v>0</v>
      </c>
      <c r="I189" s="265">
        <v>0</v>
      </c>
      <c r="J189" s="265">
        <v>0</v>
      </c>
      <c r="K189" s="265">
        <v>0</v>
      </c>
    </row>
    <row r="190" spans="1:11">
      <c r="A190" s="265" t="s">
        <v>435</v>
      </c>
      <c r="B190" s="265" t="s">
        <v>410</v>
      </c>
      <c r="C190" s="265" t="s">
        <v>108</v>
      </c>
      <c r="D190" s="265">
        <v>0</v>
      </c>
      <c r="E190" s="265">
        <v>0</v>
      </c>
      <c r="F190" s="265">
        <v>0</v>
      </c>
      <c r="G190" s="265">
        <v>0</v>
      </c>
      <c r="H190" s="265">
        <v>0</v>
      </c>
      <c r="I190" s="265">
        <v>0</v>
      </c>
      <c r="J190" s="265">
        <v>0</v>
      </c>
      <c r="K190" s="265">
        <v>0</v>
      </c>
    </row>
    <row r="191" spans="1:11">
      <c r="A191" s="265" t="s">
        <v>435</v>
      </c>
      <c r="B191" s="265" t="s">
        <v>410</v>
      </c>
      <c r="C191" s="265" t="s">
        <v>109</v>
      </c>
      <c r="D191" s="265">
        <v>0</v>
      </c>
      <c r="E191" s="265">
        <v>0</v>
      </c>
      <c r="F191" s="265">
        <v>0</v>
      </c>
      <c r="G191" s="265">
        <v>0</v>
      </c>
      <c r="H191" s="265">
        <v>0</v>
      </c>
      <c r="I191" s="265">
        <v>0</v>
      </c>
      <c r="J191" s="265">
        <v>0</v>
      </c>
      <c r="K191" s="265">
        <v>0</v>
      </c>
    </row>
    <row r="192" spans="1:11">
      <c r="A192" s="265" t="s">
        <v>435</v>
      </c>
      <c r="B192" s="265" t="s">
        <v>410</v>
      </c>
      <c r="C192" s="265" t="s">
        <v>110</v>
      </c>
      <c r="D192" s="265">
        <v>0</v>
      </c>
      <c r="E192" s="265">
        <v>0</v>
      </c>
      <c r="F192" s="265">
        <v>0</v>
      </c>
      <c r="G192" s="265">
        <v>0</v>
      </c>
      <c r="H192" s="265">
        <v>0</v>
      </c>
      <c r="I192" s="265">
        <v>0</v>
      </c>
      <c r="J192" s="265">
        <v>0</v>
      </c>
      <c r="K192" s="265">
        <v>0</v>
      </c>
    </row>
    <row r="193" spans="1:11">
      <c r="A193" s="265" t="s">
        <v>435</v>
      </c>
      <c r="B193" s="265" t="s">
        <v>410</v>
      </c>
      <c r="C193" s="265" t="s">
        <v>111</v>
      </c>
      <c r="D193" s="265">
        <v>0</v>
      </c>
      <c r="E193" s="265">
        <v>0</v>
      </c>
      <c r="F193" s="265">
        <v>0</v>
      </c>
      <c r="G193" s="265">
        <v>0</v>
      </c>
      <c r="H193" s="265">
        <v>0</v>
      </c>
      <c r="I193" s="265">
        <v>0</v>
      </c>
      <c r="J193" s="265">
        <v>0</v>
      </c>
      <c r="K193" s="265">
        <v>0</v>
      </c>
    </row>
    <row r="194" spans="1:11">
      <c r="A194" s="265" t="s">
        <v>435</v>
      </c>
      <c r="B194" s="265" t="s">
        <v>410</v>
      </c>
      <c r="C194" s="265" t="s">
        <v>112</v>
      </c>
      <c r="D194" s="265">
        <v>0</v>
      </c>
      <c r="E194" s="265">
        <v>0</v>
      </c>
      <c r="F194" s="265">
        <v>0</v>
      </c>
      <c r="G194" s="265">
        <v>0</v>
      </c>
      <c r="H194" s="265">
        <v>0</v>
      </c>
      <c r="I194" s="265">
        <v>0</v>
      </c>
      <c r="J194" s="265">
        <v>0</v>
      </c>
      <c r="K194" s="265">
        <v>0</v>
      </c>
    </row>
    <row r="195" spans="1:11">
      <c r="A195" s="265" t="s">
        <v>435</v>
      </c>
      <c r="B195" s="265" t="s">
        <v>410</v>
      </c>
      <c r="C195" s="265" t="s">
        <v>120</v>
      </c>
      <c r="D195" s="265">
        <v>0</v>
      </c>
      <c r="E195" s="265">
        <v>0</v>
      </c>
      <c r="F195" s="265">
        <v>0</v>
      </c>
      <c r="G195" s="265">
        <v>0</v>
      </c>
      <c r="H195" s="265">
        <v>0</v>
      </c>
      <c r="I195" s="265">
        <v>0</v>
      </c>
      <c r="J195" s="265">
        <v>0</v>
      </c>
      <c r="K195" s="265">
        <v>0</v>
      </c>
    </row>
    <row r="196" spans="1:11">
      <c r="A196" s="265" t="s">
        <v>435</v>
      </c>
      <c r="B196" s="265" t="s">
        <v>410</v>
      </c>
      <c r="C196" s="265" t="s">
        <v>121</v>
      </c>
      <c r="D196" s="265">
        <v>0</v>
      </c>
      <c r="E196" s="265">
        <v>0</v>
      </c>
      <c r="F196" s="265">
        <v>0</v>
      </c>
      <c r="G196" s="265">
        <v>0</v>
      </c>
      <c r="H196" s="265">
        <v>0</v>
      </c>
      <c r="I196" s="265">
        <v>0</v>
      </c>
      <c r="J196" s="265">
        <v>0</v>
      </c>
      <c r="K196" s="265">
        <v>0</v>
      </c>
    </row>
    <row r="197" spans="1:11">
      <c r="A197" s="265" t="s">
        <v>435</v>
      </c>
      <c r="B197" s="265" t="s">
        <v>410</v>
      </c>
      <c r="C197" s="265" t="s">
        <v>122</v>
      </c>
      <c r="D197" s="265">
        <v>0</v>
      </c>
      <c r="E197" s="265">
        <v>0</v>
      </c>
      <c r="F197" s="265">
        <v>0</v>
      </c>
      <c r="G197" s="265">
        <v>0</v>
      </c>
      <c r="H197" s="265">
        <v>0</v>
      </c>
      <c r="I197" s="265">
        <v>0</v>
      </c>
      <c r="J197" s="265">
        <v>0</v>
      </c>
      <c r="K197" s="265">
        <v>0</v>
      </c>
    </row>
    <row r="198" spans="1:11">
      <c r="A198" s="265" t="s">
        <v>435</v>
      </c>
      <c r="B198" s="265" t="s">
        <v>410</v>
      </c>
      <c r="C198" s="265" t="s">
        <v>463</v>
      </c>
      <c r="D198" s="265">
        <v>0</v>
      </c>
      <c r="E198" s="265">
        <v>0</v>
      </c>
      <c r="F198" s="265">
        <v>0</v>
      </c>
      <c r="G198" s="265">
        <v>0</v>
      </c>
      <c r="H198" s="265">
        <v>0</v>
      </c>
      <c r="I198" s="265">
        <v>0</v>
      </c>
      <c r="J198" s="265">
        <v>0</v>
      </c>
      <c r="K198" s="265">
        <v>0</v>
      </c>
    </row>
    <row r="199" spans="1:11">
      <c r="A199" s="265" t="s">
        <v>435</v>
      </c>
      <c r="B199" s="265" t="s">
        <v>410</v>
      </c>
      <c r="C199" s="265" t="s">
        <v>540</v>
      </c>
      <c r="D199" s="265">
        <v>0</v>
      </c>
      <c r="E199" s="265">
        <v>0</v>
      </c>
      <c r="F199" s="265">
        <v>0</v>
      </c>
      <c r="G199" s="265">
        <v>0</v>
      </c>
      <c r="H199" s="265">
        <v>0</v>
      </c>
      <c r="I199" s="265">
        <v>0</v>
      </c>
      <c r="J199" s="265">
        <v>0</v>
      </c>
      <c r="K199" s="265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5"/>
  <sheetViews>
    <sheetView workbookViewId="0">
      <selection activeCell="G10" sqref="G10"/>
    </sheetView>
  </sheetViews>
  <sheetFormatPr defaultRowHeight="15"/>
  <cols>
    <col min="1" max="1" width="12.7109375" customWidth="1"/>
    <col min="2" max="2" width="22.7109375" customWidth="1"/>
    <col min="3" max="3" width="9.28515625" customWidth="1"/>
    <col min="4" max="4" width="10.28515625" customWidth="1"/>
    <col min="5" max="5" width="10" customWidth="1"/>
    <col min="6" max="6" width="11.140625" customWidth="1"/>
    <col min="7" max="7" width="12.7109375" customWidth="1"/>
    <col min="8" max="8" width="10.5703125" bestFit="1" customWidth="1"/>
    <col min="9" max="9" width="18.28515625" customWidth="1"/>
    <col min="10" max="10" width="16.140625" customWidth="1"/>
    <col min="11" max="11" width="16.85546875" customWidth="1"/>
  </cols>
  <sheetData>
    <row r="1" spans="1:11">
      <c r="A1" s="581" t="s">
        <v>794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</row>
    <row r="2" spans="1:11" s="62" customFormat="1">
      <c r="A2" s="150"/>
      <c r="B2" s="150"/>
      <c r="C2" s="150"/>
      <c r="D2" s="150"/>
      <c r="E2" s="150"/>
      <c r="F2" s="150"/>
      <c r="G2" s="150"/>
      <c r="H2" s="150"/>
      <c r="I2" s="150"/>
      <c r="J2" s="150"/>
    </row>
    <row r="3" spans="1:11" ht="31.5">
      <c r="A3" s="403" t="s">
        <v>453</v>
      </c>
      <c r="B3" s="403" t="s">
        <v>454</v>
      </c>
      <c r="C3" s="403" t="s">
        <v>455</v>
      </c>
      <c r="D3" s="403" t="s">
        <v>456</v>
      </c>
      <c r="E3" s="403" t="s">
        <v>457</v>
      </c>
      <c r="F3" s="403" t="s">
        <v>458</v>
      </c>
      <c r="G3" s="403" t="s">
        <v>459</v>
      </c>
      <c r="H3" s="403" t="s">
        <v>460</v>
      </c>
      <c r="I3" s="403" t="s">
        <v>461</v>
      </c>
      <c r="J3" s="403" t="s">
        <v>462</v>
      </c>
      <c r="K3" s="403" t="s">
        <v>620</v>
      </c>
    </row>
    <row r="4" spans="1:11">
      <c r="A4" s="118" t="s">
        <v>558</v>
      </c>
      <c r="B4" s="118" t="s">
        <v>626</v>
      </c>
      <c r="C4" s="118" t="s">
        <v>86</v>
      </c>
      <c r="D4" s="119">
        <v>0</v>
      </c>
      <c r="E4" s="119">
        <v>6</v>
      </c>
      <c r="F4" s="119">
        <v>0</v>
      </c>
      <c r="G4" s="119">
        <v>0</v>
      </c>
      <c r="H4" s="119">
        <v>6</v>
      </c>
      <c r="I4" s="78">
        <v>7603.2</v>
      </c>
      <c r="J4" s="78">
        <v>806.4</v>
      </c>
      <c r="K4" s="152">
        <v>134.4</v>
      </c>
    </row>
    <row r="5" spans="1:11" s="356" customFormat="1">
      <c r="A5" s="118" t="s">
        <v>558</v>
      </c>
      <c r="B5" s="118" t="s">
        <v>626</v>
      </c>
      <c r="C5" s="118" t="s">
        <v>87</v>
      </c>
      <c r="D5" s="119">
        <v>22</v>
      </c>
      <c r="E5" s="119">
        <v>2</v>
      </c>
      <c r="F5" s="119">
        <v>9</v>
      </c>
      <c r="G5" s="119">
        <v>0</v>
      </c>
      <c r="H5" s="119">
        <v>33</v>
      </c>
      <c r="I5" s="78">
        <v>129678.9</v>
      </c>
      <c r="J5" s="78">
        <v>27362.52</v>
      </c>
      <c r="K5" s="352">
        <v>829.17</v>
      </c>
    </row>
    <row r="6" spans="1:11" s="356" customFormat="1">
      <c r="A6" s="118" t="s">
        <v>558</v>
      </c>
      <c r="B6" s="118" t="s">
        <v>626</v>
      </c>
      <c r="C6" s="118" t="s">
        <v>106</v>
      </c>
      <c r="D6" s="119">
        <v>14</v>
      </c>
      <c r="E6" s="119">
        <v>2</v>
      </c>
      <c r="F6" s="119">
        <v>1</v>
      </c>
      <c r="G6" s="119">
        <v>0</v>
      </c>
      <c r="H6" s="119">
        <v>17</v>
      </c>
      <c r="I6" s="78">
        <v>77863.710000000006</v>
      </c>
      <c r="J6" s="78">
        <v>15403.52</v>
      </c>
      <c r="K6" s="352">
        <v>906.09</v>
      </c>
    </row>
    <row r="7" spans="1:11" s="356" customFormat="1">
      <c r="A7" s="118" t="s">
        <v>558</v>
      </c>
      <c r="B7" s="118" t="s">
        <v>626</v>
      </c>
      <c r="C7" s="118" t="s">
        <v>107</v>
      </c>
      <c r="D7" s="119">
        <v>13</v>
      </c>
      <c r="E7" s="119">
        <v>0</v>
      </c>
      <c r="F7" s="119">
        <v>0</v>
      </c>
      <c r="G7" s="119">
        <v>0</v>
      </c>
      <c r="H7" s="119">
        <v>13</v>
      </c>
      <c r="I7" s="78">
        <v>68601.25</v>
      </c>
      <c r="J7" s="78">
        <v>14981.12</v>
      </c>
      <c r="K7" s="352">
        <v>1152.3900000000001</v>
      </c>
    </row>
    <row r="8" spans="1:11" s="356" customFormat="1">
      <c r="A8" s="118" t="s">
        <v>558</v>
      </c>
      <c r="B8" s="118" t="s">
        <v>626</v>
      </c>
      <c r="C8" s="118" t="s">
        <v>108</v>
      </c>
      <c r="D8" s="119">
        <v>2</v>
      </c>
      <c r="E8" s="119">
        <v>0</v>
      </c>
      <c r="F8" s="119">
        <v>1</v>
      </c>
      <c r="G8" s="119">
        <v>0</v>
      </c>
      <c r="H8" s="119">
        <v>3</v>
      </c>
      <c r="I8" s="78">
        <v>15863.04</v>
      </c>
      <c r="J8" s="78">
        <v>1036.8</v>
      </c>
      <c r="K8" s="352">
        <v>345.6</v>
      </c>
    </row>
    <row r="9" spans="1:11" s="356" customFormat="1">
      <c r="A9" s="118" t="s">
        <v>558</v>
      </c>
      <c r="B9" s="118" t="s">
        <v>626</v>
      </c>
      <c r="C9" s="118" t="s">
        <v>109</v>
      </c>
      <c r="D9" s="119">
        <v>2</v>
      </c>
      <c r="E9" s="119">
        <v>1</v>
      </c>
      <c r="F9" s="119">
        <v>0</v>
      </c>
      <c r="G9" s="119">
        <v>0</v>
      </c>
      <c r="H9" s="119">
        <v>3</v>
      </c>
      <c r="I9" s="78">
        <v>24410.880000000001</v>
      </c>
      <c r="J9" s="78">
        <v>1036.8</v>
      </c>
      <c r="K9" s="352">
        <v>345.6</v>
      </c>
    </row>
    <row r="10" spans="1:11" s="356" customFormat="1">
      <c r="A10" s="118" t="s">
        <v>558</v>
      </c>
      <c r="B10" s="118" t="s">
        <v>626</v>
      </c>
      <c r="C10" s="118" t="s">
        <v>110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78">
        <v>0</v>
      </c>
      <c r="J10" s="78">
        <v>0</v>
      </c>
      <c r="K10" s="352">
        <v>0</v>
      </c>
    </row>
    <row r="11" spans="1:11" s="356" customFormat="1">
      <c r="A11" s="118" t="s">
        <v>558</v>
      </c>
      <c r="B11" s="118" t="s">
        <v>626</v>
      </c>
      <c r="C11" s="118" t="s">
        <v>111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78">
        <v>0</v>
      </c>
      <c r="J11" s="78">
        <v>0</v>
      </c>
      <c r="K11" s="352">
        <v>0</v>
      </c>
    </row>
    <row r="12" spans="1:11" s="356" customFormat="1">
      <c r="A12" s="118" t="s">
        <v>558</v>
      </c>
      <c r="B12" s="118" t="s">
        <v>626</v>
      </c>
      <c r="C12" s="118" t="s">
        <v>112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78">
        <v>0</v>
      </c>
      <c r="J12" s="78">
        <v>0</v>
      </c>
      <c r="K12" s="352">
        <v>0</v>
      </c>
    </row>
    <row r="13" spans="1:11" s="356" customFormat="1">
      <c r="A13" s="118" t="s">
        <v>558</v>
      </c>
      <c r="B13" s="118" t="s">
        <v>626</v>
      </c>
      <c r="C13" s="118" t="s">
        <v>120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78">
        <v>0</v>
      </c>
      <c r="J13" s="78">
        <v>0</v>
      </c>
      <c r="K13" s="352">
        <v>0</v>
      </c>
    </row>
    <row r="14" spans="1:11" s="356" customFormat="1">
      <c r="A14" s="118" t="s">
        <v>558</v>
      </c>
      <c r="B14" s="118" t="s">
        <v>626</v>
      </c>
      <c r="C14" s="118" t="s">
        <v>121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78">
        <v>0</v>
      </c>
      <c r="J14" s="78">
        <v>0</v>
      </c>
      <c r="K14" s="352">
        <v>0</v>
      </c>
    </row>
    <row r="15" spans="1:11" s="356" customFormat="1">
      <c r="A15" s="118" t="s">
        <v>558</v>
      </c>
      <c r="B15" s="118" t="s">
        <v>626</v>
      </c>
      <c r="C15" s="118" t="s">
        <v>122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78">
        <v>0</v>
      </c>
      <c r="J15" s="78">
        <v>0</v>
      </c>
      <c r="K15" s="352">
        <v>0</v>
      </c>
    </row>
    <row r="16" spans="1:11" s="356" customFormat="1">
      <c r="A16" s="118" t="s">
        <v>558</v>
      </c>
      <c r="B16" s="118" t="s">
        <v>626</v>
      </c>
      <c r="C16" s="118" t="s">
        <v>463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78">
        <v>0</v>
      </c>
      <c r="J16" s="78">
        <v>0</v>
      </c>
      <c r="K16" s="352">
        <v>0</v>
      </c>
    </row>
    <row r="17" spans="1:11" s="356" customFormat="1">
      <c r="A17" s="118" t="s">
        <v>558</v>
      </c>
      <c r="B17" s="118" t="s">
        <v>626</v>
      </c>
      <c r="C17" s="118" t="s">
        <v>540</v>
      </c>
      <c r="D17" s="119">
        <v>53</v>
      </c>
      <c r="E17" s="119">
        <v>11</v>
      </c>
      <c r="F17" s="119">
        <v>11</v>
      </c>
      <c r="G17" s="119">
        <v>0</v>
      </c>
      <c r="H17" s="119">
        <v>75</v>
      </c>
      <c r="I17" s="78">
        <v>324020.98</v>
      </c>
      <c r="J17" s="78">
        <v>60627.16</v>
      </c>
      <c r="K17" s="352">
        <v>808.36</v>
      </c>
    </row>
    <row r="18" spans="1:11" s="356" customFormat="1">
      <c r="A18" s="118" t="s">
        <v>272</v>
      </c>
      <c r="B18" s="118" t="s">
        <v>63</v>
      </c>
      <c r="C18" s="118" t="s">
        <v>86</v>
      </c>
      <c r="D18" s="119">
        <v>0</v>
      </c>
      <c r="E18" s="119">
        <v>85</v>
      </c>
      <c r="F18" s="119">
        <v>0</v>
      </c>
      <c r="G18" s="119">
        <v>0</v>
      </c>
      <c r="H18" s="119">
        <v>85</v>
      </c>
      <c r="I18" s="78">
        <v>97376.85</v>
      </c>
      <c r="J18" s="78">
        <v>10598.75</v>
      </c>
      <c r="K18" s="352">
        <v>124.69</v>
      </c>
    </row>
    <row r="19" spans="1:11">
      <c r="A19" s="118" t="s">
        <v>272</v>
      </c>
      <c r="B19" s="118" t="s">
        <v>63</v>
      </c>
      <c r="C19" s="118" t="s">
        <v>87</v>
      </c>
      <c r="D19" s="119">
        <v>15</v>
      </c>
      <c r="E19" s="119">
        <v>45</v>
      </c>
      <c r="F19" s="119">
        <v>47</v>
      </c>
      <c r="G19" s="119">
        <v>0</v>
      </c>
      <c r="H19" s="119">
        <v>107</v>
      </c>
      <c r="I19" s="78">
        <v>247803.34</v>
      </c>
      <c r="J19" s="78">
        <v>39379.769999999997</v>
      </c>
      <c r="K19" s="152">
        <v>368.04</v>
      </c>
    </row>
    <row r="20" spans="1:11">
      <c r="A20" s="118" t="s">
        <v>272</v>
      </c>
      <c r="B20" s="118" t="s">
        <v>63</v>
      </c>
      <c r="C20" s="118" t="s">
        <v>106</v>
      </c>
      <c r="D20" s="119">
        <v>69</v>
      </c>
      <c r="E20" s="119">
        <v>21</v>
      </c>
      <c r="F20" s="119">
        <v>50</v>
      </c>
      <c r="G20" s="119">
        <v>0</v>
      </c>
      <c r="H20" s="119">
        <v>140</v>
      </c>
      <c r="I20" s="78">
        <v>383996.22</v>
      </c>
      <c r="J20" s="78">
        <v>69488.399999999994</v>
      </c>
      <c r="K20" s="152">
        <v>496.35</v>
      </c>
    </row>
    <row r="21" spans="1:11">
      <c r="A21" s="118" t="s">
        <v>272</v>
      </c>
      <c r="B21" s="118" t="s">
        <v>63</v>
      </c>
      <c r="C21" s="118" t="s">
        <v>107</v>
      </c>
      <c r="D21" s="119">
        <v>232</v>
      </c>
      <c r="E21" s="119">
        <v>27</v>
      </c>
      <c r="F21" s="119">
        <v>54</v>
      </c>
      <c r="G21" s="119">
        <v>0</v>
      </c>
      <c r="H21" s="119">
        <v>313</v>
      </c>
      <c r="I21" s="78">
        <v>840478.61</v>
      </c>
      <c r="J21" s="78">
        <v>183653.65</v>
      </c>
      <c r="K21" s="152">
        <v>586.75</v>
      </c>
    </row>
    <row r="22" spans="1:11">
      <c r="A22" s="118" t="s">
        <v>272</v>
      </c>
      <c r="B22" s="118" t="s">
        <v>63</v>
      </c>
      <c r="C22" s="118" t="s">
        <v>108</v>
      </c>
      <c r="D22" s="119">
        <v>488</v>
      </c>
      <c r="E22" s="119">
        <v>27</v>
      </c>
      <c r="F22" s="119">
        <v>34</v>
      </c>
      <c r="G22" s="119">
        <v>0</v>
      </c>
      <c r="H22" s="119">
        <v>549</v>
      </c>
      <c r="I22" s="78">
        <v>1823242.9</v>
      </c>
      <c r="J22" s="78">
        <v>292220.7</v>
      </c>
      <c r="K22" s="152">
        <v>532.28</v>
      </c>
    </row>
    <row r="23" spans="1:11">
      <c r="A23" s="118" t="s">
        <v>272</v>
      </c>
      <c r="B23" s="118" t="s">
        <v>63</v>
      </c>
      <c r="C23" s="118" t="s">
        <v>109</v>
      </c>
      <c r="D23" s="119">
        <v>265</v>
      </c>
      <c r="E23" s="119">
        <v>18</v>
      </c>
      <c r="F23" s="119">
        <v>6</v>
      </c>
      <c r="G23" s="119">
        <v>0</v>
      </c>
      <c r="H23" s="119">
        <v>289</v>
      </c>
      <c r="I23" s="78">
        <v>1001418.83</v>
      </c>
      <c r="J23" s="78">
        <v>147913.51</v>
      </c>
      <c r="K23" s="152">
        <v>511.81</v>
      </c>
    </row>
    <row r="24" spans="1:11">
      <c r="A24" s="118" t="s">
        <v>272</v>
      </c>
      <c r="B24" s="118" t="s">
        <v>63</v>
      </c>
      <c r="C24" s="118" t="s">
        <v>110</v>
      </c>
      <c r="D24" s="119">
        <v>34</v>
      </c>
      <c r="E24" s="119">
        <v>27</v>
      </c>
      <c r="F24" s="119">
        <v>0</v>
      </c>
      <c r="G24" s="119">
        <v>0</v>
      </c>
      <c r="H24" s="119">
        <v>61</v>
      </c>
      <c r="I24" s="78">
        <v>227468.82</v>
      </c>
      <c r="J24" s="78">
        <v>26805.25</v>
      </c>
      <c r="K24" s="152">
        <v>439.43</v>
      </c>
    </row>
    <row r="25" spans="1:11">
      <c r="A25" s="118" t="s">
        <v>272</v>
      </c>
      <c r="B25" s="118" t="s">
        <v>63</v>
      </c>
      <c r="C25" s="118" t="s">
        <v>111</v>
      </c>
      <c r="D25" s="119">
        <v>4</v>
      </c>
      <c r="E25" s="119">
        <v>27</v>
      </c>
      <c r="F25" s="119">
        <v>0</v>
      </c>
      <c r="G25" s="119">
        <v>0</v>
      </c>
      <c r="H25" s="119">
        <v>31</v>
      </c>
      <c r="I25" s="78">
        <v>65484.28</v>
      </c>
      <c r="J25" s="78">
        <v>11080.59</v>
      </c>
      <c r="K25" s="152">
        <v>357.44</v>
      </c>
    </row>
    <row r="26" spans="1:11">
      <c r="A26" s="118" t="s">
        <v>272</v>
      </c>
      <c r="B26" s="118" t="s">
        <v>63</v>
      </c>
      <c r="C26" s="118" t="s">
        <v>112</v>
      </c>
      <c r="D26" s="119">
        <v>5</v>
      </c>
      <c r="E26" s="119">
        <v>17</v>
      </c>
      <c r="F26" s="119">
        <v>0</v>
      </c>
      <c r="G26" s="119">
        <v>0</v>
      </c>
      <c r="H26" s="119">
        <v>22</v>
      </c>
      <c r="I26" s="78">
        <v>59097.599999999999</v>
      </c>
      <c r="J26" s="78">
        <v>8179.2</v>
      </c>
      <c r="K26" s="152">
        <v>371.78</v>
      </c>
    </row>
    <row r="27" spans="1:11">
      <c r="A27" s="118" t="s">
        <v>272</v>
      </c>
      <c r="B27" s="118" t="s">
        <v>63</v>
      </c>
      <c r="C27" s="118" t="s">
        <v>120</v>
      </c>
      <c r="D27" s="119">
        <v>0</v>
      </c>
      <c r="E27" s="119">
        <v>9</v>
      </c>
      <c r="F27" s="119">
        <v>0</v>
      </c>
      <c r="G27" s="119">
        <v>0</v>
      </c>
      <c r="H27" s="119">
        <v>9</v>
      </c>
      <c r="I27" s="78">
        <v>22542.04</v>
      </c>
      <c r="J27" s="78">
        <v>3066.63</v>
      </c>
      <c r="K27" s="152">
        <v>340.74</v>
      </c>
    </row>
    <row r="28" spans="1:11">
      <c r="A28" s="118" t="s">
        <v>272</v>
      </c>
      <c r="B28" s="118" t="s">
        <v>63</v>
      </c>
      <c r="C28" s="118" t="s">
        <v>121</v>
      </c>
      <c r="D28" s="119">
        <v>0</v>
      </c>
      <c r="E28" s="119">
        <v>2</v>
      </c>
      <c r="F28" s="119">
        <v>0</v>
      </c>
      <c r="G28" s="119">
        <v>0</v>
      </c>
      <c r="H28" s="119">
        <v>2</v>
      </c>
      <c r="I28" s="78">
        <v>6912</v>
      </c>
      <c r="J28" s="78">
        <v>691.2</v>
      </c>
      <c r="K28" s="152">
        <v>345.6</v>
      </c>
    </row>
    <row r="29" spans="1:11">
      <c r="A29" s="118" t="s">
        <v>272</v>
      </c>
      <c r="B29" s="118" t="s">
        <v>63</v>
      </c>
      <c r="C29" s="118" t="s">
        <v>122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78">
        <v>0</v>
      </c>
      <c r="J29" s="78">
        <v>0</v>
      </c>
      <c r="K29" s="152">
        <v>0</v>
      </c>
    </row>
    <row r="30" spans="1:11">
      <c r="A30" s="118" t="s">
        <v>272</v>
      </c>
      <c r="B30" s="118" t="s">
        <v>63</v>
      </c>
      <c r="C30" s="118" t="s">
        <v>463</v>
      </c>
      <c r="D30" s="119">
        <v>0</v>
      </c>
      <c r="E30" s="119">
        <v>1</v>
      </c>
      <c r="F30" s="119">
        <v>0</v>
      </c>
      <c r="G30" s="119">
        <v>0</v>
      </c>
      <c r="H30" s="119">
        <v>1</v>
      </c>
      <c r="I30" s="78">
        <v>259.2</v>
      </c>
      <c r="J30" s="78">
        <v>86.4</v>
      </c>
      <c r="K30" s="152">
        <v>86.4</v>
      </c>
    </row>
    <row r="31" spans="1:11">
      <c r="A31" s="118" t="s">
        <v>272</v>
      </c>
      <c r="B31" s="118" t="s">
        <v>63</v>
      </c>
      <c r="C31" s="118" t="s">
        <v>540</v>
      </c>
      <c r="D31" s="119">
        <v>1112</v>
      </c>
      <c r="E31" s="119">
        <v>306</v>
      </c>
      <c r="F31" s="119">
        <v>191</v>
      </c>
      <c r="G31" s="119">
        <v>0</v>
      </c>
      <c r="H31" s="119">
        <v>1609</v>
      </c>
      <c r="I31" s="78">
        <v>4776080.6900000004</v>
      </c>
      <c r="J31" s="78">
        <v>793164.05</v>
      </c>
      <c r="K31" s="152">
        <v>492.95</v>
      </c>
    </row>
    <row r="32" spans="1:11">
      <c r="A32" s="118" t="s">
        <v>273</v>
      </c>
      <c r="B32" s="118" t="s">
        <v>411</v>
      </c>
      <c r="C32" s="118" t="s">
        <v>86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78">
        <v>0</v>
      </c>
      <c r="J32" s="78">
        <v>0</v>
      </c>
      <c r="K32" s="152">
        <v>0</v>
      </c>
    </row>
    <row r="33" spans="1:11">
      <c r="A33" s="118" t="s">
        <v>273</v>
      </c>
      <c r="B33" s="118" t="s">
        <v>411</v>
      </c>
      <c r="C33" s="118" t="s">
        <v>87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78">
        <v>0</v>
      </c>
      <c r="J33" s="78">
        <v>0</v>
      </c>
      <c r="K33" s="152">
        <v>0</v>
      </c>
    </row>
    <row r="34" spans="1:11">
      <c r="A34" s="118" t="s">
        <v>273</v>
      </c>
      <c r="B34" s="118" t="s">
        <v>411</v>
      </c>
      <c r="C34" s="118" t="s">
        <v>106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78">
        <v>0</v>
      </c>
      <c r="J34" s="78">
        <v>0</v>
      </c>
      <c r="K34" s="152">
        <v>0</v>
      </c>
    </row>
    <row r="35" spans="1:11">
      <c r="A35" s="118" t="s">
        <v>273</v>
      </c>
      <c r="B35" s="118" t="s">
        <v>411</v>
      </c>
      <c r="C35" s="118" t="s">
        <v>107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78">
        <v>0</v>
      </c>
      <c r="J35" s="78">
        <v>0</v>
      </c>
      <c r="K35" s="152">
        <v>0</v>
      </c>
    </row>
    <row r="36" spans="1:11">
      <c r="A36" s="118" t="s">
        <v>273</v>
      </c>
      <c r="B36" s="118" t="s">
        <v>411</v>
      </c>
      <c r="C36" s="118" t="s">
        <v>108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78">
        <v>0</v>
      </c>
      <c r="J36" s="78">
        <v>0</v>
      </c>
      <c r="K36" s="152">
        <v>0</v>
      </c>
    </row>
    <row r="37" spans="1:11">
      <c r="A37" s="118" t="s">
        <v>273</v>
      </c>
      <c r="B37" s="118" t="s">
        <v>411</v>
      </c>
      <c r="C37" s="118" t="s">
        <v>109</v>
      </c>
      <c r="D37" s="119">
        <v>1</v>
      </c>
      <c r="E37" s="119">
        <v>0</v>
      </c>
      <c r="F37" s="119">
        <v>0</v>
      </c>
      <c r="G37" s="119">
        <v>0</v>
      </c>
      <c r="H37" s="119">
        <v>1</v>
      </c>
      <c r="I37" s="78">
        <v>18450</v>
      </c>
      <c r="J37" s="78">
        <v>410</v>
      </c>
      <c r="K37" s="152">
        <v>410</v>
      </c>
    </row>
    <row r="38" spans="1:11">
      <c r="A38" s="118" t="s">
        <v>273</v>
      </c>
      <c r="B38" s="118" t="s">
        <v>411</v>
      </c>
      <c r="C38" s="118" t="s">
        <v>110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78">
        <v>0</v>
      </c>
      <c r="J38" s="78">
        <v>0</v>
      </c>
      <c r="K38" s="152">
        <v>0</v>
      </c>
    </row>
    <row r="39" spans="1:11">
      <c r="A39" s="118" t="s">
        <v>273</v>
      </c>
      <c r="B39" s="118" t="s">
        <v>411</v>
      </c>
      <c r="C39" s="118" t="s">
        <v>111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78">
        <v>0</v>
      </c>
      <c r="J39" s="78">
        <v>0</v>
      </c>
      <c r="K39" s="152">
        <v>0</v>
      </c>
    </row>
    <row r="40" spans="1:11">
      <c r="A40" s="118" t="s">
        <v>273</v>
      </c>
      <c r="B40" s="118" t="s">
        <v>411</v>
      </c>
      <c r="C40" s="118" t="s">
        <v>112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78">
        <v>0</v>
      </c>
      <c r="J40" s="78">
        <v>0</v>
      </c>
      <c r="K40" s="152">
        <v>0</v>
      </c>
    </row>
    <row r="41" spans="1:11">
      <c r="A41" s="118" t="s">
        <v>273</v>
      </c>
      <c r="B41" s="118" t="s">
        <v>411</v>
      </c>
      <c r="C41" s="118" t="s">
        <v>120</v>
      </c>
      <c r="D41" s="119">
        <v>1</v>
      </c>
      <c r="E41" s="119">
        <v>0</v>
      </c>
      <c r="F41" s="119">
        <v>0</v>
      </c>
      <c r="G41" s="119">
        <v>0</v>
      </c>
      <c r="H41" s="119">
        <v>1</v>
      </c>
      <c r="I41" s="78">
        <v>13680</v>
      </c>
      <c r="J41" s="78">
        <v>360</v>
      </c>
      <c r="K41" s="152">
        <v>360</v>
      </c>
    </row>
    <row r="42" spans="1:11">
      <c r="A42" s="118" t="s">
        <v>273</v>
      </c>
      <c r="B42" s="118" t="s">
        <v>411</v>
      </c>
      <c r="C42" s="118" t="s">
        <v>121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78">
        <v>0</v>
      </c>
      <c r="J42" s="78">
        <v>0</v>
      </c>
      <c r="K42" s="152">
        <v>0</v>
      </c>
    </row>
    <row r="43" spans="1:11">
      <c r="A43" s="118" t="s">
        <v>273</v>
      </c>
      <c r="B43" s="118" t="s">
        <v>411</v>
      </c>
      <c r="C43" s="118" t="s">
        <v>122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78">
        <v>0</v>
      </c>
      <c r="J43" s="78">
        <v>0</v>
      </c>
      <c r="K43" s="152">
        <v>0</v>
      </c>
    </row>
    <row r="44" spans="1:11">
      <c r="A44" s="118" t="s">
        <v>273</v>
      </c>
      <c r="B44" s="118" t="s">
        <v>411</v>
      </c>
      <c r="C44" s="118" t="s">
        <v>463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78">
        <v>0</v>
      </c>
      <c r="J44" s="78">
        <v>0</v>
      </c>
      <c r="K44" s="152">
        <v>0</v>
      </c>
    </row>
    <row r="45" spans="1:11">
      <c r="A45" s="118" t="s">
        <v>273</v>
      </c>
      <c r="B45" s="118" t="s">
        <v>411</v>
      </c>
      <c r="C45" s="118" t="s">
        <v>540</v>
      </c>
      <c r="D45" s="119">
        <v>2</v>
      </c>
      <c r="E45" s="119">
        <v>0</v>
      </c>
      <c r="F45" s="119">
        <v>0</v>
      </c>
      <c r="G45" s="119">
        <v>0</v>
      </c>
      <c r="H45" s="119">
        <v>2</v>
      </c>
      <c r="I45" s="78">
        <v>32130</v>
      </c>
      <c r="J45" s="78">
        <v>770</v>
      </c>
      <c r="K45" s="152">
        <v>385</v>
      </c>
    </row>
    <row r="46" spans="1:11">
      <c r="A46" s="118" t="s">
        <v>274</v>
      </c>
      <c r="B46" s="118" t="s">
        <v>545</v>
      </c>
      <c r="C46" s="118" t="s">
        <v>86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  <c r="I46" s="78">
        <v>0</v>
      </c>
      <c r="J46" s="78">
        <v>0</v>
      </c>
      <c r="K46" s="152">
        <v>0</v>
      </c>
    </row>
    <row r="47" spans="1:11">
      <c r="A47" s="118" t="s">
        <v>274</v>
      </c>
      <c r="B47" s="118" t="s">
        <v>545</v>
      </c>
      <c r="C47" s="118" t="s">
        <v>87</v>
      </c>
      <c r="D47" s="119">
        <v>0</v>
      </c>
      <c r="E47" s="119">
        <v>0</v>
      </c>
      <c r="F47" s="119">
        <v>0</v>
      </c>
      <c r="G47" s="119">
        <v>0</v>
      </c>
      <c r="H47" s="119">
        <v>0</v>
      </c>
      <c r="I47" s="78">
        <v>0</v>
      </c>
      <c r="J47" s="78">
        <v>0</v>
      </c>
      <c r="K47" s="152">
        <v>0</v>
      </c>
    </row>
    <row r="48" spans="1:11">
      <c r="A48" s="118" t="s">
        <v>274</v>
      </c>
      <c r="B48" s="118" t="s">
        <v>545</v>
      </c>
      <c r="C48" s="118" t="s">
        <v>106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78">
        <v>0</v>
      </c>
      <c r="J48" s="78">
        <v>0</v>
      </c>
      <c r="K48" s="152">
        <v>0</v>
      </c>
    </row>
    <row r="49" spans="1:11">
      <c r="A49" s="118" t="s">
        <v>274</v>
      </c>
      <c r="B49" s="118" t="s">
        <v>545</v>
      </c>
      <c r="C49" s="118" t="s">
        <v>107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  <c r="I49" s="78">
        <v>0</v>
      </c>
      <c r="J49" s="78">
        <v>0</v>
      </c>
      <c r="K49" s="152">
        <v>0</v>
      </c>
    </row>
    <row r="50" spans="1:11">
      <c r="A50" s="118" t="s">
        <v>274</v>
      </c>
      <c r="B50" s="118" t="s">
        <v>545</v>
      </c>
      <c r="C50" s="118" t="s">
        <v>108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78">
        <v>0</v>
      </c>
      <c r="J50" s="78">
        <v>0</v>
      </c>
      <c r="K50" s="152">
        <v>0</v>
      </c>
    </row>
    <row r="51" spans="1:11">
      <c r="A51" s="118" t="s">
        <v>274</v>
      </c>
      <c r="B51" s="118" t="s">
        <v>545</v>
      </c>
      <c r="C51" s="118" t="s">
        <v>109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78">
        <v>0</v>
      </c>
      <c r="J51" s="78">
        <v>0</v>
      </c>
      <c r="K51" s="152">
        <v>0</v>
      </c>
    </row>
    <row r="52" spans="1:11">
      <c r="A52" s="118" t="s">
        <v>274</v>
      </c>
      <c r="B52" s="118" t="s">
        <v>545</v>
      </c>
      <c r="C52" s="118" t="s">
        <v>110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78">
        <v>0</v>
      </c>
      <c r="J52" s="78">
        <v>0</v>
      </c>
      <c r="K52" s="152">
        <v>0</v>
      </c>
    </row>
    <row r="53" spans="1:11">
      <c r="A53" s="118" t="s">
        <v>274</v>
      </c>
      <c r="B53" s="118" t="s">
        <v>545</v>
      </c>
      <c r="C53" s="118" t="s">
        <v>111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78">
        <v>0</v>
      </c>
      <c r="J53" s="78">
        <v>0</v>
      </c>
      <c r="K53" s="152">
        <v>0</v>
      </c>
    </row>
    <row r="54" spans="1:11">
      <c r="A54" s="118" t="s">
        <v>274</v>
      </c>
      <c r="B54" s="118" t="s">
        <v>545</v>
      </c>
      <c r="C54" s="118" t="s">
        <v>112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78">
        <v>0</v>
      </c>
      <c r="J54" s="78">
        <v>0</v>
      </c>
      <c r="K54" s="152">
        <v>0</v>
      </c>
    </row>
    <row r="55" spans="1:11">
      <c r="A55" s="118" t="s">
        <v>274</v>
      </c>
      <c r="B55" s="118" t="s">
        <v>545</v>
      </c>
      <c r="C55" s="118" t="s">
        <v>120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  <c r="I55" s="78">
        <v>0</v>
      </c>
      <c r="J55" s="78">
        <v>0</v>
      </c>
      <c r="K55" s="152">
        <v>0</v>
      </c>
    </row>
    <row r="56" spans="1:11">
      <c r="A56" s="118" t="s">
        <v>274</v>
      </c>
      <c r="B56" s="118" t="s">
        <v>545</v>
      </c>
      <c r="C56" s="118" t="s">
        <v>121</v>
      </c>
      <c r="D56" s="119">
        <v>0</v>
      </c>
      <c r="E56" s="119">
        <v>0</v>
      </c>
      <c r="F56" s="119">
        <v>0</v>
      </c>
      <c r="G56" s="119">
        <v>0</v>
      </c>
      <c r="H56" s="119">
        <v>0</v>
      </c>
      <c r="I56" s="78">
        <v>0</v>
      </c>
      <c r="J56" s="78">
        <v>0</v>
      </c>
      <c r="K56" s="152">
        <v>0</v>
      </c>
    </row>
    <row r="57" spans="1:11">
      <c r="A57" s="118" t="s">
        <v>274</v>
      </c>
      <c r="B57" s="118" t="s">
        <v>545</v>
      </c>
      <c r="C57" s="118" t="s">
        <v>122</v>
      </c>
      <c r="D57" s="119">
        <v>0</v>
      </c>
      <c r="E57" s="119">
        <v>0</v>
      </c>
      <c r="F57" s="119">
        <v>0</v>
      </c>
      <c r="G57" s="119">
        <v>0</v>
      </c>
      <c r="H57" s="119">
        <v>0</v>
      </c>
      <c r="I57" s="78">
        <v>0</v>
      </c>
      <c r="J57" s="78">
        <v>0</v>
      </c>
      <c r="K57" s="152">
        <v>0</v>
      </c>
    </row>
    <row r="58" spans="1:11">
      <c r="A58" s="118" t="s">
        <v>274</v>
      </c>
      <c r="B58" s="118" t="s">
        <v>545</v>
      </c>
      <c r="C58" s="118" t="s">
        <v>463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78">
        <v>0</v>
      </c>
      <c r="J58" s="78">
        <v>0</v>
      </c>
      <c r="K58" s="152">
        <v>0</v>
      </c>
    </row>
    <row r="59" spans="1:11">
      <c r="A59" s="118" t="s">
        <v>274</v>
      </c>
      <c r="B59" s="118" t="s">
        <v>545</v>
      </c>
      <c r="C59" s="118" t="s">
        <v>540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  <c r="I59" s="78">
        <v>0</v>
      </c>
      <c r="J59" s="78">
        <v>0</v>
      </c>
      <c r="K59" s="152">
        <v>0</v>
      </c>
    </row>
    <row r="60" spans="1:11">
      <c r="A60" s="118" t="s">
        <v>442</v>
      </c>
      <c r="B60" s="118" t="s">
        <v>548</v>
      </c>
      <c r="C60" s="118" t="s">
        <v>86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78">
        <v>0</v>
      </c>
      <c r="J60" s="78">
        <v>0</v>
      </c>
      <c r="K60" s="152">
        <v>0</v>
      </c>
    </row>
    <row r="61" spans="1:11">
      <c r="A61" s="118" t="s">
        <v>442</v>
      </c>
      <c r="B61" s="118" t="s">
        <v>548</v>
      </c>
      <c r="C61" s="118" t="s">
        <v>87</v>
      </c>
      <c r="D61" s="119">
        <v>0</v>
      </c>
      <c r="E61" s="119">
        <v>0</v>
      </c>
      <c r="F61" s="119">
        <v>0</v>
      </c>
      <c r="G61" s="119">
        <v>0</v>
      </c>
      <c r="H61" s="119">
        <v>0</v>
      </c>
      <c r="I61" s="78">
        <v>0</v>
      </c>
      <c r="J61" s="78">
        <v>0</v>
      </c>
      <c r="K61" s="152">
        <v>0</v>
      </c>
    </row>
    <row r="62" spans="1:11">
      <c r="A62" s="118" t="s">
        <v>442</v>
      </c>
      <c r="B62" s="118" t="s">
        <v>548</v>
      </c>
      <c r="C62" s="118" t="s">
        <v>106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78">
        <v>0</v>
      </c>
      <c r="J62" s="78">
        <v>0</v>
      </c>
      <c r="K62" s="152">
        <v>0</v>
      </c>
    </row>
    <row r="63" spans="1:11">
      <c r="A63" s="118" t="s">
        <v>442</v>
      </c>
      <c r="B63" s="118" t="s">
        <v>548</v>
      </c>
      <c r="C63" s="118" t="s">
        <v>107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  <c r="I63" s="78">
        <v>0</v>
      </c>
      <c r="J63" s="78">
        <v>0</v>
      </c>
      <c r="K63" s="152">
        <v>0</v>
      </c>
    </row>
    <row r="64" spans="1:11">
      <c r="A64" s="118" t="s">
        <v>442</v>
      </c>
      <c r="B64" s="118" t="s">
        <v>548</v>
      </c>
      <c r="C64" s="118" t="s">
        <v>108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78">
        <v>0</v>
      </c>
      <c r="J64" s="78">
        <v>0</v>
      </c>
      <c r="K64" s="152">
        <v>0</v>
      </c>
    </row>
    <row r="65" spans="1:11">
      <c r="A65" s="118" t="s">
        <v>442</v>
      </c>
      <c r="B65" s="118" t="s">
        <v>548</v>
      </c>
      <c r="C65" s="118" t="s">
        <v>109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78">
        <v>0</v>
      </c>
      <c r="J65" s="78">
        <v>0</v>
      </c>
      <c r="K65" s="152">
        <v>0</v>
      </c>
    </row>
    <row r="66" spans="1:11">
      <c r="A66" s="118" t="s">
        <v>442</v>
      </c>
      <c r="B66" s="118" t="s">
        <v>548</v>
      </c>
      <c r="C66" s="118" t="s">
        <v>110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78">
        <v>0</v>
      </c>
      <c r="J66" s="78">
        <v>0</v>
      </c>
      <c r="K66" s="152">
        <v>0</v>
      </c>
    </row>
    <row r="67" spans="1:11">
      <c r="A67" s="118" t="s">
        <v>442</v>
      </c>
      <c r="B67" s="118" t="s">
        <v>548</v>
      </c>
      <c r="C67" s="118" t="s">
        <v>111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78">
        <v>0</v>
      </c>
      <c r="J67" s="78">
        <v>0</v>
      </c>
      <c r="K67" s="152">
        <v>0</v>
      </c>
    </row>
    <row r="68" spans="1:11">
      <c r="A68" s="118" t="s">
        <v>442</v>
      </c>
      <c r="B68" s="118" t="s">
        <v>548</v>
      </c>
      <c r="C68" s="118" t="s">
        <v>112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78">
        <v>0</v>
      </c>
      <c r="J68" s="78">
        <v>0</v>
      </c>
      <c r="K68" s="152">
        <v>0</v>
      </c>
    </row>
    <row r="69" spans="1:11">
      <c r="A69" s="118" t="s">
        <v>442</v>
      </c>
      <c r="B69" s="118" t="s">
        <v>548</v>
      </c>
      <c r="C69" s="118" t="s">
        <v>120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78">
        <v>0</v>
      </c>
      <c r="J69" s="78">
        <v>0</v>
      </c>
      <c r="K69" s="152">
        <v>0</v>
      </c>
    </row>
    <row r="70" spans="1:11">
      <c r="A70" s="118" t="s">
        <v>442</v>
      </c>
      <c r="B70" s="118" t="s">
        <v>548</v>
      </c>
      <c r="C70" s="118" t="s">
        <v>121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78">
        <v>0</v>
      </c>
      <c r="J70" s="78">
        <v>0</v>
      </c>
      <c r="K70" s="152">
        <v>0</v>
      </c>
    </row>
    <row r="71" spans="1:11">
      <c r="A71" s="118" t="s">
        <v>442</v>
      </c>
      <c r="B71" s="118" t="s">
        <v>548</v>
      </c>
      <c r="C71" s="118" t="s">
        <v>122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78">
        <v>0</v>
      </c>
      <c r="J71" s="78">
        <v>0</v>
      </c>
      <c r="K71" s="152">
        <v>0</v>
      </c>
    </row>
    <row r="72" spans="1:11">
      <c r="A72" s="118" t="s">
        <v>442</v>
      </c>
      <c r="B72" s="118" t="s">
        <v>548</v>
      </c>
      <c r="C72" s="118" t="s">
        <v>463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78">
        <v>0</v>
      </c>
      <c r="J72" s="78">
        <v>0</v>
      </c>
      <c r="K72" s="152">
        <v>0</v>
      </c>
    </row>
    <row r="73" spans="1:11">
      <c r="A73" s="118" t="s">
        <v>442</v>
      </c>
      <c r="B73" s="118" t="s">
        <v>548</v>
      </c>
      <c r="C73" s="118" t="s">
        <v>540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  <c r="I73" s="78">
        <v>0</v>
      </c>
      <c r="J73" s="78">
        <v>0</v>
      </c>
      <c r="K73" s="152">
        <v>0</v>
      </c>
    </row>
    <row r="74" spans="1:11">
      <c r="A74" s="118" t="s">
        <v>281</v>
      </c>
      <c r="B74" s="118" t="s">
        <v>394</v>
      </c>
      <c r="C74" s="118" t="s">
        <v>86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78">
        <v>0</v>
      </c>
      <c r="J74" s="78">
        <v>0</v>
      </c>
      <c r="K74" s="152">
        <v>0</v>
      </c>
    </row>
    <row r="75" spans="1:11">
      <c r="A75" s="118" t="s">
        <v>281</v>
      </c>
      <c r="B75" s="118" t="s">
        <v>394</v>
      </c>
      <c r="C75" s="118" t="s">
        <v>87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78">
        <v>0</v>
      </c>
      <c r="J75" s="78">
        <v>0</v>
      </c>
      <c r="K75" s="152">
        <v>0</v>
      </c>
    </row>
    <row r="76" spans="1:11">
      <c r="A76" s="118" t="s">
        <v>281</v>
      </c>
      <c r="B76" s="118" t="s">
        <v>394</v>
      </c>
      <c r="C76" s="118" t="s">
        <v>106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78">
        <v>0</v>
      </c>
      <c r="J76" s="78">
        <v>0</v>
      </c>
      <c r="K76" s="152">
        <v>0</v>
      </c>
    </row>
    <row r="77" spans="1:11">
      <c r="A77" s="118" t="s">
        <v>281</v>
      </c>
      <c r="B77" s="118" t="s">
        <v>394</v>
      </c>
      <c r="C77" s="118" t="s">
        <v>107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78">
        <v>0</v>
      </c>
      <c r="J77" s="78">
        <v>0</v>
      </c>
      <c r="K77" s="152">
        <v>0</v>
      </c>
    </row>
    <row r="78" spans="1:11">
      <c r="A78" s="118" t="s">
        <v>281</v>
      </c>
      <c r="B78" s="118" t="s">
        <v>394</v>
      </c>
      <c r="C78" s="118" t="s">
        <v>108</v>
      </c>
      <c r="D78" s="119">
        <v>2</v>
      </c>
      <c r="E78" s="119">
        <v>0</v>
      </c>
      <c r="F78" s="119">
        <v>0</v>
      </c>
      <c r="G78" s="119">
        <v>0</v>
      </c>
      <c r="H78" s="119">
        <v>2</v>
      </c>
      <c r="I78" s="78">
        <v>22313.91</v>
      </c>
      <c r="J78" s="78">
        <v>941.23</v>
      </c>
      <c r="K78" s="152">
        <v>470.62</v>
      </c>
    </row>
    <row r="79" spans="1:11">
      <c r="A79" s="118" t="s">
        <v>281</v>
      </c>
      <c r="B79" s="118" t="s">
        <v>394</v>
      </c>
      <c r="C79" s="118" t="s">
        <v>109</v>
      </c>
      <c r="D79" s="119">
        <v>1</v>
      </c>
      <c r="E79" s="119">
        <v>0</v>
      </c>
      <c r="F79" s="119">
        <v>0</v>
      </c>
      <c r="G79" s="119">
        <v>0</v>
      </c>
      <c r="H79" s="119">
        <v>1</v>
      </c>
      <c r="I79" s="78">
        <v>8917.33</v>
      </c>
      <c r="J79" s="78">
        <v>387.71</v>
      </c>
      <c r="K79" s="152">
        <v>387.71</v>
      </c>
    </row>
    <row r="80" spans="1:11">
      <c r="A80" s="118" t="s">
        <v>281</v>
      </c>
      <c r="B80" s="118" t="s">
        <v>394</v>
      </c>
      <c r="C80" s="118" t="s">
        <v>110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78">
        <v>0</v>
      </c>
      <c r="J80" s="78">
        <v>0</v>
      </c>
      <c r="K80" s="152">
        <v>0</v>
      </c>
    </row>
    <row r="81" spans="1:11">
      <c r="A81" s="118" t="s">
        <v>281</v>
      </c>
      <c r="B81" s="118" t="s">
        <v>394</v>
      </c>
      <c r="C81" s="118" t="s">
        <v>111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78">
        <v>0</v>
      </c>
      <c r="J81" s="78">
        <v>0</v>
      </c>
      <c r="K81" s="152">
        <v>0</v>
      </c>
    </row>
    <row r="82" spans="1:11">
      <c r="A82" s="118" t="s">
        <v>281</v>
      </c>
      <c r="B82" s="118" t="s">
        <v>394</v>
      </c>
      <c r="C82" s="118" t="s">
        <v>112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78">
        <v>0</v>
      </c>
      <c r="J82" s="78">
        <v>0</v>
      </c>
      <c r="K82" s="152">
        <v>0</v>
      </c>
    </row>
    <row r="83" spans="1:11">
      <c r="A83" s="118" t="s">
        <v>281</v>
      </c>
      <c r="B83" s="118" t="s">
        <v>394</v>
      </c>
      <c r="C83" s="118" t="s">
        <v>120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78">
        <v>0</v>
      </c>
      <c r="J83" s="78">
        <v>0</v>
      </c>
      <c r="K83" s="152">
        <v>0</v>
      </c>
    </row>
    <row r="84" spans="1:11">
      <c r="A84" s="118" t="s">
        <v>281</v>
      </c>
      <c r="B84" s="118" t="s">
        <v>394</v>
      </c>
      <c r="C84" s="118" t="s">
        <v>121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78">
        <v>0</v>
      </c>
      <c r="J84" s="78">
        <v>0</v>
      </c>
      <c r="K84" s="152">
        <v>0</v>
      </c>
    </row>
    <row r="85" spans="1:11">
      <c r="A85" s="118" t="s">
        <v>281</v>
      </c>
      <c r="B85" s="118" t="s">
        <v>394</v>
      </c>
      <c r="C85" s="118" t="s">
        <v>122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78">
        <v>0</v>
      </c>
      <c r="J85" s="78">
        <v>0</v>
      </c>
      <c r="K85" s="152">
        <v>0</v>
      </c>
    </row>
    <row r="86" spans="1:11">
      <c r="A86" s="118" t="s">
        <v>281</v>
      </c>
      <c r="B86" s="118" t="s">
        <v>394</v>
      </c>
      <c r="C86" s="118" t="s">
        <v>463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78">
        <v>0</v>
      </c>
      <c r="J86" s="78">
        <v>0</v>
      </c>
      <c r="K86" s="152">
        <v>0</v>
      </c>
    </row>
    <row r="87" spans="1:11">
      <c r="A87" s="118" t="s">
        <v>281</v>
      </c>
      <c r="B87" s="118" t="s">
        <v>394</v>
      </c>
      <c r="C87" s="118" t="s">
        <v>540</v>
      </c>
      <c r="D87" s="119">
        <v>3</v>
      </c>
      <c r="E87" s="119">
        <v>0</v>
      </c>
      <c r="F87" s="119">
        <v>0</v>
      </c>
      <c r="G87" s="119">
        <v>0</v>
      </c>
      <c r="H87" s="119">
        <v>3</v>
      </c>
      <c r="I87" s="78">
        <v>31231.24</v>
      </c>
      <c r="J87" s="78">
        <v>1328.94</v>
      </c>
      <c r="K87" s="152">
        <v>442.98</v>
      </c>
    </row>
    <row r="88" spans="1:11">
      <c r="A88" s="118" t="s">
        <v>284</v>
      </c>
      <c r="B88" s="118" t="s">
        <v>395</v>
      </c>
      <c r="C88" s="118" t="s">
        <v>86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78">
        <v>0</v>
      </c>
      <c r="J88" s="78">
        <v>0</v>
      </c>
      <c r="K88" s="152">
        <v>0</v>
      </c>
    </row>
    <row r="89" spans="1:11">
      <c r="A89" s="118" t="s">
        <v>284</v>
      </c>
      <c r="B89" s="118" t="s">
        <v>395</v>
      </c>
      <c r="C89" s="118" t="s">
        <v>87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78">
        <v>0</v>
      </c>
      <c r="J89" s="78">
        <v>0</v>
      </c>
      <c r="K89" s="152">
        <v>0</v>
      </c>
    </row>
    <row r="90" spans="1:11">
      <c r="A90" s="118" t="s">
        <v>284</v>
      </c>
      <c r="B90" s="118" t="s">
        <v>395</v>
      </c>
      <c r="C90" s="118" t="s">
        <v>106</v>
      </c>
      <c r="D90" s="119">
        <v>0</v>
      </c>
      <c r="E90" s="119">
        <v>0</v>
      </c>
      <c r="F90" s="119">
        <v>0</v>
      </c>
      <c r="G90" s="119">
        <v>0</v>
      </c>
      <c r="H90" s="119">
        <v>0</v>
      </c>
      <c r="I90" s="78">
        <v>0</v>
      </c>
      <c r="J90" s="78">
        <v>0</v>
      </c>
      <c r="K90" s="152">
        <v>0</v>
      </c>
    </row>
    <row r="91" spans="1:11">
      <c r="A91" s="118" t="s">
        <v>284</v>
      </c>
      <c r="B91" s="118" t="s">
        <v>395</v>
      </c>
      <c r="C91" s="118" t="s">
        <v>107</v>
      </c>
      <c r="D91" s="119">
        <v>0</v>
      </c>
      <c r="E91" s="119">
        <v>0</v>
      </c>
      <c r="F91" s="119">
        <v>0</v>
      </c>
      <c r="G91" s="119">
        <v>0</v>
      </c>
      <c r="H91" s="119">
        <v>0</v>
      </c>
      <c r="I91" s="78">
        <v>0</v>
      </c>
      <c r="J91" s="78">
        <v>0</v>
      </c>
      <c r="K91" s="152">
        <v>0</v>
      </c>
    </row>
    <row r="92" spans="1:11">
      <c r="A92" s="118" t="s">
        <v>284</v>
      </c>
      <c r="B92" s="118" t="s">
        <v>395</v>
      </c>
      <c r="C92" s="118" t="s">
        <v>108</v>
      </c>
      <c r="D92" s="119">
        <v>0</v>
      </c>
      <c r="E92" s="119">
        <v>0</v>
      </c>
      <c r="F92" s="119">
        <v>0</v>
      </c>
      <c r="G92" s="119">
        <v>0</v>
      </c>
      <c r="H92" s="119">
        <v>0</v>
      </c>
      <c r="I92" s="78">
        <v>0</v>
      </c>
      <c r="J92" s="78">
        <v>0</v>
      </c>
      <c r="K92" s="152">
        <v>0</v>
      </c>
    </row>
    <row r="93" spans="1:11">
      <c r="A93" s="118" t="s">
        <v>284</v>
      </c>
      <c r="B93" s="118" t="s">
        <v>395</v>
      </c>
      <c r="C93" s="118" t="s">
        <v>109</v>
      </c>
      <c r="D93" s="119">
        <v>0</v>
      </c>
      <c r="E93" s="119">
        <v>0</v>
      </c>
      <c r="F93" s="119">
        <v>0</v>
      </c>
      <c r="G93" s="119">
        <v>0</v>
      </c>
      <c r="H93" s="119">
        <v>0</v>
      </c>
      <c r="I93" s="78">
        <v>0</v>
      </c>
      <c r="J93" s="78">
        <v>0</v>
      </c>
      <c r="K93" s="152">
        <v>0</v>
      </c>
    </row>
    <row r="94" spans="1:11">
      <c r="A94" s="118" t="s">
        <v>284</v>
      </c>
      <c r="B94" s="118" t="s">
        <v>395</v>
      </c>
      <c r="C94" s="118" t="s">
        <v>110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78">
        <v>0</v>
      </c>
      <c r="J94" s="78">
        <v>0</v>
      </c>
      <c r="K94" s="152">
        <v>0</v>
      </c>
    </row>
    <row r="95" spans="1:11">
      <c r="A95" s="118" t="s">
        <v>284</v>
      </c>
      <c r="B95" s="118" t="s">
        <v>395</v>
      </c>
      <c r="C95" s="118" t="s">
        <v>111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78">
        <v>0</v>
      </c>
      <c r="J95" s="78">
        <v>0</v>
      </c>
      <c r="K95" s="152">
        <v>0</v>
      </c>
    </row>
    <row r="96" spans="1:11">
      <c r="A96" s="118" t="s">
        <v>284</v>
      </c>
      <c r="B96" s="118" t="s">
        <v>395</v>
      </c>
      <c r="C96" s="118" t="s">
        <v>112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78">
        <v>0</v>
      </c>
      <c r="J96" s="78">
        <v>0</v>
      </c>
      <c r="K96" s="152">
        <v>0</v>
      </c>
    </row>
    <row r="97" spans="1:11">
      <c r="A97" s="118" t="s">
        <v>284</v>
      </c>
      <c r="B97" s="118" t="s">
        <v>395</v>
      </c>
      <c r="C97" s="118" t="s">
        <v>120</v>
      </c>
      <c r="D97" s="119">
        <v>0</v>
      </c>
      <c r="E97" s="119">
        <v>0</v>
      </c>
      <c r="F97" s="119">
        <v>0</v>
      </c>
      <c r="G97" s="119">
        <v>0</v>
      </c>
      <c r="H97" s="119">
        <v>0</v>
      </c>
      <c r="I97" s="78">
        <v>0</v>
      </c>
      <c r="J97" s="78">
        <v>0</v>
      </c>
      <c r="K97" s="152">
        <v>0</v>
      </c>
    </row>
    <row r="98" spans="1:11">
      <c r="A98" s="118" t="s">
        <v>284</v>
      </c>
      <c r="B98" s="118" t="s">
        <v>395</v>
      </c>
      <c r="C98" s="118" t="s">
        <v>121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78">
        <v>0</v>
      </c>
      <c r="J98" s="78">
        <v>0</v>
      </c>
      <c r="K98" s="152">
        <v>0</v>
      </c>
    </row>
    <row r="99" spans="1:11">
      <c r="A99" s="118" t="s">
        <v>284</v>
      </c>
      <c r="B99" s="118" t="s">
        <v>395</v>
      </c>
      <c r="C99" s="118" t="s">
        <v>122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78">
        <v>0</v>
      </c>
      <c r="J99" s="78">
        <v>0</v>
      </c>
      <c r="K99" s="152">
        <v>0</v>
      </c>
    </row>
    <row r="100" spans="1:11">
      <c r="A100" s="118" t="s">
        <v>284</v>
      </c>
      <c r="B100" s="118" t="s">
        <v>395</v>
      </c>
      <c r="C100" s="118" t="s">
        <v>463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78">
        <v>0</v>
      </c>
      <c r="J100" s="78">
        <v>0</v>
      </c>
      <c r="K100" s="152">
        <v>0</v>
      </c>
    </row>
    <row r="101" spans="1:11">
      <c r="A101" s="118" t="s">
        <v>284</v>
      </c>
      <c r="B101" s="118" t="s">
        <v>395</v>
      </c>
      <c r="C101" s="118" t="s">
        <v>540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78">
        <v>0</v>
      </c>
      <c r="J101" s="78">
        <v>0</v>
      </c>
      <c r="K101" s="152">
        <v>0</v>
      </c>
    </row>
    <row r="102" spans="1:11">
      <c r="A102" s="118" t="s">
        <v>439</v>
      </c>
      <c r="B102" s="118" t="s">
        <v>413</v>
      </c>
      <c r="C102" s="118" t="s">
        <v>86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78">
        <v>0</v>
      </c>
      <c r="J102" s="78">
        <v>0</v>
      </c>
      <c r="K102" s="152">
        <v>0</v>
      </c>
    </row>
    <row r="103" spans="1:11">
      <c r="A103" s="118" t="s">
        <v>439</v>
      </c>
      <c r="B103" s="118" t="s">
        <v>413</v>
      </c>
      <c r="C103" s="118" t="s">
        <v>87</v>
      </c>
      <c r="D103" s="119">
        <v>0</v>
      </c>
      <c r="E103" s="119">
        <v>0</v>
      </c>
      <c r="F103" s="119">
        <v>0</v>
      </c>
      <c r="G103" s="119">
        <v>0</v>
      </c>
      <c r="H103" s="119">
        <v>0</v>
      </c>
      <c r="I103" s="78">
        <v>0</v>
      </c>
      <c r="J103" s="78">
        <v>0</v>
      </c>
      <c r="K103" s="152">
        <v>0</v>
      </c>
    </row>
    <row r="104" spans="1:11">
      <c r="A104" s="118" t="s">
        <v>439</v>
      </c>
      <c r="B104" s="118" t="s">
        <v>413</v>
      </c>
      <c r="C104" s="118" t="s">
        <v>106</v>
      </c>
      <c r="D104" s="119">
        <v>0</v>
      </c>
      <c r="E104" s="119">
        <v>0</v>
      </c>
      <c r="F104" s="119">
        <v>0</v>
      </c>
      <c r="G104" s="119">
        <v>0</v>
      </c>
      <c r="H104" s="119">
        <v>0</v>
      </c>
      <c r="I104" s="78">
        <v>0</v>
      </c>
      <c r="J104" s="78">
        <v>0</v>
      </c>
      <c r="K104" s="152">
        <v>0</v>
      </c>
    </row>
    <row r="105" spans="1:11">
      <c r="A105" s="118" t="s">
        <v>439</v>
      </c>
      <c r="B105" s="118" t="s">
        <v>413</v>
      </c>
      <c r="C105" s="118" t="s">
        <v>107</v>
      </c>
      <c r="D105" s="119">
        <v>0</v>
      </c>
      <c r="E105" s="119">
        <v>0</v>
      </c>
      <c r="F105" s="119">
        <v>0</v>
      </c>
      <c r="G105" s="119">
        <v>0</v>
      </c>
      <c r="H105" s="119">
        <v>0</v>
      </c>
      <c r="I105" s="78">
        <v>0</v>
      </c>
      <c r="J105" s="78">
        <v>0</v>
      </c>
      <c r="K105" s="152">
        <v>0</v>
      </c>
    </row>
    <row r="106" spans="1:11">
      <c r="A106" s="118" t="s">
        <v>439</v>
      </c>
      <c r="B106" s="118" t="s">
        <v>413</v>
      </c>
      <c r="C106" s="118" t="s">
        <v>108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78">
        <v>0</v>
      </c>
      <c r="J106" s="78">
        <v>0</v>
      </c>
      <c r="K106" s="152">
        <v>0</v>
      </c>
    </row>
    <row r="107" spans="1:11">
      <c r="A107" s="118" t="s">
        <v>439</v>
      </c>
      <c r="B107" s="118" t="s">
        <v>413</v>
      </c>
      <c r="C107" s="118" t="s">
        <v>109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78">
        <v>0</v>
      </c>
      <c r="J107" s="78">
        <v>0</v>
      </c>
      <c r="K107" s="152">
        <v>0</v>
      </c>
    </row>
    <row r="108" spans="1:11">
      <c r="A108" s="118" t="s">
        <v>439</v>
      </c>
      <c r="B108" s="118" t="s">
        <v>413</v>
      </c>
      <c r="C108" s="118" t="s">
        <v>110</v>
      </c>
      <c r="D108" s="119">
        <v>0</v>
      </c>
      <c r="E108" s="119">
        <v>0</v>
      </c>
      <c r="F108" s="119">
        <v>0</v>
      </c>
      <c r="G108" s="119">
        <v>0</v>
      </c>
      <c r="H108" s="119">
        <v>0</v>
      </c>
      <c r="I108" s="78">
        <v>0</v>
      </c>
      <c r="J108" s="78">
        <v>0</v>
      </c>
      <c r="K108" s="152">
        <v>0</v>
      </c>
    </row>
    <row r="109" spans="1:11">
      <c r="A109" s="118" t="s">
        <v>439</v>
      </c>
      <c r="B109" s="118" t="s">
        <v>413</v>
      </c>
      <c r="C109" s="118" t="s">
        <v>111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78">
        <v>0</v>
      </c>
      <c r="J109" s="78">
        <v>0</v>
      </c>
      <c r="K109" s="152">
        <v>0</v>
      </c>
    </row>
    <row r="110" spans="1:11">
      <c r="A110" s="118" t="s">
        <v>439</v>
      </c>
      <c r="B110" s="118" t="s">
        <v>413</v>
      </c>
      <c r="C110" s="118" t="s">
        <v>112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78">
        <v>0</v>
      </c>
      <c r="J110" s="78">
        <v>0</v>
      </c>
      <c r="K110" s="152">
        <v>0</v>
      </c>
    </row>
    <row r="111" spans="1:11">
      <c r="A111" s="118" t="s">
        <v>439</v>
      </c>
      <c r="B111" s="118" t="s">
        <v>413</v>
      </c>
      <c r="C111" s="118" t="s">
        <v>120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78">
        <v>0</v>
      </c>
      <c r="J111" s="78">
        <v>0</v>
      </c>
      <c r="K111" s="152">
        <v>0</v>
      </c>
    </row>
    <row r="112" spans="1:11">
      <c r="A112" s="118" t="s">
        <v>439</v>
      </c>
      <c r="B112" s="118" t="s">
        <v>413</v>
      </c>
      <c r="C112" s="118" t="s">
        <v>121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78">
        <v>0</v>
      </c>
      <c r="J112" s="78">
        <v>0</v>
      </c>
      <c r="K112" s="152">
        <v>0</v>
      </c>
    </row>
    <row r="113" spans="1:11">
      <c r="A113" s="118" t="s">
        <v>439</v>
      </c>
      <c r="B113" s="118" t="s">
        <v>413</v>
      </c>
      <c r="C113" s="118" t="s">
        <v>122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78">
        <v>0</v>
      </c>
      <c r="J113" s="78">
        <v>0</v>
      </c>
      <c r="K113" s="152">
        <v>0</v>
      </c>
    </row>
    <row r="114" spans="1:11">
      <c r="A114" s="118" t="s">
        <v>439</v>
      </c>
      <c r="B114" s="118" t="s">
        <v>413</v>
      </c>
      <c r="C114" s="118" t="s">
        <v>463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78">
        <v>0</v>
      </c>
      <c r="J114" s="78">
        <v>0</v>
      </c>
      <c r="K114" s="152">
        <v>0</v>
      </c>
    </row>
    <row r="115" spans="1:11">
      <c r="A115" s="118" t="s">
        <v>439</v>
      </c>
      <c r="B115" s="118" t="s">
        <v>413</v>
      </c>
      <c r="C115" s="118" t="s">
        <v>540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78">
        <v>0</v>
      </c>
      <c r="J115" s="78">
        <v>0</v>
      </c>
      <c r="K115" s="152">
        <v>0</v>
      </c>
    </row>
    <row r="116" spans="1:11">
      <c r="A116" s="118" t="s">
        <v>431</v>
      </c>
      <c r="B116" s="118" t="s">
        <v>616</v>
      </c>
      <c r="C116" s="118" t="s">
        <v>86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78">
        <v>0</v>
      </c>
      <c r="J116" s="78">
        <v>0</v>
      </c>
      <c r="K116" s="152">
        <v>0</v>
      </c>
    </row>
    <row r="117" spans="1:11">
      <c r="A117" s="118" t="s">
        <v>431</v>
      </c>
      <c r="B117" s="118" t="s">
        <v>616</v>
      </c>
      <c r="C117" s="118" t="s">
        <v>87</v>
      </c>
      <c r="D117" s="119">
        <v>0</v>
      </c>
      <c r="E117" s="119">
        <v>0</v>
      </c>
      <c r="F117" s="119">
        <v>0</v>
      </c>
      <c r="G117" s="119">
        <v>0</v>
      </c>
      <c r="H117" s="119">
        <v>0</v>
      </c>
      <c r="I117" s="78">
        <v>0</v>
      </c>
      <c r="J117" s="78">
        <v>0</v>
      </c>
      <c r="K117" s="152">
        <v>0</v>
      </c>
    </row>
    <row r="118" spans="1:11">
      <c r="A118" s="118" t="s">
        <v>431</v>
      </c>
      <c r="B118" s="118" t="s">
        <v>616</v>
      </c>
      <c r="C118" s="118" t="s">
        <v>106</v>
      </c>
      <c r="D118" s="119">
        <v>0</v>
      </c>
      <c r="E118" s="119">
        <v>0</v>
      </c>
      <c r="F118" s="119">
        <v>0</v>
      </c>
      <c r="G118" s="119">
        <v>0</v>
      </c>
      <c r="H118" s="119">
        <v>0</v>
      </c>
      <c r="I118" s="78">
        <v>0</v>
      </c>
      <c r="J118" s="78">
        <v>0</v>
      </c>
      <c r="K118" s="152">
        <v>0</v>
      </c>
    </row>
    <row r="119" spans="1:11">
      <c r="A119" s="118" t="s">
        <v>431</v>
      </c>
      <c r="B119" s="118" t="s">
        <v>616</v>
      </c>
      <c r="C119" s="118" t="s">
        <v>107</v>
      </c>
      <c r="D119" s="119">
        <v>0</v>
      </c>
      <c r="E119" s="119">
        <v>0</v>
      </c>
      <c r="F119" s="119">
        <v>0</v>
      </c>
      <c r="G119" s="119">
        <v>0</v>
      </c>
      <c r="H119" s="119">
        <v>0</v>
      </c>
      <c r="I119" s="78">
        <v>0</v>
      </c>
      <c r="J119" s="78">
        <v>0</v>
      </c>
      <c r="K119" s="152">
        <v>0</v>
      </c>
    </row>
    <row r="120" spans="1:11">
      <c r="A120" s="118" t="s">
        <v>431</v>
      </c>
      <c r="B120" s="118" t="s">
        <v>616</v>
      </c>
      <c r="C120" s="118" t="s">
        <v>108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78">
        <v>0</v>
      </c>
      <c r="J120" s="78">
        <v>0</v>
      </c>
      <c r="K120" s="152">
        <v>0</v>
      </c>
    </row>
    <row r="121" spans="1:11">
      <c r="A121" s="118" t="s">
        <v>431</v>
      </c>
      <c r="B121" s="118" t="s">
        <v>616</v>
      </c>
      <c r="C121" s="118" t="s">
        <v>109</v>
      </c>
      <c r="D121" s="119">
        <v>0</v>
      </c>
      <c r="E121" s="119">
        <v>0</v>
      </c>
      <c r="F121" s="119">
        <v>0</v>
      </c>
      <c r="G121" s="119">
        <v>0</v>
      </c>
      <c r="H121" s="119">
        <v>0</v>
      </c>
      <c r="I121" s="78">
        <v>0</v>
      </c>
      <c r="J121" s="78">
        <v>0</v>
      </c>
      <c r="K121" s="152">
        <v>0</v>
      </c>
    </row>
    <row r="122" spans="1:11">
      <c r="A122" s="118" t="s">
        <v>431</v>
      </c>
      <c r="B122" s="118" t="s">
        <v>616</v>
      </c>
      <c r="C122" s="118" t="s">
        <v>110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78">
        <v>0</v>
      </c>
      <c r="J122" s="78">
        <v>0</v>
      </c>
      <c r="K122" s="152">
        <v>0</v>
      </c>
    </row>
    <row r="123" spans="1:11">
      <c r="A123" s="118" t="s">
        <v>431</v>
      </c>
      <c r="B123" s="118" t="s">
        <v>616</v>
      </c>
      <c r="C123" s="118" t="s">
        <v>111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78">
        <v>0</v>
      </c>
      <c r="J123" s="78">
        <v>0</v>
      </c>
      <c r="K123" s="152">
        <v>0</v>
      </c>
    </row>
    <row r="124" spans="1:11">
      <c r="A124" s="118" t="s">
        <v>431</v>
      </c>
      <c r="B124" s="118" t="s">
        <v>616</v>
      </c>
      <c r="C124" s="118" t="s">
        <v>112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78">
        <v>0</v>
      </c>
      <c r="J124" s="78">
        <v>0</v>
      </c>
      <c r="K124" s="152">
        <v>0</v>
      </c>
    </row>
    <row r="125" spans="1:11">
      <c r="A125" s="118" t="s">
        <v>431</v>
      </c>
      <c r="B125" s="118" t="s">
        <v>616</v>
      </c>
      <c r="C125" s="118" t="s">
        <v>120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78">
        <v>0</v>
      </c>
      <c r="J125" s="78">
        <v>0</v>
      </c>
      <c r="K125" s="152">
        <v>0</v>
      </c>
    </row>
    <row r="126" spans="1:11">
      <c r="A126" s="118" t="s">
        <v>431</v>
      </c>
      <c r="B126" s="118" t="s">
        <v>616</v>
      </c>
      <c r="C126" s="118" t="s">
        <v>121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78">
        <v>0</v>
      </c>
      <c r="J126" s="78">
        <v>0</v>
      </c>
      <c r="K126" s="152">
        <v>0</v>
      </c>
    </row>
    <row r="127" spans="1:11">
      <c r="A127" s="118" t="s">
        <v>431</v>
      </c>
      <c r="B127" s="118" t="s">
        <v>616</v>
      </c>
      <c r="C127" s="118" t="s">
        <v>122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78">
        <v>0</v>
      </c>
      <c r="J127" s="78">
        <v>0</v>
      </c>
      <c r="K127" s="152">
        <v>0</v>
      </c>
    </row>
    <row r="128" spans="1:11">
      <c r="A128" s="118" t="s">
        <v>431</v>
      </c>
      <c r="B128" s="118" t="s">
        <v>616</v>
      </c>
      <c r="C128" s="118" t="s">
        <v>463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78">
        <v>0</v>
      </c>
      <c r="J128" s="78">
        <v>0</v>
      </c>
      <c r="K128" s="152">
        <v>0</v>
      </c>
    </row>
    <row r="129" spans="1:11">
      <c r="A129" s="118" t="s">
        <v>431</v>
      </c>
      <c r="B129" s="118" t="s">
        <v>616</v>
      </c>
      <c r="C129" s="118" t="s">
        <v>540</v>
      </c>
      <c r="D129" s="119">
        <v>0</v>
      </c>
      <c r="E129" s="119">
        <v>0</v>
      </c>
      <c r="F129" s="119">
        <v>0</v>
      </c>
      <c r="G129" s="119">
        <v>0</v>
      </c>
      <c r="H129" s="119">
        <v>0</v>
      </c>
      <c r="I129" s="78">
        <v>0</v>
      </c>
      <c r="J129" s="78">
        <v>0</v>
      </c>
      <c r="K129" s="152">
        <v>0</v>
      </c>
    </row>
    <row r="130" spans="1:11">
      <c r="A130" s="118" t="s">
        <v>434</v>
      </c>
      <c r="B130" s="118" t="s">
        <v>407</v>
      </c>
      <c r="C130" s="118" t="s">
        <v>86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78">
        <v>0</v>
      </c>
      <c r="J130" s="78">
        <v>0</v>
      </c>
      <c r="K130" s="152">
        <v>0</v>
      </c>
    </row>
    <row r="131" spans="1:11">
      <c r="A131" s="118" t="s">
        <v>434</v>
      </c>
      <c r="B131" s="118" t="s">
        <v>407</v>
      </c>
      <c r="C131" s="118" t="s">
        <v>87</v>
      </c>
      <c r="D131" s="119">
        <v>0</v>
      </c>
      <c r="E131" s="119">
        <v>0</v>
      </c>
      <c r="F131" s="119">
        <v>0</v>
      </c>
      <c r="G131" s="119">
        <v>0</v>
      </c>
      <c r="H131" s="119">
        <v>0</v>
      </c>
      <c r="I131" s="78">
        <v>0</v>
      </c>
      <c r="J131" s="78">
        <v>0</v>
      </c>
      <c r="K131" s="152">
        <v>0</v>
      </c>
    </row>
    <row r="132" spans="1:11">
      <c r="A132" s="118" t="s">
        <v>434</v>
      </c>
      <c r="B132" s="118" t="s">
        <v>407</v>
      </c>
      <c r="C132" s="118" t="s">
        <v>106</v>
      </c>
      <c r="D132" s="119">
        <v>0</v>
      </c>
      <c r="E132" s="119">
        <v>0</v>
      </c>
      <c r="F132" s="119">
        <v>0</v>
      </c>
      <c r="G132" s="119">
        <v>0</v>
      </c>
      <c r="H132" s="119">
        <v>0</v>
      </c>
      <c r="I132" s="78">
        <v>0</v>
      </c>
      <c r="J132" s="78">
        <v>0</v>
      </c>
      <c r="K132" s="152">
        <v>0</v>
      </c>
    </row>
    <row r="133" spans="1:11">
      <c r="A133" s="118" t="s">
        <v>434</v>
      </c>
      <c r="B133" s="118" t="s">
        <v>407</v>
      </c>
      <c r="C133" s="118" t="s">
        <v>107</v>
      </c>
      <c r="D133" s="119">
        <v>0</v>
      </c>
      <c r="E133" s="119">
        <v>0</v>
      </c>
      <c r="F133" s="119">
        <v>0</v>
      </c>
      <c r="G133" s="119">
        <v>0</v>
      </c>
      <c r="H133" s="119">
        <v>0</v>
      </c>
      <c r="I133" s="78">
        <v>0</v>
      </c>
      <c r="J133" s="78">
        <v>0</v>
      </c>
      <c r="K133" s="152">
        <v>0</v>
      </c>
    </row>
    <row r="134" spans="1:11">
      <c r="A134" s="118" t="s">
        <v>434</v>
      </c>
      <c r="B134" s="118" t="s">
        <v>407</v>
      </c>
      <c r="C134" s="118" t="s">
        <v>108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78">
        <v>0</v>
      </c>
      <c r="J134" s="78">
        <v>0</v>
      </c>
      <c r="K134" s="152">
        <v>0</v>
      </c>
    </row>
    <row r="135" spans="1:11">
      <c r="A135" s="118" t="s">
        <v>434</v>
      </c>
      <c r="B135" s="118" t="s">
        <v>407</v>
      </c>
      <c r="C135" s="118" t="s">
        <v>109</v>
      </c>
      <c r="D135" s="119">
        <v>0</v>
      </c>
      <c r="E135" s="119">
        <v>0</v>
      </c>
      <c r="F135" s="119">
        <v>0</v>
      </c>
      <c r="G135" s="119">
        <v>0</v>
      </c>
      <c r="H135" s="119">
        <v>0</v>
      </c>
      <c r="I135" s="78">
        <v>0</v>
      </c>
      <c r="J135" s="78">
        <v>0</v>
      </c>
      <c r="K135" s="152">
        <v>0</v>
      </c>
    </row>
    <row r="136" spans="1:11">
      <c r="A136" s="118" t="s">
        <v>434</v>
      </c>
      <c r="B136" s="118" t="s">
        <v>407</v>
      </c>
      <c r="C136" s="118" t="s">
        <v>110</v>
      </c>
      <c r="D136" s="119">
        <v>0</v>
      </c>
      <c r="E136" s="119">
        <v>0</v>
      </c>
      <c r="F136" s="119">
        <v>0</v>
      </c>
      <c r="G136" s="119">
        <v>0</v>
      </c>
      <c r="H136" s="119">
        <v>0</v>
      </c>
      <c r="I136" s="78">
        <v>0</v>
      </c>
      <c r="J136" s="78">
        <v>0</v>
      </c>
      <c r="K136" s="152">
        <v>0</v>
      </c>
    </row>
    <row r="137" spans="1:11">
      <c r="A137" s="118" t="s">
        <v>434</v>
      </c>
      <c r="B137" s="118" t="s">
        <v>407</v>
      </c>
      <c r="C137" s="118" t="s">
        <v>111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78">
        <v>0</v>
      </c>
      <c r="J137" s="78">
        <v>0</v>
      </c>
      <c r="K137" s="152">
        <v>0</v>
      </c>
    </row>
    <row r="138" spans="1:11">
      <c r="A138" s="118" t="s">
        <v>434</v>
      </c>
      <c r="B138" s="118" t="s">
        <v>407</v>
      </c>
      <c r="C138" s="118" t="s">
        <v>112</v>
      </c>
      <c r="D138" s="119">
        <v>0</v>
      </c>
      <c r="E138" s="119">
        <v>0</v>
      </c>
      <c r="F138" s="119">
        <v>0</v>
      </c>
      <c r="G138" s="119">
        <v>0</v>
      </c>
      <c r="H138" s="119">
        <v>0</v>
      </c>
      <c r="I138" s="78">
        <v>0</v>
      </c>
      <c r="J138" s="78">
        <v>0</v>
      </c>
      <c r="K138" s="152">
        <v>0</v>
      </c>
    </row>
    <row r="139" spans="1:11">
      <c r="A139" s="118" t="s">
        <v>434</v>
      </c>
      <c r="B139" s="118" t="s">
        <v>407</v>
      </c>
      <c r="C139" s="118" t="s">
        <v>120</v>
      </c>
      <c r="D139" s="119">
        <v>0</v>
      </c>
      <c r="E139" s="119">
        <v>0</v>
      </c>
      <c r="F139" s="119">
        <v>0</v>
      </c>
      <c r="G139" s="119">
        <v>0</v>
      </c>
      <c r="H139" s="119">
        <v>0</v>
      </c>
      <c r="I139" s="78">
        <v>0</v>
      </c>
      <c r="J139" s="78">
        <v>0</v>
      </c>
      <c r="K139" s="152">
        <v>0</v>
      </c>
    </row>
    <row r="140" spans="1:11">
      <c r="A140" s="118" t="s">
        <v>434</v>
      </c>
      <c r="B140" s="118" t="s">
        <v>407</v>
      </c>
      <c r="C140" s="118" t="s">
        <v>121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78">
        <v>0</v>
      </c>
      <c r="J140" s="78">
        <v>0</v>
      </c>
      <c r="K140" s="152">
        <v>0</v>
      </c>
    </row>
    <row r="141" spans="1:11">
      <c r="A141" s="118" t="s">
        <v>434</v>
      </c>
      <c r="B141" s="118" t="s">
        <v>407</v>
      </c>
      <c r="C141" s="118" t="s">
        <v>122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78">
        <v>0</v>
      </c>
      <c r="J141" s="78">
        <v>0</v>
      </c>
      <c r="K141" s="152">
        <v>0</v>
      </c>
    </row>
    <row r="142" spans="1:11">
      <c r="A142" s="118" t="s">
        <v>434</v>
      </c>
      <c r="B142" s="118" t="s">
        <v>407</v>
      </c>
      <c r="C142" s="118" t="s">
        <v>463</v>
      </c>
      <c r="D142" s="119">
        <v>0</v>
      </c>
      <c r="E142" s="119">
        <v>0</v>
      </c>
      <c r="F142" s="119">
        <v>0</v>
      </c>
      <c r="G142" s="119">
        <v>0</v>
      </c>
      <c r="H142" s="119">
        <v>0</v>
      </c>
      <c r="I142" s="78">
        <v>0</v>
      </c>
      <c r="J142" s="78">
        <v>0</v>
      </c>
      <c r="K142" s="152">
        <v>0</v>
      </c>
    </row>
    <row r="143" spans="1:11">
      <c r="A143" s="118" t="s">
        <v>434</v>
      </c>
      <c r="B143" s="118" t="s">
        <v>407</v>
      </c>
      <c r="C143" s="118" t="s">
        <v>540</v>
      </c>
      <c r="D143" s="119">
        <v>0</v>
      </c>
      <c r="E143" s="119">
        <v>0</v>
      </c>
      <c r="F143" s="119">
        <v>0</v>
      </c>
      <c r="G143" s="119">
        <v>0</v>
      </c>
      <c r="H143" s="119">
        <v>0</v>
      </c>
      <c r="I143" s="78">
        <v>0</v>
      </c>
      <c r="J143" s="78">
        <v>0</v>
      </c>
      <c r="K143" s="152">
        <v>0</v>
      </c>
    </row>
    <row r="144" spans="1:11">
      <c r="A144" s="118" t="s">
        <v>429</v>
      </c>
      <c r="B144" s="118" t="s">
        <v>642</v>
      </c>
      <c r="C144" s="118" t="s">
        <v>86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78">
        <v>0</v>
      </c>
      <c r="J144" s="78">
        <v>0</v>
      </c>
      <c r="K144" s="152">
        <v>0</v>
      </c>
    </row>
    <row r="145" spans="1:11">
      <c r="A145" s="118" t="s">
        <v>429</v>
      </c>
      <c r="B145" s="118" t="s">
        <v>642</v>
      </c>
      <c r="C145" s="118" t="s">
        <v>87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78">
        <v>0</v>
      </c>
      <c r="J145" s="78">
        <v>0</v>
      </c>
      <c r="K145" s="152">
        <v>0</v>
      </c>
    </row>
    <row r="146" spans="1:11">
      <c r="A146" s="118" t="s">
        <v>429</v>
      </c>
      <c r="B146" s="118" t="s">
        <v>642</v>
      </c>
      <c r="C146" s="118" t="s">
        <v>106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78">
        <v>0</v>
      </c>
      <c r="J146" s="78">
        <v>0</v>
      </c>
      <c r="K146" s="152">
        <v>0</v>
      </c>
    </row>
    <row r="147" spans="1:11">
      <c r="A147" s="118" t="s">
        <v>429</v>
      </c>
      <c r="B147" s="118" t="s">
        <v>642</v>
      </c>
      <c r="C147" s="118" t="s">
        <v>107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78">
        <v>0</v>
      </c>
      <c r="J147" s="78">
        <v>0</v>
      </c>
      <c r="K147" s="152">
        <v>0</v>
      </c>
    </row>
    <row r="148" spans="1:11">
      <c r="A148" s="118" t="s">
        <v>429</v>
      </c>
      <c r="B148" s="118" t="s">
        <v>642</v>
      </c>
      <c r="C148" s="118" t="s">
        <v>108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78">
        <v>0</v>
      </c>
      <c r="J148" s="78">
        <v>0</v>
      </c>
      <c r="K148" s="152">
        <v>0</v>
      </c>
    </row>
    <row r="149" spans="1:11">
      <c r="A149" s="118" t="s">
        <v>429</v>
      </c>
      <c r="B149" s="118" t="s">
        <v>642</v>
      </c>
      <c r="C149" s="118" t="s">
        <v>109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78">
        <v>0</v>
      </c>
      <c r="J149" s="78">
        <v>0</v>
      </c>
      <c r="K149" s="152">
        <v>0</v>
      </c>
    </row>
    <row r="150" spans="1:11">
      <c r="A150" s="118" t="s">
        <v>429</v>
      </c>
      <c r="B150" s="118" t="s">
        <v>642</v>
      </c>
      <c r="C150" s="118" t="s">
        <v>110</v>
      </c>
      <c r="D150" s="119">
        <v>0</v>
      </c>
      <c r="E150" s="119">
        <v>0</v>
      </c>
      <c r="F150" s="119">
        <v>0</v>
      </c>
      <c r="G150" s="119">
        <v>0</v>
      </c>
      <c r="H150" s="119">
        <v>0</v>
      </c>
      <c r="I150" s="78">
        <v>0</v>
      </c>
      <c r="J150" s="78">
        <v>0</v>
      </c>
      <c r="K150" s="152">
        <v>0</v>
      </c>
    </row>
    <row r="151" spans="1:11">
      <c r="A151" s="118" t="s">
        <v>429</v>
      </c>
      <c r="B151" s="118" t="s">
        <v>642</v>
      </c>
      <c r="C151" s="118" t="s">
        <v>111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78">
        <v>0</v>
      </c>
      <c r="J151" s="78">
        <v>0</v>
      </c>
      <c r="K151" s="152">
        <v>0</v>
      </c>
    </row>
    <row r="152" spans="1:11">
      <c r="A152" s="118" t="s">
        <v>429</v>
      </c>
      <c r="B152" s="118" t="s">
        <v>642</v>
      </c>
      <c r="C152" s="118" t="s">
        <v>112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78">
        <v>0</v>
      </c>
      <c r="J152" s="78">
        <v>0</v>
      </c>
      <c r="K152" s="152">
        <v>0</v>
      </c>
    </row>
    <row r="153" spans="1:11">
      <c r="A153" s="118" t="s">
        <v>429</v>
      </c>
      <c r="B153" s="118" t="s">
        <v>642</v>
      </c>
      <c r="C153" s="118" t="s">
        <v>120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78">
        <v>0</v>
      </c>
      <c r="J153" s="78">
        <v>0</v>
      </c>
      <c r="K153" s="152">
        <v>0</v>
      </c>
    </row>
    <row r="154" spans="1:11">
      <c r="A154" s="118" t="s">
        <v>429</v>
      </c>
      <c r="B154" s="118" t="s">
        <v>642</v>
      </c>
      <c r="C154" s="118" t="s">
        <v>121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78">
        <v>0</v>
      </c>
      <c r="J154" s="78">
        <v>0</v>
      </c>
      <c r="K154" s="152">
        <v>0</v>
      </c>
    </row>
    <row r="155" spans="1:11">
      <c r="A155" s="118" t="s">
        <v>429</v>
      </c>
      <c r="B155" s="118" t="s">
        <v>642</v>
      </c>
      <c r="C155" s="118" t="s">
        <v>122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78">
        <v>0</v>
      </c>
      <c r="J155" s="78">
        <v>0</v>
      </c>
      <c r="K155" s="152">
        <v>0</v>
      </c>
    </row>
    <row r="156" spans="1:11">
      <c r="A156" s="118" t="s">
        <v>429</v>
      </c>
      <c r="B156" s="118" t="s">
        <v>642</v>
      </c>
      <c r="C156" s="118" t="s">
        <v>463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78">
        <v>0</v>
      </c>
      <c r="J156" s="78">
        <v>0</v>
      </c>
      <c r="K156" s="152">
        <v>0</v>
      </c>
    </row>
    <row r="157" spans="1:11">
      <c r="A157" s="118" t="s">
        <v>429</v>
      </c>
      <c r="B157" s="118" t="s">
        <v>642</v>
      </c>
      <c r="C157" s="118" t="s">
        <v>540</v>
      </c>
      <c r="D157" s="119">
        <v>0</v>
      </c>
      <c r="E157" s="119">
        <v>0</v>
      </c>
      <c r="F157" s="119">
        <v>0</v>
      </c>
      <c r="G157" s="119">
        <v>0</v>
      </c>
      <c r="H157" s="119">
        <v>0</v>
      </c>
      <c r="I157" s="78">
        <v>0</v>
      </c>
      <c r="J157" s="78">
        <v>0</v>
      </c>
      <c r="K157" s="152">
        <v>0</v>
      </c>
    </row>
    <row r="158" spans="1:11">
      <c r="A158" s="118" t="s">
        <v>311</v>
      </c>
      <c r="B158" s="118" t="s">
        <v>73</v>
      </c>
      <c r="C158" s="118" t="s">
        <v>86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78">
        <v>0</v>
      </c>
      <c r="J158" s="78">
        <v>0</v>
      </c>
      <c r="K158" s="152">
        <v>0</v>
      </c>
    </row>
    <row r="159" spans="1:11">
      <c r="A159" s="118" t="s">
        <v>311</v>
      </c>
      <c r="B159" s="118" t="s">
        <v>73</v>
      </c>
      <c r="C159" s="118" t="s">
        <v>87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78">
        <v>0</v>
      </c>
      <c r="J159" s="78">
        <v>0</v>
      </c>
      <c r="K159" s="152">
        <v>0</v>
      </c>
    </row>
    <row r="160" spans="1:11">
      <c r="A160" s="118" t="s">
        <v>311</v>
      </c>
      <c r="B160" s="118" t="s">
        <v>73</v>
      </c>
      <c r="C160" s="118" t="s">
        <v>106</v>
      </c>
      <c r="D160" s="119">
        <v>0</v>
      </c>
      <c r="E160" s="119">
        <v>0</v>
      </c>
      <c r="F160" s="119">
        <v>0</v>
      </c>
      <c r="G160" s="119">
        <v>0</v>
      </c>
      <c r="H160" s="119">
        <v>0</v>
      </c>
      <c r="I160" s="78">
        <v>0</v>
      </c>
      <c r="J160" s="78">
        <v>0</v>
      </c>
      <c r="K160" s="152">
        <v>0</v>
      </c>
    </row>
    <row r="161" spans="1:11">
      <c r="A161" s="118" t="s">
        <v>311</v>
      </c>
      <c r="B161" s="118" t="s">
        <v>73</v>
      </c>
      <c r="C161" s="118" t="s">
        <v>107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78">
        <v>0</v>
      </c>
      <c r="J161" s="78">
        <v>0</v>
      </c>
      <c r="K161" s="152">
        <v>0</v>
      </c>
    </row>
    <row r="162" spans="1:11">
      <c r="A162" s="118" t="s">
        <v>311</v>
      </c>
      <c r="B162" s="118" t="s">
        <v>73</v>
      </c>
      <c r="C162" s="118" t="s">
        <v>108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78">
        <v>0</v>
      </c>
      <c r="J162" s="78">
        <v>0</v>
      </c>
      <c r="K162" s="152">
        <v>0</v>
      </c>
    </row>
    <row r="163" spans="1:11">
      <c r="A163" s="118" t="s">
        <v>311</v>
      </c>
      <c r="B163" s="118" t="s">
        <v>73</v>
      </c>
      <c r="C163" s="118" t="s">
        <v>109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78">
        <v>0</v>
      </c>
      <c r="J163" s="78">
        <v>0</v>
      </c>
      <c r="K163" s="152">
        <v>0</v>
      </c>
    </row>
    <row r="164" spans="1:11">
      <c r="A164" s="118" t="s">
        <v>311</v>
      </c>
      <c r="B164" s="118" t="s">
        <v>73</v>
      </c>
      <c r="C164" s="118" t="s">
        <v>110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78">
        <v>0</v>
      </c>
      <c r="J164" s="78">
        <v>0</v>
      </c>
      <c r="K164" s="152">
        <v>0</v>
      </c>
    </row>
    <row r="165" spans="1:11">
      <c r="A165" s="118" t="s">
        <v>311</v>
      </c>
      <c r="B165" s="118" t="s">
        <v>73</v>
      </c>
      <c r="C165" s="118" t="s">
        <v>111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78">
        <v>0</v>
      </c>
      <c r="J165" s="78">
        <v>0</v>
      </c>
      <c r="K165" s="152">
        <v>0</v>
      </c>
    </row>
    <row r="166" spans="1:11">
      <c r="A166" s="118" t="s">
        <v>311</v>
      </c>
      <c r="B166" s="118" t="s">
        <v>73</v>
      </c>
      <c r="C166" s="118" t="s">
        <v>112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78">
        <v>0</v>
      </c>
      <c r="J166" s="78">
        <v>0</v>
      </c>
      <c r="K166" s="152">
        <v>0</v>
      </c>
    </row>
    <row r="167" spans="1:11">
      <c r="A167" s="118" t="s">
        <v>311</v>
      </c>
      <c r="B167" s="118" t="s">
        <v>73</v>
      </c>
      <c r="C167" s="118" t="s">
        <v>120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78">
        <v>0</v>
      </c>
      <c r="J167" s="78">
        <v>0</v>
      </c>
      <c r="K167" s="152">
        <v>0</v>
      </c>
    </row>
    <row r="168" spans="1:11">
      <c r="A168" s="118" t="s">
        <v>311</v>
      </c>
      <c r="B168" s="118" t="s">
        <v>73</v>
      </c>
      <c r="C168" s="118" t="s">
        <v>121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78">
        <v>0</v>
      </c>
      <c r="J168" s="78">
        <v>0</v>
      </c>
      <c r="K168" s="152">
        <v>0</v>
      </c>
    </row>
    <row r="169" spans="1:11">
      <c r="A169" s="118" t="s">
        <v>311</v>
      </c>
      <c r="B169" s="118" t="s">
        <v>73</v>
      </c>
      <c r="C169" s="118" t="s">
        <v>122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78">
        <v>0</v>
      </c>
      <c r="J169" s="78">
        <v>0</v>
      </c>
      <c r="K169" s="152">
        <v>0</v>
      </c>
    </row>
    <row r="170" spans="1:11">
      <c r="A170" s="118" t="s">
        <v>311</v>
      </c>
      <c r="B170" s="118" t="s">
        <v>73</v>
      </c>
      <c r="C170" s="118" t="s">
        <v>463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78">
        <v>0</v>
      </c>
      <c r="J170" s="78">
        <v>0</v>
      </c>
      <c r="K170" s="152">
        <v>0</v>
      </c>
    </row>
    <row r="171" spans="1:11">
      <c r="A171" s="118" t="s">
        <v>311</v>
      </c>
      <c r="B171" s="118" t="s">
        <v>73</v>
      </c>
      <c r="C171" s="118" t="s">
        <v>540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78">
        <v>0</v>
      </c>
      <c r="J171" s="78">
        <v>0</v>
      </c>
      <c r="K171" s="152">
        <v>0</v>
      </c>
    </row>
    <row r="172" spans="1:11">
      <c r="A172" s="118" t="s">
        <v>435</v>
      </c>
      <c r="B172" s="118" t="s">
        <v>410</v>
      </c>
      <c r="C172" s="118" t="s">
        <v>86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78">
        <v>0</v>
      </c>
      <c r="J172" s="78">
        <v>0</v>
      </c>
      <c r="K172" s="152">
        <v>0</v>
      </c>
    </row>
    <row r="173" spans="1:11">
      <c r="A173" s="118" t="s">
        <v>435</v>
      </c>
      <c r="B173" s="118" t="s">
        <v>410</v>
      </c>
      <c r="C173" s="118" t="s">
        <v>87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78">
        <v>0</v>
      </c>
      <c r="J173" s="78">
        <v>0</v>
      </c>
      <c r="K173" s="152">
        <v>0</v>
      </c>
    </row>
    <row r="174" spans="1:11">
      <c r="A174" s="118" t="s">
        <v>435</v>
      </c>
      <c r="B174" s="118" t="s">
        <v>410</v>
      </c>
      <c r="C174" s="118" t="s">
        <v>106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78">
        <v>0</v>
      </c>
      <c r="J174" s="78">
        <v>0</v>
      </c>
      <c r="K174" s="152">
        <v>0</v>
      </c>
    </row>
    <row r="175" spans="1:11">
      <c r="A175" s="118" t="s">
        <v>435</v>
      </c>
      <c r="B175" s="118" t="s">
        <v>410</v>
      </c>
      <c r="C175" s="118" t="s">
        <v>107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78">
        <v>0</v>
      </c>
      <c r="J175" s="78">
        <v>0</v>
      </c>
      <c r="K175" s="152">
        <v>0</v>
      </c>
    </row>
    <row r="176" spans="1:11">
      <c r="A176" s="118" t="s">
        <v>435</v>
      </c>
      <c r="B176" s="118" t="s">
        <v>410</v>
      </c>
      <c r="C176" s="118" t="s">
        <v>108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78">
        <v>0</v>
      </c>
      <c r="J176" s="78">
        <v>0</v>
      </c>
      <c r="K176" s="152">
        <v>0</v>
      </c>
    </row>
    <row r="177" spans="1:11">
      <c r="A177" s="118" t="s">
        <v>435</v>
      </c>
      <c r="B177" s="118" t="s">
        <v>410</v>
      </c>
      <c r="C177" s="118" t="s">
        <v>109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78">
        <v>0</v>
      </c>
      <c r="J177" s="78">
        <v>0</v>
      </c>
      <c r="K177" s="152">
        <v>0</v>
      </c>
    </row>
    <row r="178" spans="1:11">
      <c r="A178" s="118" t="s">
        <v>435</v>
      </c>
      <c r="B178" s="118" t="s">
        <v>410</v>
      </c>
      <c r="C178" s="118" t="s">
        <v>110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78">
        <v>0</v>
      </c>
      <c r="J178" s="78">
        <v>0</v>
      </c>
      <c r="K178" s="152">
        <v>0</v>
      </c>
    </row>
    <row r="179" spans="1:11">
      <c r="A179" s="118" t="s">
        <v>435</v>
      </c>
      <c r="B179" s="118" t="s">
        <v>410</v>
      </c>
      <c r="C179" s="118" t="s">
        <v>111</v>
      </c>
      <c r="D179" s="119">
        <v>0</v>
      </c>
      <c r="E179" s="119">
        <v>0</v>
      </c>
      <c r="F179" s="119">
        <v>0</v>
      </c>
      <c r="G179" s="119">
        <v>0</v>
      </c>
      <c r="H179" s="119">
        <v>0</v>
      </c>
      <c r="I179" s="78">
        <v>0</v>
      </c>
      <c r="J179" s="78">
        <v>0</v>
      </c>
      <c r="K179" s="152">
        <v>0</v>
      </c>
    </row>
    <row r="180" spans="1:11">
      <c r="A180" s="118" t="s">
        <v>435</v>
      </c>
      <c r="B180" s="118" t="s">
        <v>410</v>
      </c>
      <c r="C180" s="118" t="s">
        <v>112</v>
      </c>
      <c r="D180" s="119">
        <v>0</v>
      </c>
      <c r="E180" s="119">
        <v>0</v>
      </c>
      <c r="F180" s="119">
        <v>0</v>
      </c>
      <c r="G180" s="119">
        <v>0</v>
      </c>
      <c r="H180" s="119">
        <v>0</v>
      </c>
      <c r="I180" s="78">
        <v>0</v>
      </c>
      <c r="J180" s="78">
        <v>0</v>
      </c>
      <c r="K180" s="152">
        <v>0</v>
      </c>
    </row>
    <row r="181" spans="1:11">
      <c r="A181" s="118" t="s">
        <v>435</v>
      </c>
      <c r="B181" s="118" t="s">
        <v>410</v>
      </c>
      <c r="C181" s="118" t="s">
        <v>120</v>
      </c>
      <c r="D181" s="119">
        <v>0</v>
      </c>
      <c r="E181" s="119">
        <v>0</v>
      </c>
      <c r="F181" s="119">
        <v>0</v>
      </c>
      <c r="G181" s="119">
        <v>0</v>
      </c>
      <c r="H181" s="119">
        <v>0</v>
      </c>
      <c r="I181" s="78">
        <v>0</v>
      </c>
      <c r="J181" s="78">
        <v>0</v>
      </c>
      <c r="K181" s="152">
        <v>0</v>
      </c>
    </row>
    <row r="182" spans="1:11">
      <c r="A182" s="118" t="s">
        <v>435</v>
      </c>
      <c r="B182" s="118" t="s">
        <v>410</v>
      </c>
      <c r="C182" s="118" t="s">
        <v>121</v>
      </c>
      <c r="D182" s="119">
        <v>0</v>
      </c>
      <c r="E182" s="119">
        <v>0</v>
      </c>
      <c r="F182" s="119">
        <v>0</v>
      </c>
      <c r="G182" s="119">
        <v>0</v>
      </c>
      <c r="H182" s="119">
        <v>0</v>
      </c>
      <c r="I182" s="78">
        <v>0</v>
      </c>
      <c r="J182" s="78">
        <v>0</v>
      </c>
      <c r="K182" s="152">
        <v>0</v>
      </c>
    </row>
    <row r="183" spans="1:11">
      <c r="A183" s="118" t="s">
        <v>435</v>
      </c>
      <c r="B183" s="118" t="s">
        <v>410</v>
      </c>
      <c r="C183" s="118" t="s">
        <v>122</v>
      </c>
      <c r="D183" s="119">
        <v>0</v>
      </c>
      <c r="E183" s="119">
        <v>0</v>
      </c>
      <c r="F183" s="119">
        <v>0</v>
      </c>
      <c r="G183" s="119">
        <v>0</v>
      </c>
      <c r="H183" s="119">
        <v>0</v>
      </c>
      <c r="I183" s="78">
        <v>0</v>
      </c>
      <c r="J183" s="78">
        <v>0</v>
      </c>
      <c r="K183" s="152">
        <v>0</v>
      </c>
    </row>
    <row r="184" spans="1:11">
      <c r="A184" s="118" t="s">
        <v>435</v>
      </c>
      <c r="B184" s="118" t="s">
        <v>410</v>
      </c>
      <c r="C184" s="118" t="s">
        <v>463</v>
      </c>
      <c r="D184" s="119">
        <v>0</v>
      </c>
      <c r="E184" s="119">
        <v>0</v>
      </c>
      <c r="F184" s="119">
        <v>0</v>
      </c>
      <c r="G184" s="119">
        <v>0</v>
      </c>
      <c r="H184" s="119">
        <v>0</v>
      </c>
      <c r="I184" s="78">
        <v>0</v>
      </c>
      <c r="J184" s="78">
        <v>0</v>
      </c>
      <c r="K184" s="152">
        <v>0</v>
      </c>
    </row>
    <row r="185" spans="1:11">
      <c r="A185" s="118" t="s">
        <v>435</v>
      </c>
      <c r="B185" s="118" t="s">
        <v>410</v>
      </c>
      <c r="C185" s="118" t="s">
        <v>540</v>
      </c>
      <c r="D185" s="119">
        <v>0</v>
      </c>
      <c r="E185" s="119">
        <v>0</v>
      </c>
      <c r="F185" s="119">
        <v>0</v>
      </c>
      <c r="G185" s="119">
        <v>0</v>
      </c>
      <c r="H185" s="119">
        <v>0</v>
      </c>
      <c r="I185" s="78">
        <v>0</v>
      </c>
      <c r="J185" s="78">
        <v>0</v>
      </c>
      <c r="K185" s="152">
        <v>0</v>
      </c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I21" sqref="I21"/>
    </sheetView>
  </sheetViews>
  <sheetFormatPr defaultColWidth="15.42578125" defaultRowHeight="15"/>
  <cols>
    <col min="1" max="1" width="12.140625" customWidth="1"/>
    <col min="2" max="2" width="22" bestFit="1" customWidth="1"/>
    <col min="3" max="3" width="9.28515625" customWidth="1"/>
    <col min="4" max="4" width="9.85546875" customWidth="1"/>
    <col min="5" max="5" width="9.42578125" customWidth="1"/>
    <col min="6" max="6" width="10.5703125" customWidth="1"/>
    <col min="7" max="7" width="11.5703125" customWidth="1"/>
    <col min="8" max="8" width="13.85546875" customWidth="1"/>
    <col min="9" max="9" width="15" customWidth="1"/>
  </cols>
  <sheetData>
    <row r="1" spans="1:11">
      <c r="A1" s="581" t="s">
        <v>795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</row>
    <row r="2" spans="1:1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356"/>
    </row>
    <row r="3" spans="1:11" ht="30">
      <c r="A3" s="404" t="s">
        <v>453</v>
      </c>
      <c r="B3" s="404" t="s">
        <v>454</v>
      </c>
      <c r="C3" s="404" t="s">
        <v>455</v>
      </c>
      <c r="D3" s="404" t="s">
        <v>456</v>
      </c>
      <c r="E3" s="404" t="s">
        <v>457</v>
      </c>
      <c r="F3" s="404" t="s">
        <v>458</v>
      </c>
      <c r="G3" s="490" t="s">
        <v>459</v>
      </c>
      <c r="H3" s="404" t="s">
        <v>460</v>
      </c>
      <c r="I3" s="404" t="s">
        <v>461</v>
      </c>
      <c r="J3" s="404" t="s">
        <v>462</v>
      </c>
      <c r="K3" s="404" t="s">
        <v>620</v>
      </c>
    </row>
    <row r="4" spans="1:11">
      <c r="A4" s="118" t="s">
        <v>271</v>
      </c>
      <c r="B4" s="118" t="s">
        <v>625</v>
      </c>
      <c r="C4" s="118" t="s">
        <v>86</v>
      </c>
      <c r="D4" s="119">
        <v>0</v>
      </c>
      <c r="E4" s="119">
        <v>6</v>
      </c>
      <c r="F4" s="119">
        <v>0</v>
      </c>
      <c r="G4" s="119">
        <v>0</v>
      </c>
      <c r="H4" s="119">
        <v>6</v>
      </c>
      <c r="I4" s="78">
        <v>22393.98</v>
      </c>
      <c r="J4" s="78">
        <v>1962.06</v>
      </c>
      <c r="K4" s="265">
        <v>327.01</v>
      </c>
    </row>
    <row r="5" spans="1:11">
      <c r="A5" s="118" t="s">
        <v>271</v>
      </c>
      <c r="B5" s="118" t="s">
        <v>625</v>
      </c>
      <c r="C5" s="118" t="s">
        <v>87</v>
      </c>
      <c r="D5" s="119">
        <v>0</v>
      </c>
      <c r="E5" s="119">
        <v>1</v>
      </c>
      <c r="F5" s="119">
        <v>0</v>
      </c>
      <c r="G5" s="119">
        <v>0</v>
      </c>
      <c r="H5" s="119">
        <v>1</v>
      </c>
      <c r="I5" s="78">
        <v>4475.46</v>
      </c>
      <c r="J5" s="78">
        <v>638.79999999999995</v>
      </c>
      <c r="K5" s="265">
        <v>638.80000000000007</v>
      </c>
    </row>
    <row r="6" spans="1:11">
      <c r="A6" s="118" t="s">
        <v>271</v>
      </c>
      <c r="B6" s="118" t="s">
        <v>625</v>
      </c>
      <c r="C6" s="118" t="s">
        <v>106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78">
        <v>0</v>
      </c>
      <c r="J6" s="78">
        <v>0</v>
      </c>
      <c r="K6" s="265">
        <v>0</v>
      </c>
    </row>
    <row r="7" spans="1:11">
      <c r="A7" s="118" t="s">
        <v>271</v>
      </c>
      <c r="B7" s="118" t="s">
        <v>625</v>
      </c>
      <c r="C7" s="118" t="s">
        <v>107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78">
        <v>0</v>
      </c>
      <c r="J7" s="78">
        <v>0</v>
      </c>
      <c r="K7" s="265">
        <v>0</v>
      </c>
    </row>
    <row r="8" spans="1:11">
      <c r="A8" s="118" t="s">
        <v>271</v>
      </c>
      <c r="B8" s="118" t="s">
        <v>625</v>
      </c>
      <c r="C8" s="118" t="s">
        <v>108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78">
        <v>0</v>
      </c>
      <c r="J8" s="78">
        <v>0</v>
      </c>
      <c r="K8" s="265">
        <v>0</v>
      </c>
    </row>
    <row r="9" spans="1:11">
      <c r="A9" s="118" t="s">
        <v>271</v>
      </c>
      <c r="B9" s="118" t="s">
        <v>625</v>
      </c>
      <c r="C9" s="118" t="s">
        <v>109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78">
        <v>0</v>
      </c>
      <c r="J9" s="78">
        <v>0</v>
      </c>
      <c r="K9" s="265">
        <v>0</v>
      </c>
    </row>
    <row r="10" spans="1:11">
      <c r="A10" s="118" t="s">
        <v>271</v>
      </c>
      <c r="B10" s="118" t="s">
        <v>625</v>
      </c>
      <c r="C10" s="118" t="s">
        <v>110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78">
        <v>0</v>
      </c>
      <c r="J10" s="78">
        <v>0</v>
      </c>
      <c r="K10" s="265">
        <v>0</v>
      </c>
    </row>
    <row r="11" spans="1:11">
      <c r="A11" s="118" t="s">
        <v>271</v>
      </c>
      <c r="B11" s="118" t="s">
        <v>625</v>
      </c>
      <c r="C11" s="118" t="s">
        <v>111</v>
      </c>
      <c r="D11" s="119">
        <v>0</v>
      </c>
      <c r="E11" s="119">
        <v>1</v>
      </c>
      <c r="F11" s="119">
        <v>0</v>
      </c>
      <c r="G11" s="119">
        <v>0</v>
      </c>
      <c r="H11" s="119">
        <v>1</v>
      </c>
      <c r="I11" s="78">
        <v>0</v>
      </c>
      <c r="J11" s="78">
        <v>236.93</v>
      </c>
      <c r="K11" s="265">
        <v>236.93</v>
      </c>
    </row>
    <row r="12" spans="1:11">
      <c r="A12" s="118" t="s">
        <v>271</v>
      </c>
      <c r="B12" s="118" t="s">
        <v>625</v>
      </c>
      <c r="C12" s="118" t="s">
        <v>112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78">
        <v>0</v>
      </c>
      <c r="J12" s="78">
        <v>0</v>
      </c>
      <c r="K12" s="265">
        <v>0</v>
      </c>
    </row>
    <row r="13" spans="1:11">
      <c r="A13" s="118" t="s">
        <v>271</v>
      </c>
      <c r="B13" s="118" t="s">
        <v>625</v>
      </c>
      <c r="C13" s="118" t="s">
        <v>120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78">
        <v>0</v>
      </c>
      <c r="J13" s="78">
        <v>0</v>
      </c>
      <c r="K13" s="265">
        <v>0</v>
      </c>
    </row>
    <row r="14" spans="1:11">
      <c r="A14" s="118" t="s">
        <v>271</v>
      </c>
      <c r="B14" s="118" t="s">
        <v>625</v>
      </c>
      <c r="C14" s="118" t="s">
        <v>121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78">
        <v>0</v>
      </c>
      <c r="J14" s="78">
        <v>0</v>
      </c>
      <c r="K14" s="265">
        <v>0</v>
      </c>
    </row>
    <row r="15" spans="1:11">
      <c r="A15" s="118" t="s">
        <v>271</v>
      </c>
      <c r="B15" s="118" t="s">
        <v>625</v>
      </c>
      <c r="C15" s="118" t="s">
        <v>122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78">
        <v>0</v>
      </c>
      <c r="J15" s="78">
        <v>0</v>
      </c>
      <c r="K15" s="265">
        <v>0</v>
      </c>
    </row>
    <row r="16" spans="1:11">
      <c r="A16" s="118" t="s">
        <v>271</v>
      </c>
      <c r="B16" s="118" t="s">
        <v>625</v>
      </c>
      <c r="C16" s="118" t="s">
        <v>463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78">
        <v>0</v>
      </c>
      <c r="J16" s="78">
        <v>0</v>
      </c>
      <c r="K16" s="265">
        <v>0</v>
      </c>
    </row>
    <row r="17" spans="1:11">
      <c r="A17" s="118" t="s">
        <v>271</v>
      </c>
      <c r="B17" s="118" t="s">
        <v>625</v>
      </c>
      <c r="C17" s="118" t="s">
        <v>540</v>
      </c>
      <c r="D17" s="119">
        <v>0</v>
      </c>
      <c r="E17" s="119">
        <v>8</v>
      </c>
      <c r="F17" s="119">
        <v>0</v>
      </c>
      <c r="G17" s="119">
        <v>0</v>
      </c>
      <c r="H17" s="119">
        <v>8</v>
      </c>
      <c r="I17" s="78">
        <v>26869.439999999999</v>
      </c>
      <c r="J17" s="78">
        <v>2837.79</v>
      </c>
      <c r="K17" s="265">
        <v>354.72</v>
      </c>
    </row>
    <row r="18" spans="1:11">
      <c r="A18" s="118" t="s">
        <v>558</v>
      </c>
      <c r="B18" s="118" t="s">
        <v>626</v>
      </c>
      <c r="C18" s="118" t="s">
        <v>86</v>
      </c>
      <c r="D18" s="119">
        <v>0</v>
      </c>
      <c r="E18" s="119">
        <v>2</v>
      </c>
      <c r="F18" s="119">
        <v>0</v>
      </c>
      <c r="G18" s="119">
        <v>0</v>
      </c>
      <c r="H18" s="119">
        <v>2</v>
      </c>
      <c r="I18" s="78">
        <v>2918.24</v>
      </c>
      <c r="J18" s="78">
        <v>280.56</v>
      </c>
      <c r="K18" s="265">
        <v>140.28</v>
      </c>
    </row>
    <row r="19" spans="1:11">
      <c r="A19" s="118" t="s">
        <v>558</v>
      </c>
      <c r="B19" s="118" t="s">
        <v>626</v>
      </c>
      <c r="C19" s="118" t="s">
        <v>87</v>
      </c>
      <c r="D19" s="119">
        <v>15</v>
      </c>
      <c r="E19" s="119">
        <v>2</v>
      </c>
      <c r="F19" s="119">
        <v>1</v>
      </c>
      <c r="G19" s="119">
        <v>0</v>
      </c>
      <c r="H19" s="119">
        <v>18</v>
      </c>
      <c r="I19" s="78">
        <v>14671.48</v>
      </c>
      <c r="J19" s="78">
        <v>19873.849999999999</v>
      </c>
      <c r="K19" s="265">
        <v>1104.1000000000001</v>
      </c>
    </row>
    <row r="20" spans="1:11">
      <c r="A20" s="118" t="s">
        <v>558</v>
      </c>
      <c r="B20" s="118" t="s">
        <v>626</v>
      </c>
      <c r="C20" s="118" t="s">
        <v>106</v>
      </c>
      <c r="D20" s="119">
        <v>18</v>
      </c>
      <c r="E20" s="119">
        <v>2</v>
      </c>
      <c r="F20" s="119">
        <v>0</v>
      </c>
      <c r="G20" s="119">
        <v>0</v>
      </c>
      <c r="H20" s="119">
        <v>20</v>
      </c>
      <c r="I20" s="78">
        <v>27665.7</v>
      </c>
      <c r="J20" s="78">
        <v>25561.13</v>
      </c>
      <c r="K20" s="265">
        <v>1278.06</v>
      </c>
    </row>
    <row r="21" spans="1:11">
      <c r="A21" s="118" t="s">
        <v>558</v>
      </c>
      <c r="B21" s="118" t="s">
        <v>626</v>
      </c>
      <c r="C21" s="118" t="s">
        <v>107</v>
      </c>
      <c r="D21" s="119">
        <v>24</v>
      </c>
      <c r="E21" s="119">
        <v>2</v>
      </c>
      <c r="F21" s="119">
        <v>0</v>
      </c>
      <c r="G21" s="119">
        <v>0</v>
      </c>
      <c r="H21" s="119">
        <v>26</v>
      </c>
      <c r="I21" s="78">
        <v>100882.45</v>
      </c>
      <c r="J21" s="78">
        <v>37371.440000000002</v>
      </c>
      <c r="K21" s="265">
        <v>1437.36</v>
      </c>
    </row>
    <row r="22" spans="1:11">
      <c r="A22" s="118" t="s">
        <v>558</v>
      </c>
      <c r="B22" s="118" t="s">
        <v>626</v>
      </c>
      <c r="C22" s="118" t="s">
        <v>108</v>
      </c>
      <c r="D22" s="119">
        <v>24</v>
      </c>
      <c r="E22" s="119">
        <v>0</v>
      </c>
      <c r="F22" s="119">
        <v>0</v>
      </c>
      <c r="G22" s="119">
        <v>0</v>
      </c>
      <c r="H22" s="119">
        <v>24</v>
      </c>
      <c r="I22" s="78">
        <v>124499.56</v>
      </c>
      <c r="J22" s="78">
        <v>34290.089999999997</v>
      </c>
      <c r="K22" s="265">
        <v>1428.75</v>
      </c>
    </row>
    <row r="23" spans="1:11">
      <c r="A23" s="118" t="s">
        <v>558</v>
      </c>
      <c r="B23" s="118" t="s">
        <v>626</v>
      </c>
      <c r="C23" s="118" t="s">
        <v>109</v>
      </c>
      <c r="D23" s="119">
        <v>10</v>
      </c>
      <c r="E23" s="119">
        <v>3</v>
      </c>
      <c r="F23" s="119">
        <v>0</v>
      </c>
      <c r="G23" s="119">
        <v>0</v>
      </c>
      <c r="H23" s="119">
        <v>13</v>
      </c>
      <c r="I23" s="78">
        <v>100409.68</v>
      </c>
      <c r="J23" s="78">
        <v>14741.84</v>
      </c>
      <c r="K23" s="265">
        <v>1133.99</v>
      </c>
    </row>
    <row r="24" spans="1:11">
      <c r="A24" s="118" t="s">
        <v>558</v>
      </c>
      <c r="B24" s="118" t="s">
        <v>626</v>
      </c>
      <c r="C24" s="118" t="s">
        <v>110</v>
      </c>
      <c r="D24" s="119">
        <v>1</v>
      </c>
      <c r="E24" s="119">
        <v>2</v>
      </c>
      <c r="F24" s="119">
        <v>1</v>
      </c>
      <c r="G24" s="119">
        <v>0</v>
      </c>
      <c r="H24" s="119">
        <v>4</v>
      </c>
      <c r="I24" s="78">
        <v>13959.31</v>
      </c>
      <c r="J24" s="78">
        <v>4185.53</v>
      </c>
      <c r="K24" s="265">
        <v>1046.3800000000001</v>
      </c>
    </row>
    <row r="25" spans="1:11">
      <c r="A25" s="118" t="s">
        <v>558</v>
      </c>
      <c r="B25" s="118" t="s">
        <v>626</v>
      </c>
      <c r="C25" s="118" t="s">
        <v>111</v>
      </c>
      <c r="D25" s="119">
        <v>1</v>
      </c>
      <c r="E25" s="119">
        <v>0</v>
      </c>
      <c r="F25" s="119">
        <v>0</v>
      </c>
      <c r="G25" s="119">
        <v>0</v>
      </c>
      <c r="H25" s="119">
        <v>1</v>
      </c>
      <c r="I25" s="78">
        <v>3882.46</v>
      </c>
      <c r="J25" s="78">
        <v>1587.81</v>
      </c>
      <c r="K25" s="265">
        <v>1587.81</v>
      </c>
    </row>
    <row r="26" spans="1:11">
      <c r="A26" s="118" t="s">
        <v>558</v>
      </c>
      <c r="B26" s="118" t="s">
        <v>626</v>
      </c>
      <c r="C26" s="118" t="s">
        <v>112</v>
      </c>
      <c r="D26" s="119">
        <v>1</v>
      </c>
      <c r="E26" s="119">
        <v>0</v>
      </c>
      <c r="F26" s="119">
        <v>0</v>
      </c>
      <c r="G26" s="119">
        <v>0</v>
      </c>
      <c r="H26" s="119">
        <v>1</v>
      </c>
      <c r="I26" s="78">
        <v>0</v>
      </c>
      <c r="J26" s="78">
        <v>1249.8499999999999</v>
      </c>
      <c r="K26" s="265">
        <v>1249.8500000000001</v>
      </c>
    </row>
    <row r="27" spans="1:11">
      <c r="A27" s="118" t="s">
        <v>558</v>
      </c>
      <c r="B27" s="118" t="s">
        <v>626</v>
      </c>
      <c r="C27" s="118" t="s">
        <v>120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78">
        <v>0</v>
      </c>
      <c r="J27" s="78">
        <v>0</v>
      </c>
      <c r="K27" s="265">
        <v>0</v>
      </c>
    </row>
    <row r="28" spans="1:11">
      <c r="A28" s="118" t="s">
        <v>558</v>
      </c>
      <c r="B28" s="118" t="s">
        <v>626</v>
      </c>
      <c r="C28" s="118" t="s">
        <v>121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78">
        <v>0</v>
      </c>
      <c r="J28" s="78">
        <v>0</v>
      </c>
      <c r="K28" s="265">
        <v>0</v>
      </c>
    </row>
    <row r="29" spans="1:11">
      <c r="A29" s="118" t="s">
        <v>558</v>
      </c>
      <c r="B29" s="118" t="s">
        <v>626</v>
      </c>
      <c r="C29" s="118" t="s">
        <v>122</v>
      </c>
      <c r="D29" s="119">
        <v>0</v>
      </c>
      <c r="E29" s="119">
        <v>1</v>
      </c>
      <c r="F29" s="119">
        <v>0</v>
      </c>
      <c r="G29" s="119">
        <v>0</v>
      </c>
      <c r="H29" s="119">
        <v>1</v>
      </c>
      <c r="I29" s="78">
        <v>6695.64</v>
      </c>
      <c r="J29" s="78">
        <v>1432.96</v>
      </c>
      <c r="K29" s="265">
        <v>1432.96</v>
      </c>
    </row>
    <row r="30" spans="1:11">
      <c r="A30" s="118" t="s">
        <v>558</v>
      </c>
      <c r="B30" s="118" t="s">
        <v>626</v>
      </c>
      <c r="C30" s="118" t="s">
        <v>463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78">
        <v>0</v>
      </c>
      <c r="J30" s="78">
        <v>0</v>
      </c>
      <c r="K30" s="265">
        <v>0</v>
      </c>
    </row>
    <row r="31" spans="1:11">
      <c r="A31" s="118" t="s">
        <v>558</v>
      </c>
      <c r="B31" s="118" t="s">
        <v>626</v>
      </c>
      <c r="C31" s="118" t="s">
        <v>540</v>
      </c>
      <c r="D31" s="119">
        <v>94</v>
      </c>
      <c r="E31" s="119">
        <v>14</v>
      </c>
      <c r="F31" s="119">
        <v>2</v>
      </c>
      <c r="G31" s="119">
        <v>0</v>
      </c>
      <c r="H31" s="119">
        <v>110</v>
      </c>
      <c r="I31" s="78">
        <v>395584.52</v>
      </c>
      <c r="J31" s="78">
        <v>140575.06</v>
      </c>
      <c r="K31" s="265">
        <v>1277.96</v>
      </c>
    </row>
    <row r="32" spans="1:11">
      <c r="A32" s="118" t="s">
        <v>272</v>
      </c>
      <c r="B32" s="118" t="s">
        <v>63</v>
      </c>
      <c r="C32" s="118" t="s">
        <v>86</v>
      </c>
      <c r="D32" s="119">
        <v>0</v>
      </c>
      <c r="E32" s="119">
        <v>3</v>
      </c>
      <c r="F32" s="119">
        <v>4</v>
      </c>
      <c r="G32" s="119">
        <v>0</v>
      </c>
      <c r="H32" s="119">
        <v>7</v>
      </c>
      <c r="I32" s="78">
        <v>1845.2</v>
      </c>
      <c r="J32" s="78">
        <v>3469.42</v>
      </c>
      <c r="K32" s="265">
        <v>495.63</v>
      </c>
    </row>
    <row r="33" spans="1:11">
      <c r="A33" s="118" t="s">
        <v>272</v>
      </c>
      <c r="B33" s="118" t="s">
        <v>63</v>
      </c>
      <c r="C33" s="118" t="s">
        <v>87</v>
      </c>
      <c r="D33" s="119">
        <v>0</v>
      </c>
      <c r="E33" s="119">
        <v>4</v>
      </c>
      <c r="F33" s="119">
        <v>205</v>
      </c>
      <c r="G33" s="119">
        <v>0</v>
      </c>
      <c r="H33" s="119">
        <v>209</v>
      </c>
      <c r="I33" s="78">
        <v>103891.67</v>
      </c>
      <c r="J33" s="78">
        <v>101357.48</v>
      </c>
      <c r="K33" s="265">
        <v>484.96</v>
      </c>
    </row>
    <row r="34" spans="1:11">
      <c r="A34" s="118" t="s">
        <v>272</v>
      </c>
      <c r="B34" s="118" t="s">
        <v>63</v>
      </c>
      <c r="C34" s="118" t="s">
        <v>106</v>
      </c>
      <c r="D34" s="119">
        <v>5</v>
      </c>
      <c r="E34" s="119">
        <v>1</v>
      </c>
      <c r="F34" s="119">
        <v>135</v>
      </c>
      <c r="G34" s="119">
        <v>0</v>
      </c>
      <c r="H34" s="119">
        <v>141</v>
      </c>
      <c r="I34" s="78">
        <v>86769.93</v>
      </c>
      <c r="J34" s="78">
        <v>75069.73</v>
      </c>
      <c r="K34" s="265">
        <v>532.41</v>
      </c>
    </row>
    <row r="35" spans="1:11">
      <c r="A35" s="118" t="s">
        <v>272</v>
      </c>
      <c r="B35" s="118" t="s">
        <v>63</v>
      </c>
      <c r="C35" s="118" t="s">
        <v>107</v>
      </c>
      <c r="D35" s="119">
        <v>15</v>
      </c>
      <c r="E35" s="119">
        <v>1</v>
      </c>
      <c r="F35" s="119">
        <v>137</v>
      </c>
      <c r="G35" s="119">
        <v>0</v>
      </c>
      <c r="H35" s="119">
        <v>153</v>
      </c>
      <c r="I35" s="78">
        <v>128636.52</v>
      </c>
      <c r="J35" s="78">
        <v>98466.01</v>
      </c>
      <c r="K35" s="265">
        <v>643.57000000000005</v>
      </c>
    </row>
    <row r="36" spans="1:11">
      <c r="A36" s="118" t="s">
        <v>272</v>
      </c>
      <c r="B36" s="118" t="s">
        <v>63</v>
      </c>
      <c r="C36" s="118" t="s">
        <v>108</v>
      </c>
      <c r="D36" s="119">
        <v>33</v>
      </c>
      <c r="E36" s="119">
        <v>1</v>
      </c>
      <c r="F36" s="119">
        <v>79</v>
      </c>
      <c r="G36" s="119">
        <v>0</v>
      </c>
      <c r="H36" s="119">
        <v>113</v>
      </c>
      <c r="I36" s="78">
        <v>100124.87</v>
      </c>
      <c r="J36" s="78">
        <v>70539.66</v>
      </c>
      <c r="K36" s="265">
        <v>624.24</v>
      </c>
    </row>
    <row r="37" spans="1:11">
      <c r="A37" s="118" t="s">
        <v>272</v>
      </c>
      <c r="B37" s="118" t="s">
        <v>63</v>
      </c>
      <c r="C37" s="118" t="s">
        <v>109</v>
      </c>
      <c r="D37" s="119">
        <v>42</v>
      </c>
      <c r="E37" s="119">
        <v>5</v>
      </c>
      <c r="F37" s="119">
        <v>21</v>
      </c>
      <c r="G37" s="119">
        <v>0</v>
      </c>
      <c r="H37" s="119">
        <v>68</v>
      </c>
      <c r="I37" s="78">
        <v>143434.64000000001</v>
      </c>
      <c r="J37" s="78">
        <v>42332.74</v>
      </c>
      <c r="K37" s="265">
        <v>622.54</v>
      </c>
    </row>
    <row r="38" spans="1:11">
      <c r="A38" s="118" t="s">
        <v>272</v>
      </c>
      <c r="B38" s="118" t="s">
        <v>63</v>
      </c>
      <c r="C38" s="118" t="s">
        <v>110</v>
      </c>
      <c r="D38" s="119">
        <v>25</v>
      </c>
      <c r="E38" s="119">
        <v>1</v>
      </c>
      <c r="F38" s="119">
        <v>9</v>
      </c>
      <c r="G38" s="119">
        <v>0</v>
      </c>
      <c r="H38" s="119">
        <v>35</v>
      </c>
      <c r="I38" s="78">
        <v>51091.38</v>
      </c>
      <c r="J38" s="78">
        <v>24242.18</v>
      </c>
      <c r="K38" s="265">
        <v>692.63</v>
      </c>
    </row>
    <row r="39" spans="1:11">
      <c r="A39" s="118" t="s">
        <v>272</v>
      </c>
      <c r="B39" s="118" t="s">
        <v>63</v>
      </c>
      <c r="C39" s="118" t="s">
        <v>111</v>
      </c>
      <c r="D39" s="119">
        <v>15</v>
      </c>
      <c r="E39" s="119">
        <v>3</v>
      </c>
      <c r="F39" s="119">
        <v>0</v>
      </c>
      <c r="G39" s="119">
        <v>0</v>
      </c>
      <c r="H39" s="119">
        <v>18</v>
      </c>
      <c r="I39" s="78">
        <v>60424.17</v>
      </c>
      <c r="J39" s="78">
        <v>13144.05</v>
      </c>
      <c r="K39" s="265">
        <v>730.23</v>
      </c>
    </row>
    <row r="40" spans="1:11">
      <c r="A40" s="118" t="s">
        <v>272</v>
      </c>
      <c r="B40" s="118" t="s">
        <v>63</v>
      </c>
      <c r="C40" s="118" t="s">
        <v>112</v>
      </c>
      <c r="D40" s="119">
        <v>9</v>
      </c>
      <c r="E40" s="119">
        <v>4</v>
      </c>
      <c r="F40" s="119">
        <v>3</v>
      </c>
      <c r="G40" s="119">
        <v>0</v>
      </c>
      <c r="H40" s="119">
        <v>16</v>
      </c>
      <c r="I40" s="78">
        <v>26530</v>
      </c>
      <c r="J40" s="78">
        <v>5843.78</v>
      </c>
      <c r="K40" s="265">
        <v>365.24</v>
      </c>
    </row>
    <row r="41" spans="1:11">
      <c r="A41" s="118" t="s">
        <v>272</v>
      </c>
      <c r="B41" s="118" t="s">
        <v>63</v>
      </c>
      <c r="C41" s="118" t="s">
        <v>120</v>
      </c>
      <c r="D41" s="119">
        <v>2</v>
      </c>
      <c r="E41" s="119">
        <v>2</v>
      </c>
      <c r="F41" s="119">
        <v>0</v>
      </c>
      <c r="G41" s="119">
        <v>0</v>
      </c>
      <c r="H41" s="119">
        <v>4</v>
      </c>
      <c r="I41" s="78">
        <v>492.8</v>
      </c>
      <c r="J41" s="78">
        <v>1522.13</v>
      </c>
      <c r="K41" s="265">
        <v>380.53</v>
      </c>
    </row>
    <row r="42" spans="1:11">
      <c r="A42" s="118" t="s">
        <v>272</v>
      </c>
      <c r="B42" s="118" t="s">
        <v>63</v>
      </c>
      <c r="C42" s="118" t="s">
        <v>121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78">
        <v>0</v>
      </c>
      <c r="J42" s="78">
        <v>0</v>
      </c>
      <c r="K42" s="265">
        <v>0</v>
      </c>
    </row>
    <row r="43" spans="1:11">
      <c r="A43" s="118" t="s">
        <v>272</v>
      </c>
      <c r="B43" s="118" t="s">
        <v>63</v>
      </c>
      <c r="C43" s="118" t="s">
        <v>122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78">
        <v>0</v>
      </c>
      <c r="J43" s="78">
        <v>0</v>
      </c>
      <c r="K43" s="265">
        <v>0</v>
      </c>
    </row>
    <row r="44" spans="1:11">
      <c r="A44" s="118" t="s">
        <v>272</v>
      </c>
      <c r="B44" s="118" t="s">
        <v>63</v>
      </c>
      <c r="C44" s="118" t="s">
        <v>463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78">
        <v>0</v>
      </c>
      <c r="J44" s="78">
        <v>0</v>
      </c>
      <c r="K44" s="265">
        <v>0</v>
      </c>
    </row>
    <row r="45" spans="1:11">
      <c r="A45" s="118" t="s">
        <v>272</v>
      </c>
      <c r="B45" s="118" t="s">
        <v>63</v>
      </c>
      <c r="C45" s="118" t="s">
        <v>540</v>
      </c>
      <c r="D45" s="119">
        <v>146</v>
      </c>
      <c r="E45" s="119">
        <v>25</v>
      </c>
      <c r="F45" s="119">
        <v>593</v>
      </c>
      <c r="G45" s="119">
        <v>0</v>
      </c>
      <c r="H45" s="119">
        <v>764</v>
      </c>
      <c r="I45" s="78">
        <v>703241.18</v>
      </c>
      <c r="J45" s="78">
        <v>435987.18</v>
      </c>
      <c r="K45" s="265">
        <v>570.66</v>
      </c>
    </row>
    <row r="46" spans="1:11">
      <c r="A46" s="118" t="s">
        <v>273</v>
      </c>
      <c r="B46" s="118" t="s">
        <v>411</v>
      </c>
      <c r="C46" s="118" t="s">
        <v>86</v>
      </c>
      <c r="D46" s="119">
        <v>0</v>
      </c>
      <c r="E46" s="119">
        <v>1</v>
      </c>
      <c r="F46" s="119">
        <v>0</v>
      </c>
      <c r="G46" s="119">
        <v>0</v>
      </c>
      <c r="H46" s="119">
        <v>1</v>
      </c>
      <c r="I46" s="78">
        <v>5130.38</v>
      </c>
      <c r="J46" s="78">
        <v>384.57</v>
      </c>
      <c r="K46" s="265">
        <v>384.57</v>
      </c>
    </row>
    <row r="47" spans="1:11">
      <c r="A47" s="118" t="s">
        <v>273</v>
      </c>
      <c r="B47" s="118" t="s">
        <v>411</v>
      </c>
      <c r="C47" s="118" t="s">
        <v>87</v>
      </c>
      <c r="D47" s="119">
        <v>1</v>
      </c>
      <c r="E47" s="119">
        <v>0</v>
      </c>
      <c r="F47" s="119">
        <v>1</v>
      </c>
      <c r="G47" s="119">
        <v>1</v>
      </c>
      <c r="H47" s="119">
        <v>3</v>
      </c>
      <c r="I47" s="78">
        <v>1800</v>
      </c>
      <c r="J47" s="78">
        <v>1914.75</v>
      </c>
      <c r="K47" s="265">
        <v>638.25</v>
      </c>
    </row>
    <row r="48" spans="1:11">
      <c r="A48" s="118" t="s">
        <v>273</v>
      </c>
      <c r="B48" s="118" t="s">
        <v>411</v>
      </c>
      <c r="C48" s="118" t="s">
        <v>106</v>
      </c>
      <c r="D48" s="119">
        <v>0</v>
      </c>
      <c r="E48" s="119">
        <v>3</v>
      </c>
      <c r="F48" s="119">
        <v>2</v>
      </c>
      <c r="G48" s="119">
        <v>0</v>
      </c>
      <c r="H48" s="119">
        <v>5</v>
      </c>
      <c r="I48" s="78">
        <v>11328.13</v>
      </c>
      <c r="J48" s="78">
        <v>3406.3</v>
      </c>
      <c r="K48" s="265">
        <v>681.26</v>
      </c>
    </row>
    <row r="49" spans="1:11">
      <c r="A49" s="118" t="s">
        <v>273</v>
      </c>
      <c r="B49" s="118" t="s">
        <v>411</v>
      </c>
      <c r="C49" s="118" t="s">
        <v>107</v>
      </c>
      <c r="D49" s="119">
        <v>0</v>
      </c>
      <c r="E49" s="119">
        <v>1</v>
      </c>
      <c r="F49" s="119">
        <v>5</v>
      </c>
      <c r="G49" s="119">
        <v>0</v>
      </c>
      <c r="H49" s="119">
        <v>6</v>
      </c>
      <c r="I49" s="78">
        <v>13776.01</v>
      </c>
      <c r="J49" s="78">
        <v>5804.11</v>
      </c>
      <c r="K49" s="265">
        <v>967.35</v>
      </c>
    </row>
    <row r="50" spans="1:11">
      <c r="A50" s="118" t="s">
        <v>273</v>
      </c>
      <c r="B50" s="118" t="s">
        <v>411</v>
      </c>
      <c r="C50" s="118" t="s">
        <v>108</v>
      </c>
      <c r="D50" s="119">
        <v>6</v>
      </c>
      <c r="E50" s="119">
        <v>2</v>
      </c>
      <c r="F50" s="119">
        <v>7</v>
      </c>
      <c r="G50" s="119">
        <v>0</v>
      </c>
      <c r="H50" s="119">
        <v>15</v>
      </c>
      <c r="I50" s="78">
        <v>89201.57</v>
      </c>
      <c r="J50" s="78">
        <v>14115.17</v>
      </c>
      <c r="K50" s="265">
        <v>941.01</v>
      </c>
    </row>
    <row r="51" spans="1:11">
      <c r="A51" s="118" t="s">
        <v>273</v>
      </c>
      <c r="B51" s="118" t="s">
        <v>411</v>
      </c>
      <c r="C51" s="118" t="s">
        <v>109</v>
      </c>
      <c r="D51" s="119">
        <v>4</v>
      </c>
      <c r="E51" s="119">
        <v>0</v>
      </c>
      <c r="F51" s="119">
        <v>2</v>
      </c>
      <c r="G51" s="119">
        <v>0</v>
      </c>
      <c r="H51" s="119">
        <v>6</v>
      </c>
      <c r="I51" s="78">
        <v>16120.98</v>
      </c>
      <c r="J51" s="78">
        <v>6607.22</v>
      </c>
      <c r="K51" s="265">
        <v>1101.2</v>
      </c>
    </row>
    <row r="52" spans="1:11">
      <c r="A52" s="118" t="s">
        <v>273</v>
      </c>
      <c r="B52" s="118" t="s">
        <v>411</v>
      </c>
      <c r="C52" s="118" t="s">
        <v>110</v>
      </c>
      <c r="D52" s="119">
        <v>11</v>
      </c>
      <c r="E52" s="119">
        <v>2</v>
      </c>
      <c r="F52" s="119">
        <v>2</v>
      </c>
      <c r="G52" s="119">
        <v>0</v>
      </c>
      <c r="H52" s="119">
        <v>15</v>
      </c>
      <c r="I52" s="78">
        <v>49160.25</v>
      </c>
      <c r="J52" s="78">
        <v>14909.76</v>
      </c>
      <c r="K52" s="265">
        <v>993.98</v>
      </c>
    </row>
    <row r="53" spans="1:11">
      <c r="A53" s="118" t="s">
        <v>273</v>
      </c>
      <c r="B53" s="118" t="s">
        <v>411</v>
      </c>
      <c r="C53" s="118" t="s">
        <v>111</v>
      </c>
      <c r="D53" s="119">
        <v>4</v>
      </c>
      <c r="E53" s="119">
        <v>1</v>
      </c>
      <c r="F53" s="119">
        <v>2</v>
      </c>
      <c r="G53" s="119">
        <v>0</v>
      </c>
      <c r="H53" s="119">
        <v>7</v>
      </c>
      <c r="I53" s="78">
        <v>11077.41</v>
      </c>
      <c r="J53" s="78">
        <v>6463.54</v>
      </c>
      <c r="K53" s="265">
        <v>923.36</v>
      </c>
    </row>
    <row r="54" spans="1:11">
      <c r="A54" s="118" t="s">
        <v>273</v>
      </c>
      <c r="B54" s="118" t="s">
        <v>411</v>
      </c>
      <c r="C54" s="118" t="s">
        <v>112</v>
      </c>
      <c r="D54" s="119">
        <v>2</v>
      </c>
      <c r="E54" s="119">
        <v>6</v>
      </c>
      <c r="F54" s="119">
        <v>3</v>
      </c>
      <c r="G54" s="119">
        <v>0</v>
      </c>
      <c r="H54" s="119">
        <v>11</v>
      </c>
      <c r="I54" s="78">
        <v>17194.830000000002</v>
      </c>
      <c r="J54" s="78">
        <v>6836.66</v>
      </c>
      <c r="K54" s="265">
        <v>621.51</v>
      </c>
    </row>
    <row r="55" spans="1:11">
      <c r="A55" s="118" t="s">
        <v>273</v>
      </c>
      <c r="B55" s="118" t="s">
        <v>411</v>
      </c>
      <c r="C55" s="118" t="s">
        <v>120</v>
      </c>
      <c r="D55" s="119">
        <v>2</v>
      </c>
      <c r="E55" s="119">
        <v>8</v>
      </c>
      <c r="F55" s="119">
        <v>1</v>
      </c>
      <c r="G55" s="119">
        <v>0</v>
      </c>
      <c r="H55" s="119">
        <v>11</v>
      </c>
      <c r="I55" s="78">
        <v>15154.85</v>
      </c>
      <c r="J55" s="78">
        <v>7397.06</v>
      </c>
      <c r="K55" s="265">
        <v>672.46</v>
      </c>
    </row>
    <row r="56" spans="1:11">
      <c r="A56" s="118" t="s">
        <v>273</v>
      </c>
      <c r="B56" s="118" t="s">
        <v>411</v>
      </c>
      <c r="C56" s="118" t="s">
        <v>121</v>
      </c>
      <c r="D56" s="119">
        <v>0</v>
      </c>
      <c r="E56" s="119">
        <v>3</v>
      </c>
      <c r="F56" s="119">
        <v>0</v>
      </c>
      <c r="G56" s="119">
        <v>0</v>
      </c>
      <c r="H56" s="119">
        <v>3</v>
      </c>
      <c r="I56" s="78">
        <v>4372.8500000000004</v>
      </c>
      <c r="J56" s="78">
        <v>1696.85</v>
      </c>
      <c r="K56" s="265">
        <v>565.62</v>
      </c>
    </row>
    <row r="57" spans="1:11">
      <c r="A57" s="118" t="s">
        <v>273</v>
      </c>
      <c r="B57" s="118" t="s">
        <v>411</v>
      </c>
      <c r="C57" s="118" t="s">
        <v>122</v>
      </c>
      <c r="D57" s="119">
        <v>0</v>
      </c>
      <c r="E57" s="119">
        <v>0</v>
      </c>
      <c r="F57" s="119">
        <v>0</v>
      </c>
      <c r="G57" s="119">
        <v>0</v>
      </c>
      <c r="H57" s="119">
        <v>0</v>
      </c>
      <c r="I57" s="78">
        <v>0</v>
      </c>
      <c r="J57" s="78">
        <v>0</v>
      </c>
      <c r="K57" s="265">
        <v>0</v>
      </c>
    </row>
    <row r="58" spans="1:11">
      <c r="A58" s="118" t="s">
        <v>273</v>
      </c>
      <c r="B58" s="118" t="s">
        <v>411</v>
      </c>
      <c r="C58" s="118" t="s">
        <v>463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78">
        <v>0</v>
      </c>
      <c r="J58" s="78">
        <v>0</v>
      </c>
      <c r="K58" s="265">
        <v>0</v>
      </c>
    </row>
    <row r="59" spans="1:11">
      <c r="A59" s="118" t="s">
        <v>273</v>
      </c>
      <c r="B59" s="118" t="s">
        <v>411</v>
      </c>
      <c r="C59" s="118" t="s">
        <v>540</v>
      </c>
      <c r="D59" s="119">
        <v>30</v>
      </c>
      <c r="E59" s="119">
        <v>27</v>
      </c>
      <c r="F59" s="119">
        <v>25</v>
      </c>
      <c r="G59" s="119">
        <v>1</v>
      </c>
      <c r="H59" s="119">
        <v>83</v>
      </c>
      <c r="I59" s="78">
        <v>234317.26</v>
      </c>
      <c r="J59" s="78">
        <v>69535.990000000005</v>
      </c>
      <c r="K59" s="265">
        <v>837.78</v>
      </c>
    </row>
    <row r="60" spans="1:11">
      <c r="A60" s="118" t="s">
        <v>274</v>
      </c>
      <c r="B60" s="118" t="s">
        <v>545</v>
      </c>
      <c r="C60" s="118" t="s">
        <v>86</v>
      </c>
      <c r="D60" s="119">
        <v>0</v>
      </c>
      <c r="E60" s="119">
        <v>8</v>
      </c>
      <c r="F60" s="119">
        <v>0</v>
      </c>
      <c r="G60" s="119">
        <v>0</v>
      </c>
      <c r="H60" s="119">
        <v>8</v>
      </c>
      <c r="I60" s="78">
        <v>2883.73</v>
      </c>
      <c r="J60" s="78">
        <v>4476.4399999999996</v>
      </c>
      <c r="K60" s="265">
        <v>559.56000000000006</v>
      </c>
    </row>
    <row r="61" spans="1:11">
      <c r="A61" s="118" t="s">
        <v>274</v>
      </c>
      <c r="B61" s="118" t="s">
        <v>545</v>
      </c>
      <c r="C61" s="118" t="s">
        <v>87</v>
      </c>
      <c r="D61" s="119">
        <v>4</v>
      </c>
      <c r="E61" s="119">
        <v>1</v>
      </c>
      <c r="F61" s="119">
        <v>0</v>
      </c>
      <c r="G61" s="119">
        <v>0</v>
      </c>
      <c r="H61" s="119">
        <v>5</v>
      </c>
      <c r="I61" s="78">
        <v>0</v>
      </c>
      <c r="J61" s="78">
        <v>5050.3500000000004</v>
      </c>
      <c r="K61" s="265">
        <v>1010.07</v>
      </c>
    </row>
    <row r="62" spans="1:11">
      <c r="A62" s="118" t="s">
        <v>274</v>
      </c>
      <c r="B62" s="118" t="s">
        <v>545</v>
      </c>
      <c r="C62" s="118" t="s">
        <v>106</v>
      </c>
      <c r="D62" s="119">
        <v>25</v>
      </c>
      <c r="E62" s="119">
        <v>2</v>
      </c>
      <c r="F62" s="119">
        <v>3</v>
      </c>
      <c r="G62" s="119">
        <v>0</v>
      </c>
      <c r="H62" s="119">
        <v>30</v>
      </c>
      <c r="I62" s="78">
        <v>-457.48</v>
      </c>
      <c r="J62" s="78">
        <v>33185.53</v>
      </c>
      <c r="K62" s="265">
        <v>1106.18</v>
      </c>
    </row>
    <row r="63" spans="1:11">
      <c r="A63" s="118" t="s">
        <v>274</v>
      </c>
      <c r="B63" s="118" t="s">
        <v>545</v>
      </c>
      <c r="C63" s="118" t="s">
        <v>107</v>
      </c>
      <c r="D63" s="119">
        <v>80</v>
      </c>
      <c r="E63" s="119">
        <v>2</v>
      </c>
      <c r="F63" s="119">
        <v>4</v>
      </c>
      <c r="G63" s="119">
        <v>0</v>
      </c>
      <c r="H63" s="119">
        <v>86</v>
      </c>
      <c r="I63" s="78">
        <v>-462.79</v>
      </c>
      <c r="J63" s="78">
        <v>95621.13</v>
      </c>
      <c r="K63" s="265">
        <v>1111.8700000000001</v>
      </c>
    </row>
    <row r="64" spans="1:11">
      <c r="A64" s="118" t="s">
        <v>274</v>
      </c>
      <c r="B64" s="118" t="s">
        <v>545</v>
      </c>
      <c r="C64" s="118" t="s">
        <v>108</v>
      </c>
      <c r="D64" s="119">
        <v>111</v>
      </c>
      <c r="E64" s="119">
        <v>5</v>
      </c>
      <c r="F64" s="119">
        <v>2</v>
      </c>
      <c r="G64" s="119">
        <v>0</v>
      </c>
      <c r="H64" s="119">
        <v>118</v>
      </c>
      <c r="I64" s="78">
        <v>872.09</v>
      </c>
      <c r="J64" s="78">
        <v>151612.20000000001</v>
      </c>
      <c r="K64" s="265">
        <v>1284.8500000000001</v>
      </c>
    </row>
    <row r="65" spans="1:11">
      <c r="A65" s="118" t="s">
        <v>274</v>
      </c>
      <c r="B65" s="118" t="s">
        <v>545</v>
      </c>
      <c r="C65" s="118" t="s">
        <v>109</v>
      </c>
      <c r="D65" s="119">
        <v>40</v>
      </c>
      <c r="E65" s="119">
        <v>5</v>
      </c>
      <c r="F65" s="119">
        <v>0</v>
      </c>
      <c r="G65" s="119">
        <v>0</v>
      </c>
      <c r="H65" s="119">
        <v>45</v>
      </c>
      <c r="I65" s="78">
        <v>26917.11</v>
      </c>
      <c r="J65" s="78">
        <v>57172.46</v>
      </c>
      <c r="K65" s="265">
        <v>1270.5</v>
      </c>
    </row>
    <row r="66" spans="1:11">
      <c r="A66" s="118" t="s">
        <v>274</v>
      </c>
      <c r="B66" s="118" t="s">
        <v>545</v>
      </c>
      <c r="C66" s="118" t="s">
        <v>110</v>
      </c>
      <c r="D66" s="119">
        <v>8</v>
      </c>
      <c r="E66" s="119">
        <v>6</v>
      </c>
      <c r="F66" s="119">
        <v>1</v>
      </c>
      <c r="G66" s="119">
        <v>0</v>
      </c>
      <c r="H66" s="119">
        <v>15</v>
      </c>
      <c r="I66" s="78">
        <v>0</v>
      </c>
      <c r="J66" s="78">
        <v>16110.09</v>
      </c>
      <c r="K66" s="265">
        <v>1074.01</v>
      </c>
    </row>
    <row r="67" spans="1:11">
      <c r="A67" s="118" t="s">
        <v>274</v>
      </c>
      <c r="B67" s="118" t="s">
        <v>545</v>
      </c>
      <c r="C67" s="118" t="s">
        <v>111</v>
      </c>
      <c r="D67" s="119">
        <v>3</v>
      </c>
      <c r="E67" s="119">
        <v>6</v>
      </c>
      <c r="F67" s="119">
        <v>1</v>
      </c>
      <c r="G67" s="119">
        <v>0</v>
      </c>
      <c r="H67" s="119">
        <v>10</v>
      </c>
      <c r="I67" s="78">
        <v>0</v>
      </c>
      <c r="J67" s="78">
        <v>9422.2099999999991</v>
      </c>
      <c r="K67" s="265">
        <v>942.22</v>
      </c>
    </row>
    <row r="68" spans="1:11">
      <c r="A68" s="118" t="s">
        <v>274</v>
      </c>
      <c r="B68" s="118" t="s">
        <v>545</v>
      </c>
      <c r="C68" s="118" t="s">
        <v>112</v>
      </c>
      <c r="D68" s="119">
        <v>1</v>
      </c>
      <c r="E68" s="119">
        <v>5</v>
      </c>
      <c r="F68" s="119">
        <v>0</v>
      </c>
      <c r="G68" s="119">
        <v>0</v>
      </c>
      <c r="H68" s="119">
        <v>6</v>
      </c>
      <c r="I68" s="78">
        <v>0</v>
      </c>
      <c r="J68" s="78">
        <v>4422.05</v>
      </c>
      <c r="K68" s="265">
        <v>737.01</v>
      </c>
    </row>
    <row r="69" spans="1:11">
      <c r="A69" s="118" t="s">
        <v>274</v>
      </c>
      <c r="B69" s="118" t="s">
        <v>545</v>
      </c>
      <c r="C69" s="118" t="s">
        <v>120</v>
      </c>
      <c r="D69" s="119">
        <v>1</v>
      </c>
      <c r="E69" s="119">
        <v>1</v>
      </c>
      <c r="F69" s="119">
        <v>0</v>
      </c>
      <c r="G69" s="119">
        <v>0</v>
      </c>
      <c r="H69" s="119">
        <v>2</v>
      </c>
      <c r="I69" s="78">
        <v>0</v>
      </c>
      <c r="J69" s="78">
        <v>1676.47</v>
      </c>
      <c r="K69" s="265">
        <v>838.24</v>
      </c>
    </row>
    <row r="70" spans="1:11">
      <c r="A70" s="118" t="s">
        <v>274</v>
      </c>
      <c r="B70" s="118" t="s">
        <v>545</v>
      </c>
      <c r="C70" s="118" t="s">
        <v>121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78">
        <v>0</v>
      </c>
      <c r="J70" s="78">
        <v>0</v>
      </c>
      <c r="K70" s="265">
        <v>0</v>
      </c>
    </row>
    <row r="71" spans="1:11">
      <c r="A71" s="118" t="s">
        <v>274</v>
      </c>
      <c r="B71" s="118" t="s">
        <v>545</v>
      </c>
      <c r="C71" s="118" t="s">
        <v>122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78">
        <v>0</v>
      </c>
      <c r="J71" s="78">
        <v>0</v>
      </c>
      <c r="K71" s="265">
        <v>0</v>
      </c>
    </row>
    <row r="72" spans="1:11">
      <c r="A72" s="118" t="s">
        <v>274</v>
      </c>
      <c r="B72" s="118" t="s">
        <v>545</v>
      </c>
      <c r="C72" s="118" t="s">
        <v>463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78">
        <v>0</v>
      </c>
      <c r="J72" s="78">
        <v>0</v>
      </c>
      <c r="K72" s="265">
        <v>0</v>
      </c>
    </row>
    <row r="73" spans="1:11">
      <c r="A73" s="118" t="s">
        <v>274</v>
      </c>
      <c r="B73" s="118" t="s">
        <v>545</v>
      </c>
      <c r="C73" s="118" t="s">
        <v>540</v>
      </c>
      <c r="D73" s="119">
        <v>273</v>
      </c>
      <c r="E73" s="119">
        <v>41</v>
      </c>
      <c r="F73" s="119">
        <v>11</v>
      </c>
      <c r="G73" s="119">
        <v>0</v>
      </c>
      <c r="H73" s="119">
        <v>325</v>
      </c>
      <c r="I73" s="78">
        <v>29752.66</v>
      </c>
      <c r="J73" s="78">
        <v>378748.93</v>
      </c>
      <c r="K73" s="265">
        <v>1165.3800000000001</v>
      </c>
    </row>
    <row r="74" spans="1:11">
      <c r="A74" s="118" t="s">
        <v>442</v>
      </c>
      <c r="B74" s="118" t="s">
        <v>548</v>
      </c>
      <c r="C74" s="118" t="s">
        <v>86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78">
        <v>0</v>
      </c>
      <c r="J74" s="78">
        <v>0</v>
      </c>
      <c r="K74" s="265">
        <v>0</v>
      </c>
    </row>
    <row r="75" spans="1:11">
      <c r="A75" s="118" t="s">
        <v>442</v>
      </c>
      <c r="B75" s="118" t="s">
        <v>548</v>
      </c>
      <c r="C75" s="118" t="s">
        <v>87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78">
        <v>0</v>
      </c>
      <c r="J75" s="78">
        <v>0</v>
      </c>
      <c r="K75" s="265">
        <v>0</v>
      </c>
    </row>
    <row r="76" spans="1:11">
      <c r="A76" s="118" t="s">
        <v>442</v>
      </c>
      <c r="B76" s="118" t="s">
        <v>548</v>
      </c>
      <c r="C76" s="118" t="s">
        <v>106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78">
        <v>0</v>
      </c>
      <c r="J76" s="78">
        <v>0</v>
      </c>
      <c r="K76" s="265">
        <v>0</v>
      </c>
    </row>
    <row r="77" spans="1:11">
      <c r="A77" s="118" t="s">
        <v>442</v>
      </c>
      <c r="B77" s="118" t="s">
        <v>548</v>
      </c>
      <c r="C77" s="118" t="s">
        <v>107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78">
        <v>0</v>
      </c>
      <c r="J77" s="78">
        <v>0</v>
      </c>
      <c r="K77" s="265">
        <v>0</v>
      </c>
    </row>
    <row r="78" spans="1:11">
      <c r="A78" s="118" t="s">
        <v>442</v>
      </c>
      <c r="B78" s="118" t="s">
        <v>548</v>
      </c>
      <c r="C78" s="118" t="s">
        <v>108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78">
        <v>0</v>
      </c>
      <c r="J78" s="78">
        <v>0</v>
      </c>
      <c r="K78" s="265">
        <v>0</v>
      </c>
    </row>
    <row r="79" spans="1:11">
      <c r="A79" s="118" t="s">
        <v>442</v>
      </c>
      <c r="B79" s="118" t="s">
        <v>548</v>
      </c>
      <c r="C79" s="118" t="s">
        <v>109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  <c r="I79" s="78">
        <v>0</v>
      </c>
      <c r="J79" s="78">
        <v>0</v>
      </c>
      <c r="K79" s="265">
        <v>0</v>
      </c>
    </row>
    <row r="80" spans="1:11">
      <c r="A80" s="118" t="s">
        <v>442</v>
      </c>
      <c r="B80" s="118" t="s">
        <v>548</v>
      </c>
      <c r="C80" s="118" t="s">
        <v>110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78">
        <v>0</v>
      </c>
      <c r="J80" s="78">
        <v>0</v>
      </c>
      <c r="K80" s="265">
        <v>0</v>
      </c>
    </row>
    <row r="81" spans="1:11">
      <c r="A81" s="118" t="s">
        <v>442</v>
      </c>
      <c r="B81" s="118" t="s">
        <v>548</v>
      </c>
      <c r="C81" s="118" t="s">
        <v>111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78">
        <v>0</v>
      </c>
      <c r="J81" s="78">
        <v>0</v>
      </c>
      <c r="K81" s="265">
        <v>0</v>
      </c>
    </row>
    <row r="82" spans="1:11">
      <c r="A82" s="118" t="s">
        <v>442</v>
      </c>
      <c r="B82" s="118" t="s">
        <v>548</v>
      </c>
      <c r="C82" s="118" t="s">
        <v>112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78">
        <v>0</v>
      </c>
      <c r="J82" s="78">
        <v>0</v>
      </c>
      <c r="K82" s="265">
        <v>0</v>
      </c>
    </row>
    <row r="83" spans="1:11">
      <c r="A83" s="118" t="s">
        <v>442</v>
      </c>
      <c r="B83" s="118" t="s">
        <v>548</v>
      </c>
      <c r="C83" s="118" t="s">
        <v>120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78">
        <v>0</v>
      </c>
      <c r="J83" s="78">
        <v>0</v>
      </c>
      <c r="K83" s="265">
        <v>0</v>
      </c>
    </row>
    <row r="84" spans="1:11">
      <c r="A84" s="118" t="s">
        <v>442</v>
      </c>
      <c r="B84" s="118" t="s">
        <v>548</v>
      </c>
      <c r="C84" s="118" t="s">
        <v>121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78">
        <v>0</v>
      </c>
      <c r="J84" s="78">
        <v>0</v>
      </c>
      <c r="K84" s="265">
        <v>0</v>
      </c>
    </row>
    <row r="85" spans="1:11">
      <c r="A85" s="118" t="s">
        <v>442</v>
      </c>
      <c r="B85" s="118" t="s">
        <v>548</v>
      </c>
      <c r="C85" s="118" t="s">
        <v>122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78">
        <v>0</v>
      </c>
      <c r="J85" s="78">
        <v>0</v>
      </c>
      <c r="K85" s="265">
        <v>0</v>
      </c>
    </row>
    <row r="86" spans="1:11">
      <c r="A86" s="118" t="s">
        <v>442</v>
      </c>
      <c r="B86" s="118" t="s">
        <v>548</v>
      </c>
      <c r="C86" s="118" t="s">
        <v>463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78">
        <v>0</v>
      </c>
      <c r="J86" s="78">
        <v>0</v>
      </c>
      <c r="K86" s="265">
        <v>0</v>
      </c>
    </row>
    <row r="87" spans="1:11">
      <c r="A87" s="118" t="s">
        <v>442</v>
      </c>
      <c r="B87" s="118" t="s">
        <v>548</v>
      </c>
      <c r="C87" s="118" t="s">
        <v>540</v>
      </c>
      <c r="D87" s="119">
        <v>0</v>
      </c>
      <c r="E87" s="119">
        <v>0</v>
      </c>
      <c r="F87" s="119">
        <v>0</v>
      </c>
      <c r="G87" s="119">
        <v>0</v>
      </c>
      <c r="H87" s="119">
        <v>0</v>
      </c>
      <c r="I87" s="78">
        <v>0</v>
      </c>
      <c r="J87" s="78">
        <v>0</v>
      </c>
      <c r="K87" s="265">
        <v>0</v>
      </c>
    </row>
    <row r="88" spans="1:11">
      <c r="A88" s="118" t="s">
        <v>281</v>
      </c>
      <c r="B88" s="118" t="s">
        <v>394</v>
      </c>
      <c r="C88" s="118" t="s">
        <v>86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78">
        <v>0</v>
      </c>
      <c r="J88" s="78">
        <v>0</v>
      </c>
      <c r="K88" s="265">
        <v>0</v>
      </c>
    </row>
    <row r="89" spans="1:11">
      <c r="A89" s="118" t="s">
        <v>281</v>
      </c>
      <c r="B89" s="118" t="s">
        <v>394</v>
      </c>
      <c r="C89" s="118" t="s">
        <v>87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78">
        <v>0</v>
      </c>
      <c r="J89" s="78">
        <v>0</v>
      </c>
      <c r="K89" s="265">
        <v>0</v>
      </c>
    </row>
    <row r="90" spans="1:11">
      <c r="A90" s="118" t="s">
        <v>281</v>
      </c>
      <c r="B90" s="118" t="s">
        <v>394</v>
      </c>
      <c r="C90" s="118" t="s">
        <v>106</v>
      </c>
      <c r="D90" s="119">
        <v>0</v>
      </c>
      <c r="E90" s="119">
        <v>0</v>
      </c>
      <c r="F90" s="119">
        <v>0</v>
      </c>
      <c r="G90" s="119">
        <v>0</v>
      </c>
      <c r="H90" s="119">
        <v>0</v>
      </c>
      <c r="I90" s="78">
        <v>0</v>
      </c>
      <c r="J90" s="78">
        <v>0</v>
      </c>
      <c r="K90" s="265">
        <v>0</v>
      </c>
    </row>
    <row r="91" spans="1:11">
      <c r="A91" s="118" t="s">
        <v>281</v>
      </c>
      <c r="B91" s="118" t="s">
        <v>394</v>
      </c>
      <c r="C91" s="118" t="s">
        <v>107</v>
      </c>
      <c r="D91" s="119">
        <v>3</v>
      </c>
      <c r="E91" s="119">
        <v>0</v>
      </c>
      <c r="F91" s="119">
        <v>0</v>
      </c>
      <c r="G91" s="119">
        <v>0</v>
      </c>
      <c r="H91" s="119">
        <v>3</v>
      </c>
      <c r="I91" s="78">
        <v>18598.669999999998</v>
      </c>
      <c r="J91" s="78">
        <v>1961.07</v>
      </c>
      <c r="K91" s="265">
        <v>653.69000000000005</v>
      </c>
    </row>
    <row r="92" spans="1:11">
      <c r="A92" s="118" t="s">
        <v>281</v>
      </c>
      <c r="B92" s="118" t="s">
        <v>394</v>
      </c>
      <c r="C92" s="118" t="s">
        <v>108</v>
      </c>
      <c r="D92" s="119">
        <v>2</v>
      </c>
      <c r="E92" s="119">
        <v>0</v>
      </c>
      <c r="F92" s="119">
        <v>0</v>
      </c>
      <c r="G92" s="119">
        <v>0</v>
      </c>
      <c r="H92" s="119">
        <v>2</v>
      </c>
      <c r="I92" s="78">
        <v>29963.69</v>
      </c>
      <c r="J92" s="78">
        <v>1945.58</v>
      </c>
      <c r="K92" s="265">
        <v>972.79</v>
      </c>
    </row>
    <row r="93" spans="1:11">
      <c r="A93" s="118" t="s">
        <v>281</v>
      </c>
      <c r="B93" s="118" t="s">
        <v>394</v>
      </c>
      <c r="C93" s="118" t="s">
        <v>109</v>
      </c>
      <c r="D93" s="119">
        <v>1</v>
      </c>
      <c r="E93" s="119">
        <v>0</v>
      </c>
      <c r="F93" s="119">
        <v>0</v>
      </c>
      <c r="G93" s="119">
        <v>0</v>
      </c>
      <c r="H93" s="119">
        <v>1</v>
      </c>
      <c r="I93" s="78">
        <v>11354.07</v>
      </c>
      <c r="J93" s="78">
        <v>1443.68</v>
      </c>
      <c r="K93" s="265">
        <v>1443.68</v>
      </c>
    </row>
    <row r="94" spans="1:11">
      <c r="A94" s="118" t="s">
        <v>281</v>
      </c>
      <c r="B94" s="118" t="s">
        <v>394</v>
      </c>
      <c r="C94" s="118" t="s">
        <v>110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78">
        <v>0</v>
      </c>
      <c r="J94" s="78">
        <v>0</v>
      </c>
      <c r="K94" s="265">
        <v>0</v>
      </c>
    </row>
    <row r="95" spans="1:11">
      <c r="A95" s="118" t="s">
        <v>281</v>
      </c>
      <c r="B95" s="118" t="s">
        <v>394</v>
      </c>
      <c r="C95" s="118" t="s">
        <v>111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78">
        <v>0</v>
      </c>
      <c r="J95" s="78">
        <v>0</v>
      </c>
      <c r="K95" s="265">
        <v>0</v>
      </c>
    </row>
    <row r="96" spans="1:11">
      <c r="A96" s="118" t="s">
        <v>281</v>
      </c>
      <c r="B96" s="118" t="s">
        <v>394</v>
      </c>
      <c r="C96" s="118" t="s">
        <v>112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78">
        <v>0</v>
      </c>
      <c r="J96" s="78">
        <v>0</v>
      </c>
      <c r="K96" s="265">
        <v>0</v>
      </c>
    </row>
    <row r="97" spans="1:11">
      <c r="A97" s="118" t="s">
        <v>281</v>
      </c>
      <c r="B97" s="118" t="s">
        <v>394</v>
      </c>
      <c r="C97" s="118" t="s">
        <v>120</v>
      </c>
      <c r="D97" s="119">
        <v>0</v>
      </c>
      <c r="E97" s="119">
        <v>0</v>
      </c>
      <c r="F97" s="119">
        <v>0</v>
      </c>
      <c r="G97" s="119">
        <v>0</v>
      </c>
      <c r="H97" s="119">
        <v>0</v>
      </c>
      <c r="I97" s="78">
        <v>0</v>
      </c>
      <c r="J97" s="78">
        <v>0</v>
      </c>
      <c r="K97" s="265">
        <v>0</v>
      </c>
    </row>
    <row r="98" spans="1:11">
      <c r="A98" s="118" t="s">
        <v>281</v>
      </c>
      <c r="B98" s="118" t="s">
        <v>394</v>
      </c>
      <c r="C98" s="118" t="s">
        <v>121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78">
        <v>0</v>
      </c>
      <c r="J98" s="78">
        <v>0</v>
      </c>
      <c r="K98" s="265">
        <v>0</v>
      </c>
    </row>
    <row r="99" spans="1:11">
      <c r="A99" s="118" t="s">
        <v>281</v>
      </c>
      <c r="B99" s="118" t="s">
        <v>394</v>
      </c>
      <c r="C99" s="118" t="s">
        <v>122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78">
        <v>0</v>
      </c>
      <c r="J99" s="78">
        <v>0</v>
      </c>
      <c r="K99" s="265">
        <v>0</v>
      </c>
    </row>
    <row r="100" spans="1:11">
      <c r="A100" s="118" t="s">
        <v>281</v>
      </c>
      <c r="B100" s="118" t="s">
        <v>394</v>
      </c>
      <c r="C100" s="118" t="s">
        <v>463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78">
        <v>0</v>
      </c>
      <c r="J100" s="78">
        <v>0</v>
      </c>
      <c r="K100" s="265">
        <v>0</v>
      </c>
    </row>
    <row r="101" spans="1:11">
      <c r="A101" s="118" t="s">
        <v>281</v>
      </c>
      <c r="B101" s="118" t="s">
        <v>394</v>
      </c>
      <c r="C101" s="118" t="s">
        <v>540</v>
      </c>
      <c r="D101" s="119">
        <v>6</v>
      </c>
      <c r="E101" s="119">
        <v>0</v>
      </c>
      <c r="F101" s="119">
        <v>0</v>
      </c>
      <c r="G101" s="119">
        <v>0</v>
      </c>
      <c r="H101" s="119">
        <v>6</v>
      </c>
      <c r="I101" s="78">
        <v>59916.43</v>
      </c>
      <c r="J101" s="78">
        <v>5350.33</v>
      </c>
      <c r="K101" s="265">
        <v>891.72</v>
      </c>
    </row>
    <row r="102" spans="1:11">
      <c r="A102" s="118" t="s">
        <v>284</v>
      </c>
      <c r="B102" s="118" t="s">
        <v>395</v>
      </c>
      <c r="C102" s="118" t="s">
        <v>86</v>
      </c>
      <c r="D102" s="119">
        <v>0</v>
      </c>
      <c r="E102" s="119">
        <v>2</v>
      </c>
      <c r="F102" s="119">
        <v>0</v>
      </c>
      <c r="G102" s="119">
        <v>0</v>
      </c>
      <c r="H102" s="119">
        <v>2</v>
      </c>
      <c r="I102" s="78">
        <v>0</v>
      </c>
      <c r="J102" s="78">
        <v>508.06</v>
      </c>
      <c r="K102" s="265">
        <v>254.03</v>
      </c>
    </row>
    <row r="103" spans="1:11">
      <c r="A103" s="118" t="s">
        <v>284</v>
      </c>
      <c r="B103" s="118" t="s">
        <v>395</v>
      </c>
      <c r="C103" s="118" t="s">
        <v>87</v>
      </c>
      <c r="D103" s="119">
        <v>0</v>
      </c>
      <c r="E103" s="119">
        <v>1</v>
      </c>
      <c r="F103" s="119">
        <v>0</v>
      </c>
      <c r="G103" s="119">
        <v>0</v>
      </c>
      <c r="H103" s="119">
        <v>1</v>
      </c>
      <c r="I103" s="78">
        <v>0</v>
      </c>
      <c r="J103" s="78">
        <v>508.45</v>
      </c>
      <c r="K103" s="265">
        <v>508.45</v>
      </c>
    </row>
    <row r="104" spans="1:11">
      <c r="A104" s="118" t="s">
        <v>284</v>
      </c>
      <c r="B104" s="118" t="s">
        <v>395</v>
      </c>
      <c r="C104" s="118" t="s">
        <v>106</v>
      </c>
      <c r="D104" s="119">
        <v>0</v>
      </c>
      <c r="E104" s="119">
        <v>0</v>
      </c>
      <c r="F104" s="119">
        <v>0</v>
      </c>
      <c r="G104" s="119">
        <v>0</v>
      </c>
      <c r="H104" s="119">
        <v>0</v>
      </c>
      <c r="I104" s="78">
        <v>0</v>
      </c>
      <c r="J104" s="78">
        <v>0</v>
      </c>
      <c r="K104" s="265">
        <v>0</v>
      </c>
    </row>
    <row r="105" spans="1:11">
      <c r="A105" s="118" t="s">
        <v>284</v>
      </c>
      <c r="B105" s="118" t="s">
        <v>395</v>
      </c>
      <c r="C105" s="118" t="s">
        <v>107</v>
      </c>
      <c r="D105" s="119">
        <v>2</v>
      </c>
      <c r="E105" s="119">
        <v>0</v>
      </c>
      <c r="F105" s="119">
        <v>0</v>
      </c>
      <c r="G105" s="119">
        <v>0</v>
      </c>
      <c r="H105" s="119">
        <v>2</v>
      </c>
      <c r="I105" s="78">
        <v>0</v>
      </c>
      <c r="J105" s="78">
        <v>2410.48</v>
      </c>
      <c r="K105" s="265">
        <v>1205.24</v>
      </c>
    </row>
    <row r="106" spans="1:11">
      <c r="A106" s="118" t="s">
        <v>284</v>
      </c>
      <c r="B106" s="118" t="s">
        <v>395</v>
      </c>
      <c r="C106" s="118" t="s">
        <v>108</v>
      </c>
      <c r="D106" s="119">
        <v>4</v>
      </c>
      <c r="E106" s="119">
        <v>0</v>
      </c>
      <c r="F106" s="119">
        <v>0</v>
      </c>
      <c r="G106" s="119">
        <v>0</v>
      </c>
      <c r="H106" s="119">
        <v>4</v>
      </c>
      <c r="I106" s="78">
        <v>10103.200000000001</v>
      </c>
      <c r="J106" s="78">
        <v>6077.52</v>
      </c>
      <c r="K106" s="265">
        <v>1519.38</v>
      </c>
    </row>
    <row r="107" spans="1:11">
      <c r="A107" s="118" t="s">
        <v>284</v>
      </c>
      <c r="B107" s="118" t="s">
        <v>395</v>
      </c>
      <c r="C107" s="118" t="s">
        <v>109</v>
      </c>
      <c r="D107" s="119">
        <v>3</v>
      </c>
      <c r="E107" s="119">
        <v>0</v>
      </c>
      <c r="F107" s="119">
        <v>0</v>
      </c>
      <c r="G107" s="119">
        <v>0</v>
      </c>
      <c r="H107" s="119">
        <v>3</v>
      </c>
      <c r="I107" s="78">
        <v>0</v>
      </c>
      <c r="J107" s="78">
        <v>2998.61</v>
      </c>
      <c r="K107" s="265">
        <v>999.54000000000008</v>
      </c>
    </row>
    <row r="108" spans="1:11">
      <c r="A108" s="118" t="s">
        <v>284</v>
      </c>
      <c r="B108" s="118" t="s">
        <v>395</v>
      </c>
      <c r="C108" s="118" t="s">
        <v>110</v>
      </c>
      <c r="D108" s="119">
        <v>1</v>
      </c>
      <c r="E108" s="119">
        <v>0</v>
      </c>
      <c r="F108" s="119">
        <v>0</v>
      </c>
      <c r="G108" s="119">
        <v>0</v>
      </c>
      <c r="H108" s="119">
        <v>1</v>
      </c>
      <c r="I108" s="78">
        <v>0</v>
      </c>
      <c r="J108" s="78">
        <v>964.55</v>
      </c>
      <c r="K108" s="265">
        <v>964.55</v>
      </c>
    </row>
    <row r="109" spans="1:11">
      <c r="A109" s="118" t="s">
        <v>284</v>
      </c>
      <c r="B109" s="118" t="s">
        <v>395</v>
      </c>
      <c r="C109" s="118" t="s">
        <v>111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78">
        <v>0</v>
      </c>
      <c r="J109" s="78">
        <v>0</v>
      </c>
      <c r="K109" s="265">
        <v>0</v>
      </c>
    </row>
    <row r="110" spans="1:11">
      <c r="A110" s="118" t="s">
        <v>284</v>
      </c>
      <c r="B110" s="118" t="s">
        <v>395</v>
      </c>
      <c r="C110" s="118" t="s">
        <v>112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78">
        <v>0</v>
      </c>
      <c r="J110" s="78">
        <v>0</v>
      </c>
      <c r="K110" s="265">
        <v>0</v>
      </c>
    </row>
    <row r="111" spans="1:11">
      <c r="A111" s="118" t="s">
        <v>284</v>
      </c>
      <c r="B111" s="118" t="s">
        <v>395</v>
      </c>
      <c r="C111" s="118" t="s">
        <v>120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78">
        <v>0</v>
      </c>
      <c r="J111" s="78">
        <v>0</v>
      </c>
      <c r="K111" s="265">
        <v>0</v>
      </c>
    </row>
    <row r="112" spans="1:11">
      <c r="A112" s="118" t="s">
        <v>284</v>
      </c>
      <c r="B112" s="118" t="s">
        <v>395</v>
      </c>
      <c r="C112" s="118" t="s">
        <v>121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78">
        <v>0</v>
      </c>
      <c r="J112" s="78">
        <v>0</v>
      </c>
      <c r="K112" s="265">
        <v>0</v>
      </c>
    </row>
    <row r="113" spans="1:11">
      <c r="A113" s="118" t="s">
        <v>284</v>
      </c>
      <c r="B113" s="118" t="s">
        <v>395</v>
      </c>
      <c r="C113" s="118" t="s">
        <v>122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78">
        <v>0</v>
      </c>
      <c r="J113" s="78">
        <v>0</v>
      </c>
      <c r="K113" s="265">
        <v>0</v>
      </c>
    </row>
    <row r="114" spans="1:11">
      <c r="A114" s="118" t="s">
        <v>284</v>
      </c>
      <c r="B114" s="118" t="s">
        <v>395</v>
      </c>
      <c r="C114" s="118" t="s">
        <v>463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78">
        <v>0</v>
      </c>
      <c r="J114" s="78">
        <v>0</v>
      </c>
      <c r="K114" s="265">
        <v>0</v>
      </c>
    </row>
    <row r="115" spans="1:11">
      <c r="A115" s="118" t="s">
        <v>284</v>
      </c>
      <c r="B115" s="118" t="s">
        <v>395</v>
      </c>
      <c r="C115" s="118" t="s">
        <v>540</v>
      </c>
      <c r="D115" s="119">
        <v>10</v>
      </c>
      <c r="E115" s="119">
        <v>3</v>
      </c>
      <c r="F115" s="119">
        <v>0</v>
      </c>
      <c r="G115" s="119">
        <v>0</v>
      </c>
      <c r="H115" s="119">
        <v>13</v>
      </c>
      <c r="I115" s="78">
        <v>10103.200000000001</v>
      </c>
      <c r="J115" s="78">
        <v>13467.67</v>
      </c>
      <c r="K115" s="265">
        <v>1035.97</v>
      </c>
    </row>
    <row r="116" spans="1:11">
      <c r="A116" s="118" t="s">
        <v>439</v>
      </c>
      <c r="B116" s="118" t="s">
        <v>413</v>
      </c>
      <c r="C116" s="118" t="s">
        <v>86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78">
        <v>0</v>
      </c>
      <c r="J116" s="78">
        <v>0</v>
      </c>
      <c r="K116" s="265">
        <v>0</v>
      </c>
    </row>
    <row r="117" spans="1:11">
      <c r="A117" s="118" t="s">
        <v>439</v>
      </c>
      <c r="B117" s="118" t="s">
        <v>413</v>
      </c>
      <c r="C117" s="118" t="s">
        <v>87</v>
      </c>
      <c r="D117" s="119">
        <v>0</v>
      </c>
      <c r="E117" s="119">
        <v>0</v>
      </c>
      <c r="F117" s="119">
        <v>21</v>
      </c>
      <c r="G117" s="119">
        <v>0</v>
      </c>
      <c r="H117" s="119">
        <v>21</v>
      </c>
      <c r="I117" s="78">
        <v>98391.19</v>
      </c>
      <c r="J117" s="78">
        <v>11218.26</v>
      </c>
      <c r="K117" s="265">
        <v>534.20000000000005</v>
      </c>
    </row>
    <row r="118" spans="1:11">
      <c r="A118" s="118" t="s">
        <v>439</v>
      </c>
      <c r="B118" s="118" t="s">
        <v>413</v>
      </c>
      <c r="C118" s="118" t="s">
        <v>106</v>
      </c>
      <c r="D118" s="119">
        <v>0</v>
      </c>
      <c r="E118" s="119">
        <v>0</v>
      </c>
      <c r="F118" s="119">
        <v>31</v>
      </c>
      <c r="G118" s="119">
        <v>0</v>
      </c>
      <c r="H118" s="119">
        <v>31</v>
      </c>
      <c r="I118" s="78">
        <v>49862.98</v>
      </c>
      <c r="J118" s="78">
        <v>15506.9</v>
      </c>
      <c r="K118" s="265">
        <v>500.22</v>
      </c>
    </row>
    <row r="119" spans="1:11">
      <c r="A119" s="118" t="s">
        <v>439</v>
      </c>
      <c r="B119" s="118" t="s">
        <v>413</v>
      </c>
      <c r="C119" s="118" t="s">
        <v>107</v>
      </c>
      <c r="D119" s="119">
        <v>1</v>
      </c>
      <c r="E119" s="119">
        <v>0</v>
      </c>
      <c r="F119" s="119">
        <v>21</v>
      </c>
      <c r="G119" s="119">
        <v>0</v>
      </c>
      <c r="H119" s="119">
        <v>22</v>
      </c>
      <c r="I119" s="78">
        <v>53995.92</v>
      </c>
      <c r="J119" s="78">
        <v>10947</v>
      </c>
      <c r="K119" s="265">
        <v>497.59</v>
      </c>
    </row>
    <row r="120" spans="1:11">
      <c r="A120" s="118" t="s">
        <v>439</v>
      </c>
      <c r="B120" s="118" t="s">
        <v>413</v>
      </c>
      <c r="C120" s="118" t="s">
        <v>108</v>
      </c>
      <c r="D120" s="119">
        <v>11</v>
      </c>
      <c r="E120" s="119">
        <v>0</v>
      </c>
      <c r="F120" s="119">
        <v>30</v>
      </c>
      <c r="G120" s="119">
        <v>0</v>
      </c>
      <c r="H120" s="119">
        <v>41</v>
      </c>
      <c r="I120" s="78">
        <v>216837.85</v>
      </c>
      <c r="J120" s="78">
        <v>25260.78</v>
      </c>
      <c r="K120" s="265">
        <v>616.12</v>
      </c>
    </row>
    <row r="121" spans="1:11">
      <c r="A121" s="118" t="s">
        <v>439</v>
      </c>
      <c r="B121" s="118" t="s">
        <v>413</v>
      </c>
      <c r="C121" s="118" t="s">
        <v>109</v>
      </c>
      <c r="D121" s="119">
        <v>94</v>
      </c>
      <c r="E121" s="119">
        <v>0</v>
      </c>
      <c r="F121" s="119">
        <v>28</v>
      </c>
      <c r="G121" s="119">
        <v>0</v>
      </c>
      <c r="H121" s="119">
        <v>122</v>
      </c>
      <c r="I121" s="78">
        <v>860829.82</v>
      </c>
      <c r="J121" s="78">
        <v>69088.639999999999</v>
      </c>
      <c r="K121" s="265">
        <v>566.30000000000007</v>
      </c>
    </row>
    <row r="122" spans="1:11">
      <c r="A122" s="118" t="s">
        <v>439</v>
      </c>
      <c r="B122" s="118" t="s">
        <v>413</v>
      </c>
      <c r="C122" s="118" t="s">
        <v>110</v>
      </c>
      <c r="D122" s="119">
        <v>12</v>
      </c>
      <c r="E122" s="119">
        <v>0</v>
      </c>
      <c r="F122" s="119">
        <v>2</v>
      </c>
      <c r="G122" s="119">
        <v>0</v>
      </c>
      <c r="H122" s="119">
        <v>14</v>
      </c>
      <c r="I122" s="78">
        <v>110960.9</v>
      </c>
      <c r="J122" s="78">
        <v>6777.69</v>
      </c>
      <c r="K122" s="265">
        <v>484.12</v>
      </c>
    </row>
    <row r="123" spans="1:11">
      <c r="A123" s="118" t="s">
        <v>439</v>
      </c>
      <c r="B123" s="118" t="s">
        <v>413</v>
      </c>
      <c r="C123" s="118" t="s">
        <v>111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78">
        <v>0</v>
      </c>
      <c r="J123" s="78">
        <v>0</v>
      </c>
      <c r="K123" s="265">
        <v>0</v>
      </c>
    </row>
    <row r="124" spans="1:11">
      <c r="A124" s="118" t="s">
        <v>439</v>
      </c>
      <c r="B124" s="118" t="s">
        <v>413</v>
      </c>
      <c r="C124" s="118" t="s">
        <v>112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78">
        <v>0</v>
      </c>
      <c r="J124" s="78">
        <v>0</v>
      </c>
      <c r="K124" s="265">
        <v>0</v>
      </c>
    </row>
    <row r="125" spans="1:11">
      <c r="A125" s="118" t="s">
        <v>439</v>
      </c>
      <c r="B125" s="118" t="s">
        <v>413</v>
      </c>
      <c r="C125" s="118" t="s">
        <v>120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78">
        <v>0</v>
      </c>
      <c r="J125" s="78">
        <v>0</v>
      </c>
      <c r="K125" s="265">
        <v>0</v>
      </c>
    </row>
    <row r="126" spans="1:11">
      <c r="A126" s="118" t="s">
        <v>439</v>
      </c>
      <c r="B126" s="118" t="s">
        <v>413</v>
      </c>
      <c r="C126" s="118" t="s">
        <v>121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78">
        <v>0</v>
      </c>
      <c r="J126" s="78">
        <v>0</v>
      </c>
      <c r="K126" s="265">
        <v>0</v>
      </c>
    </row>
    <row r="127" spans="1:11">
      <c r="A127" s="118" t="s">
        <v>439</v>
      </c>
      <c r="B127" s="118" t="s">
        <v>413</v>
      </c>
      <c r="C127" s="118" t="s">
        <v>122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78">
        <v>0</v>
      </c>
      <c r="J127" s="78">
        <v>0</v>
      </c>
      <c r="K127" s="265">
        <v>0</v>
      </c>
    </row>
    <row r="128" spans="1:11">
      <c r="A128" s="118" t="s">
        <v>439</v>
      </c>
      <c r="B128" s="118" t="s">
        <v>413</v>
      </c>
      <c r="C128" s="118" t="s">
        <v>463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78">
        <v>0</v>
      </c>
      <c r="J128" s="78">
        <v>0</v>
      </c>
      <c r="K128" s="265">
        <v>0</v>
      </c>
    </row>
    <row r="129" spans="1:11">
      <c r="A129" s="118" t="s">
        <v>439</v>
      </c>
      <c r="B129" s="118" t="s">
        <v>413</v>
      </c>
      <c r="C129" s="118" t="s">
        <v>540</v>
      </c>
      <c r="D129" s="119">
        <v>118</v>
      </c>
      <c r="E129" s="119">
        <v>0</v>
      </c>
      <c r="F129" s="119">
        <v>133</v>
      </c>
      <c r="G129" s="119">
        <v>0</v>
      </c>
      <c r="H129" s="119">
        <v>251</v>
      </c>
      <c r="I129" s="78">
        <v>1390878.66</v>
      </c>
      <c r="J129" s="78">
        <v>138799.26999999999</v>
      </c>
      <c r="K129" s="265">
        <v>552.99</v>
      </c>
    </row>
    <row r="130" spans="1:11">
      <c r="A130" s="118" t="s">
        <v>431</v>
      </c>
      <c r="B130" s="118" t="s">
        <v>616</v>
      </c>
      <c r="C130" s="118" t="s">
        <v>86</v>
      </c>
      <c r="D130" s="119">
        <v>0</v>
      </c>
      <c r="E130" s="119">
        <v>3</v>
      </c>
      <c r="F130" s="119">
        <v>0</v>
      </c>
      <c r="G130" s="119">
        <v>0</v>
      </c>
      <c r="H130" s="119">
        <v>3</v>
      </c>
      <c r="I130" s="78">
        <v>0</v>
      </c>
      <c r="J130" s="78">
        <v>423.31</v>
      </c>
      <c r="K130" s="265">
        <v>141.1</v>
      </c>
    </row>
    <row r="131" spans="1:11">
      <c r="A131" s="118" t="s">
        <v>431</v>
      </c>
      <c r="B131" s="118" t="s">
        <v>616</v>
      </c>
      <c r="C131" s="118" t="s">
        <v>87</v>
      </c>
      <c r="D131" s="119">
        <v>0</v>
      </c>
      <c r="E131" s="119">
        <v>1</v>
      </c>
      <c r="F131" s="119">
        <v>7</v>
      </c>
      <c r="G131" s="119">
        <v>0</v>
      </c>
      <c r="H131" s="119">
        <v>8</v>
      </c>
      <c r="I131" s="78">
        <v>0</v>
      </c>
      <c r="J131" s="78">
        <v>2051.8000000000002</v>
      </c>
      <c r="K131" s="265">
        <v>256.48</v>
      </c>
    </row>
    <row r="132" spans="1:11">
      <c r="A132" s="118" t="s">
        <v>431</v>
      </c>
      <c r="B132" s="118" t="s">
        <v>616</v>
      </c>
      <c r="C132" s="118" t="s">
        <v>106</v>
      </c>
      <c r="D132" s="119">
        <v>11</v>
      </c>
      <c r="E132" s="119">
        <v>1</v>
      </c>
      <c r="F132" s="119">
        <v>10</v>
      </c>
      <c r="G132" s="119">
        <v>0</v>
      </c>
      <c r="H132" s="119">
        <v>22</v>
      </c>
      <c r="I132" s="78">
        <v>3956.31</v>
      </c>
      <c r="J132" s="78">
        <v>5801.82</v>
      </c>
      <c r="K132" s="265">
        <v>263.72000000000003</v>
      </c>
    </row>
    <row r="133" spans="1:11">
      <c r="A133" s="118" t="s">
        <v>431</v>
      </c>
      <c r="B133" s="118" t="s">
        <v>616</v>
      </c>
      <c r="C133" s="118" t="s">
        <v>107</v>
      </c>
      <c r="D133" s="119">
        <v>92</v>
      </c>
      <c r="E133" s="119">
        <v>1</v>
      </c>
      <c r="F133" s="119">
        <v>8</v>
      </c>
      <c r="G133" s="119">
        <v>0</v>
      </c>
      <c r="H133" s="119">
        <v>101</v>
      </c>
      <c r="I133" s="78">
        <v>36535.620000000003</v>
      </c>
      <c r="J133" s="78">
        <v>27645.42</v>
      </c>
      <c r="K133" s="265">
        <v>273.72000000000003</v>
      </c>
    </row>
    <row r="134" spans="1:11">
      <c r="A134" s="118" t="s">
        <v>431</v>
      </c>
      <c r="B134" s="118" t="s">
        <v>616</v>
      </c>
      <c r="C134" s="118" t="s">
        <v>108</v>
      </c>
      <c r="D134" s="119">
        <v>179</v>
      </c>
      <c r="E134" s="119">
        <v>6</v>
      </c>
      <c r="F134" s="119">
        <v>8</v>
      </c>
      <c r="G134" s="119">
        <v>0</v>
      </c>
      <c r="H134" s="119">
        <v>193</v>
      </c>
      <c r="I134" s="78">
        <v>98913.01</v>
      </c>
      <c r="J134" s="78">
        <v>46608.26</v>
      </c>
      <c r="K134" s="265">
        <v>241.49</v>
      </c>
    </row>
    <row r="135" spans="1:11">
      <c r="A135" s="118" t="s">
        <v>431</v>
      </c>
      <c r="B135" s="118" t="s">
        <v>616</v>
      </c>
      <c r="C135" s="118" t="s">
        <v>109</v>
      </c>
      <c r="D135" s="119">
        <v>141</v>
      </c>
      <c r="E135" s="119">
        <v>2</v>
      </c>
      <c r="F135" s="119">
        <v>2</v>
      </c>
      <c r="G135" s="119">
        <v>0</v>
      </c>
      <c r="H135" s="119">
        <v>145</v>
      </c>
      <c r="I135" s="78">
        <v>121444.52</v>
      </c>
      <c r="J135" s="78">
        <v>36082.959999999999</v>
      </c>
      <c r="K135" s="265">
        <v>248.85</v>
      </c>
    </row>
    <row r="136" spans="1:11">
      <c r="A136" s="118" t="s">
        <v>431</v>
      </c>
      <c r="B136" s="118" t="s">
        <v>616</v>
      </c>
      <c r="C136" s="118" t="s">
        <v>110</v>
      </c>
      <c r="D136" s="119">
        <v>34</v>
      </c>
      <c r="E136" s="119">
        <v>2</v>
      </c>
      <c r="F136" s="119">
        <v>0</v>
      </c>
      <c r="G136" s="119">
        <v>0</v>
      </c>
      <c r="H136" s="119">
        <v>36</v>
      </c>
      <c r="I136" s="78">
        <v>12066.78</v>
      </c>
      <c r="J136" s="78">
        <v>9004.57</v>
      </c>
      <c r="K136" s="265">
        <v>250.13</v>
      </c>
    </row>
    <row r="137" spans="1:11">
      <c r="A137" s="118" t="s">
        <v>431</v>
      </c>
      <c r="B137" s="118" t="s">
        <v>616</v>
      </c>
      <c r="C137" s="118" t="s">
        <v>111</v>
      </c>
      <c r="D137" s="119">
        <v>4</v>
      </c>
      <c r="E137" s="119">
        <v>2</v>
      </c>
      <c r="F137" s="119">
        <v>0</v>
      </c>
      <c r="G137" s="119">
        <v>0</v>
      </c>
      <c r="H137" s="119">
        <v>6</v>
      </c>
      <c r="I137" s="78">
        <v>3822.92</v>
      </c>
      <c r="J137" s="78">
        <v>936.04</v>
      </c>
      <c r="K137" s="265">
        <v>156.01</v>
      </c>
    </row>
    <row r="138" spans="1:11">
      <c r="A138" s="118" t="s">
        <v>431</v>
      </c>
      <c r="B138" s="118" t="s">
        <v>616</v>
      </c>
      <c r="C138" s="118" t="s">
        <v>112</v>
      </c>
      <c r="D138" s="119">
        <v>1</v>
      </c>
      <c r="E138" s="119">
        <v>4</v>
      </c>
      <c r="F138" s="119">
        <v>0</v>
      </c>
      <c r="G138" s="119">
        <v>0</v>
      </c>
      <c r="H138" s="119">
        <v>5</v>
      </c>
      <c r="I138" s="78">
        <v>555.70000000000005</v>
      </c>
      <c r="J138" s="78">
        <v>843.79</v>
      </c>
      <c r="K138" s="265">
        <v>168.76</v>
      </c>
    </row>
    <row r="139" spans="1:11">
      <c r="A139" s="118" t="s">
        <v>431</v>
      </c>
      <c r="B139" s="118" t="s">
        <v>616</v>
      </c>
      <c r="C139" s="118" t="s">
        <v>120</v>
      </c>
      <c r="D139" s="119">
        <v>0</v>
      </c>
      <c r="E139" s="119">
        <v>1</v>
      </c>
      <c r="F139" s="119">
        <v>0</v>
      </c>
      <c r="G139" s="119">
        <v>0</v>
      </c>
      <c r="H139" s="119">
        <v>1</v>
      </c>
      <c r="I139" s="78">
        <v>0</v>
      </c>
      <c r="J139" s="78">
        <v>117.44</v>
      </c>
      <c r="K139" s="265">
        <v>117.44</v>
      </c>
    </row>
    <row r="140" spans="1:11">
      <c r="A140" s="118" t="s">
        <v>431</v>
      </c>
      <c r="B140" s="118" t="s">
        <v>616</v>
      </c>
      <c r="C140" s="118" t="s">
        <v>121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78">
        <v>0</v>
      </c>
      <c r="J140" s="78">
        <v>0</v>
      </c>
      <c r="K140" s="265">
        <v>0</v>
      </c>
    </row>
    <row r="141" spans="1:11">
      <c r="A141" s="118" t="s">
        <v>431</v>
      </c>
      <c r="B141" s="118" t="s">
        <v>616</v>
      </c>
      <c r="C141" s="118" t="s">
        <v>122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78">
        <v>0</v>
      </c>
      <c r="J141" s="78">
        <v>0</v>
      </c>
      <c r="K141" s="265">
        <v>0</v>
      </c>
    </row>
    <row r="142" spans="1:11">
      <c r="A142" s="118" t="s">
        <v>431</v>
      </c>
      <c r="B142" s="118" t="s">
        <v>616</v>
      </c>
      <c r="C142" s="118" t="s">
        <v>463</v>
      </c>
      <c r="D142" s="119">
        <v>0</v>
      </c>
      <c r="E142" s="119">
        <v>0</v>
      </c>
      <c r="F142" s="119">
        <v>0</v>
      </c>
      <c r="G142" s="119">
        <v>0</v>
      </c>
      <c r="H142" s="119">
        <v>0</v>
      </c>
      <c r="I142" s="78">
        <v>0</v>
      </c>
      <c r="J142" s="78">
        <v>0</v>
      </c>
      <c r="K142" s="265">
        <v>0</v>
      </c>
    </row>
    <row r="143" spans="1:11">
      <c r="A143" s="118" t="s">
        <v>431</v>
      </c>
      <c r="B143" s="118" t="s">
        <v>616</v>
      </c>
      <c r="C143" s="118" t="s">
        <v>540</v>
      </c>
      <c r="D143" s="119">
        <v>462</v>
      </c>
      <c r="E143" s="119">
        <v>23</v>
      </c>
      <c r="F143" s="119">
        <v>35</v>
      </c>
      <c r="G143" s="119">
        <v>0</v>
      </c>
      <c r="H143" s="119">
        <v>520</v>
      </c>
      <c r="I143" s="78">
        <v>277294.86</v>
      </c>
      <c r="J143" s="78">
        <v>129515.41</v>
      </c>
      <c r="K143" s="265">
        <v>249.07</v>
      </c>
    </row>
    <row r="144" spans="1:11">
      <c r="A144" s="118" t="s">
        <v>434</v>
      </c>
      <c r="B144" s="118" t="s">
        <v>407</v>
      </c>
      <c r="C144" s="118" t="s">
        <v>86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78">
        <v>0</v>
      </c>
      <c r="J144" s="78">
        <v>0</v>
      </c>
      <c r="K144" s="265">
        <v>0</v>
      </c>
    </row>
    <row r="145" spans="1:11">
      <c r="A145" s="118" t="s">
        <v>434</v>
      </c>
      <c r="B145" s="118" t="s">
        <v>407</v>
      </c>
      <c r="C145" s="118" t="s">
        <v>87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78">
        <v>0</v>
      </c>
      <c r="J145" s="78">
        <v>0</v>
      </c>
      <c r="K145" s="265">
        <v>0</v>
      </c>
    </row>
    <row r="146" spans="1:11">
      <c r="A146" s="118" t="s">
        <v>434</v>
      </c>
      <c r="B146" s="118" t="s">
        <v>407</v>
      </c>
      <c r="C146" s="118" t="s">
        <v>106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78">
        <v>0</v>
      </c>
      <c r="J146" s="78">
        <v>0</v>
      </c>
      <c r="K146" s="265">
        <v>0</v>
      </c>
    </row>
    <row r="147" spans="1:11">
      <c r="A147" s="118" t="s">
        <v>434</v>
      </c>
      <c r="B147" s="118" t="s">
        <v>407</v>
      </c>
      <c r="C147" s="118" t="s">
        <v>107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78">
        <v>0</v>
      </c>
      <c r="J147" s="78">
        <v>0</v>
      </c>
      <c r="K147" s="265">
        <v>0</v>
      </c>
    </row>
    <row r="148" spans="1:11">
      <c r="A148" s="118" t="s">
        <v>434</v>
      </c>
      <c r="B148" s="118" t="s">
        <v>407</v>
      </c>
      <c r="C148" s="118" t="s">
        <v>108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78">
        <v>0</v>
      </c>
      <c r="J148" s="78">
        <v>0</v>
      </c>
      <c r="K148" s="265">
        <v>0</v>
      </c>
    </row>
    <row r="149" spans="1:11">
      <c r="A149" s="118" t="s">
        <v>434</v>
      </c>
      <c r="B149" s="118" t="s">
        <v>407</v>
      </c>
      <c r="C149" s="118" t="s">
        <v>109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78">
        <v>0</v>
      </c>
      <c r="J149" s="78">
        <v>0</v>
      </c>
      <c r="K149" s="265">
        <v>0</v>
      </c>
    </row>
    <row r="150" spans="1:11">
      <c r="A150" s="118" t="s">
        <v>434</v>
      </c>
      <c r="B150" s="118" t="s">
        <v>407</v>
      </c>
      <c r="C150" s="118" t="s">
        <v>110</v>
      </c>
      <c r="D150" s="119">
        <v>0</v>
      </c>
      <c r="E150" s="119">
        <v>0</v>
      </c>
      <c r="F150" s="119">
        <v>0</v>
      </c>
      <c r="G150" s="119">
        <v>0</v>
      </c>
      <c r="H150" s="119">
        <v>0</v>
      </c>
      <c r="I150" s="78">
        <v>0</v>
      </c>
      <c r="J150" s="78">
        <v>0</v>
      </c>
      <c r="K150" s="265">
        <v>0</v>
      </c>
    </row>
    <row r="151" spans="1:11">
      <c r="A151" s="118" t="s">
        <v>434</v>
      </c>
      <c r="B151" s="118" t="s">
        <v>407</v>
      </c>
      <c r="C151" s="118" t="s">
        <v>111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78">
        <v>0</v>
      </c>
      <c r="J151" s="78">
        <v>0</v>
      </c>
      <c r="K151" s="265">
        <v>0</v>
      </c>
    </row>
    <row r="152" spans="1:11">
      <c r="A152" s="118" t="s">
        <v>434</v>
      </c>
      <c r="B152" s="118" t="s">
        <v>407</v>
      </c>
      <c r="C152" s="118" t="s">
        <v>112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78">
        <v>0</v>
      </c>
      <c r="J152" s="78">
        <v>0</v>
      </c>
      <c r="K152" s="265">
        <v>0</v>
      </c>
    </row>
    <row r="153" spans="1:11">
      <c r="A153" s="118" t="s">
        <v>434</v>
      </c>
      <c r="B153" s="118" t="s">
        <v>407</v>
      </c>
      <c r="C153" s="118" t="s">
        <v>120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78">
        <v>0</v>
      </c>
      <c r="J153" s="78">
        <v>0</v>
      </c>
      <c r="K153" s="265">
        <v>0</v>
      </c>
    </row>
    <row r="154" spans="1:11">
      <c r="A154" s="118" t="s">
        <v>434</v>
      </c>
      <c r="B154" s="118" t="s">
        <v>407</v>
      </c>
      <c r="C154" s="118" t="s">
        <v>121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78">
        <v>0</v>
      </c>
      <c r="J154" s="78">
        <v>0</v>
      </c>
      <c r="K154" s="265">
        <v>0</v>
      </c>
    </row>
    <row r="155" spans="1:11">
      <c r="A155" s="118" t="s">
        <v>434</v>
      </c>
      <c r="B155" s="118" t="s">
        <v>407</v>
      </c>
      <c r="C155" s="118" t="s">
        <v>122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78">
        <v>0</v>
      </c>
      <c r="J155" s="78">
        <v>0</v>
      </c>
      <c r="K155" s="265">
        <v>0</v>
      </c>
    </row>
    <row r="156" spans="1:11">
      <c r="A156" s="118" t="s">
        <v>434</v>
      </c>
      <c r="B156" s="118" t="s">
        <v>407</v>
      </c>
      <c r="C156" s="118" t="s">
        <v>463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78">
        <v>0</v>
      </c>
      <c r="J156" s="78">
        <v>0</v>
      </c>
      <c r="K156" s="265">
        <v>0</v>
      </c>
    </row>
    <row r="157" spans="1:11">
      <c r="A157" s="118" t="s">
        <v>434</v>
      </c>
      <c r="B157" s="118" t="s">
        <v>407</v>
      </c>
      <c r="C157" s="118" t="s">
        <v>540</v>
      </c>
      <c r="D157" s="119">
        <v>0</v>
      </c>
      <c r="E157" s="119">
        <v>0</v>
      </c>
      <c r="F157" s="119">
        <v>0</v>
      </c>
      <c r="G157" s="119">
        <v>0</v>
      </c>
      <c r="H157" s="119">
        <v>0</v>
      </c>
      <c r="I157" s="78">
        <v>0</v>
      </c>
      <c r="J157" s="78">
        <v>0</v>
      </c>
      <c r="K157" s="265">
        <v>0</v>
      </c>
    </row>
    <row r="158" spans="1:11">
      <c r="A158" s="118" t="s">
        <v>429</v>
      </c>
      <c r="B158" s="118" t="s">
        <v>642</v>
      </c>
      <c r="C158" s="118" t="s">
        <v>86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78">
        <v>0</v>
      </c>
      <c r="J158" s="78">
        <v>0</v>
      </c>
      <c r="K158" s="265">
        <v>0</v>
      </c>
    </row>
    <row r="159" spans="1:11">
      <c r="A159" s="118" t="s">
        <v>429</v>
      </c>
      <c r="B159" s="118" t="s">
        <v>642</v>
      </c>
      <c r="C159" s="118" t="s">
        <v>87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78">
        <v>0</v>
      </c>
      <c r="J159" s="78">
        <v>0</v>
      </c>
      <c r="K159" s="265">
        <v>0</v>
      </c>
    </row>
    <row r="160" spans="1:11">
      <c r="A160" s="118" t="s">
        <v>429</v>
      </c>
      <c r="B160" s="118" t="s">
        <v>642</v>
      </c>
      <c r="C160" s="118" t="s">
        <v>106</v>
      </c>
      <c r="D160" s="119">
        <v>0</v>
      </c>
      <c r="E160" s="119">
        <v>0</v>
      </c>
      <c r="F160" s="119">
        <v>0</v>
      </c>
      <c r="G160" s="119">
        <v>0</v>
      </c>
      <c r="H160" s="119">
        <v>0</v>
      </c>
      <c r="I160" s="78">
        <v>0</v>
      </c>
      <c r="J160" s="78">
        <v>0</v>
      </c>
      <c r="K160" s="265">
        <v>0</v>
      </c>
    </row>
    <row r="161" spans="1:11">
      <c r="A161" s="118" t="s">
        <v>429</v>
      </c>
      <c r="B161" s="118" t="s">
        <v>642</v>
      </c>
      <c r="C161" s="118" t="s">
        <v>107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78">
        <v>0</v>
      </c>
      <c r="J161" s="78">
        <v>0</v>
      </c>
      <c r="K161" s="265">
        <v>0</v>
      </c>
    </row>
    <row r="162" spans="1:11">
      <c r="A162" s="118" t="s">
        <v>429</v>
      </c>
      <c r="B162" s="118" t="s">
        <v>642</v>
      </c>
      <c r="C162" s="118" t="s">
        <v>108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78">
        <v>0</v>
      </c>
      <c r="J162" s="78">
        <v>0</v>
      </c>
      <c r="K162" s="265">
        <v>0</v>
      </c>
    </row>
    <row r="163" spans="1:11">
      <c r="A163" s="118" t="s">
        <v>429</v>
      </c>
      <c r="B163" s="118" t="s">
        <v>642</v>
      </c>
      <c r="C163" s="118" t="s">
        <v>109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78">
        <v>0</v>
      </c>
      <c r="J163" s="78">
        <v>0</v>
      </c>
      <c r="K163" s="265">
        <v>0</v>
      </c>
    </row>
    <row r="164" spans="1:11">
      <c r="A164" s="118" t="s">
        <v>429</v>
      </c>
      <c r="B164" s="118" t="s">
        <v>642</v>
      </c>
      <c r="C164" s="118" t="s">
        <v>110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78">
        <v>0</v>
      </c>
      <c r="J164" s="78">
        <v>0</v>
      </c>
      <c r="K164" s="265">
        <v>0</v>
      </c>
    </row>
    <row r="165" spans="1:11">
      <c r="A165" s="118" t="s">
        <v>429</v>
      </c>
      <c r="B165" s="118" t="s">
        <v>642</v>
      </c>
      <c r="C165" s="118" t="s">
        <v>111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78">
        <v>0</v>
      </c>
      <c r="J165" s="78">
        <v>0</v>
      </c>
      <c r="K165" s="265">
        <v>0</v>
      </c>
    </row>
    <row r="166" spans="1:11">
      <c r="A166" s="118" t="s">
        <v>429</v>
      </c>
      <c r="B166" s="118" t="s">
        <v>642</v>
      </c>
      <c r="C166" s="118" t="s">
        <v>112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78">
        <v>0</v>
      </c>
      <c r="J166" s="78">
        <v>0</v>
      </c>
      <c r="K166" s="265">
        <v>0</v>
      </c>
    </row>
    <row r="167" spans="1:11">
      <c r="A167" s="118" t="s">
        <v>429</v>
      </c>
      <c r="B167" s="118" t="s">
        <v>642</v>
      </c>
      <c r="C167" s="118" t="s">
        <v>120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78">
        <v>0</v>
      </c>
      <c r="J167" s="78">
        <v>0</v>
      </c>
      <c r="K167" s="265">
        <v>0</v>
      </c>
    </row>
    <row r="168" spans="1:11">
      <c r="A168" s="118" t="s">
        <v>429</v>
      </c>
      <c r="B168" s="118" t="s">
        <v>642</v>
      </c>
      <c r="C168" s="118" t="s">
        <v>121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78">
        <v>0</v>
      </c>
      <c r="J168" s="78">
        <v>0</v>
      </c>
      <c r="K168" s="265">
        <v>0</v>
      </c>
    </row>
    <row r="169" spans="1:11">
      <c r="A169" s="118" t="s">
        <v>429</v>
      </c>
      <c r="B169" s="118" t="s">
        <v>642</v>
      </c>
      <c r="C169" s="118" t="s">
        <v>122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78">
        <v>0</v>
      </c>
      <c r="J169" s="78">
        <v>0</v>
      </c>
      <c r="K169" s="265">
        <v>0</v>
      </c>
    </row>
    <row r="170" spans="1:11">
      <c r="A170" s="118" t="s">
        <v>429</v>
      </c>
      <c r="B170" s="118" t="s">
        <v>642</v>
      </c>
      <c r="C170" s="118" t="s">
        <v>463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78">
        <v>0</v>
      </c>
      <c r="J170" s="78">
        <v>0</v>
      </c>
      <c r="K170" s="265">
        <v>0</v>
      </c>
    </row>
    <row r="171" spans="1:11">
      <c r="A171" s="118" t="s">
        <v>429</v>
      </c>
      <c r="B171" s="118" t="s">
        <v>642</v>
      </c>
      <c r="C171" s="118" t="s">
        <v>540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78">
        <v>0</v>
      </c>
      <c r="J171" s="78">
        <v>0</v>
      </c>
      <c r="K171" s="265">
        <v>0</v>
      </c>
    </row>
    <row r="172" spans="1:11">
      <c r="A172" s="118" t="s">
        <v>311</v>
      </c>
      <c r="B172" s="118" t="s">
        <v>73</v>
      </c>
      <c r="C172" s="118" t="s">
        <v>86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78">
        <v>0</v>
      </c>
      <c r="J172" s="78">
        <v>0</v>
      </c>
      <c r="K172" s="265">
        <v>0</v>
      </c>
    </row>
    <row r="173" spans="1:11">
      <c r="A173" s="118" t="s">
        <v>311</v>
      </c>
      <c r="B173" s="118" t="s">
        <v>73</v>
      </c>
      <c r="C173" s="118" t="s">
        <v>87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78">
        <v>0</v>
      </c>
      <c r="J173" s="78">
        <v>0</v>
      </c>
      <c r="K173" s="265">
        <v>0</v>
      </c>
    </row>
    <row r="174" spans="1:11">
      <c r="A174" s="118" t="s">
        <v>311</v>
      </c>
      <c r="B174" s="118" t="s">
        <v>73</v>
      </c>
      <c r="C174" s="118" t="s">
        <v>106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78">
        <v>0</v>
      </c>
      <c r="J174" s="78">
        <v>0</v>
      </c>
      <c r="K174" s="265">
        <v>0</v>
      </c>
    </row>
    <row r="175" spans="1:11">
      <c r="A175" s="118" t="s">
        <v>311</v>
      </c>
      <c r="B175" s="118" t="s">
        <v>73</v>
      </c>
      <c r="C175" s="118" t="s">
        <v>107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78">
        <v>0</v>
      </c>
      <c r="J175" s="78">
        <v>0</v>
      </c>
      <c r="K175" s="265">
        <v>0</v>
      </c>
    </row>
    <row r="176" spans="1:11">
      <c r="A176" s="118" t="s">
        <v>311</v>
      </c>
      <c r="B176" s="118" t="s">
        <v>73</v>
      </c>
      <c r="C176" s="118" t="s">
        <v>108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78">
        <v>0</v>
      </c>
      <c r="J176" s="78">
        <v>0</v>
      </c>
      <c r="K176" s="265">
        <v>0</v>
      </c>
    </row>
    <row r="177" spans="1:11">
      <c r="A177" s="118" t="s">
        <v>311</v>
      </c>
      <c r="B177" s="118" t="s">
        <v>73</v>
      </c>
      <c r="C177" s="118" t="s">
        <v>109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78">
        <v>0</v>
      </c>
      <c r="J177" s="78">
        <v>0</v>
      </c>
      <c r="K177" s="265">
        <v>0</v>
      </c>
    </row>
    <row r="178" spans="1:11">
      <c r="A178" s="118" t="s">
        <v>311</v>
      </c>
      <c r="B178" s="118" t="s">
        <v>73</v>
      </c>
      <c r="C178" s="118" t="s">
        <v>110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78">
        <v>0</v>
      </c>
      <c r="J178" s="78">
        <v>0</v>
      </c>
      <c r="K178" s="265">
        <v>0</v>
      </c>
    </row>
    <row r="179" spans="1:11">
      <c r="A179" s="118" t="s">
        <v>311</v>
      </c>
      <c r="B179" s="118" t="s">
        <v>73</v>
      </c>
      <c r="C179" s="118" t="s">
        <v>111</v>
      </c>
      <c r="D179" s="119">
        <v>0</v>
      </c>
      <c r="E179" s="119">
        <v>0</v>
      </c>
      <c r="F179" s="119">
        <v>0</v>
      </c>
      <c r="G179" s="119">
        <v>0</v>
      </c>
      <c r="H179" s="119">
        <v>0</v>
      </c>
      <c r="I179" s="78">
        <v>0</v>
      </c>
      <c r="J179" s="78">
        <v>0</v>
      </c>
      <c r="K179" s="265">
        <v>0</v>
      </c>
    </row>
    <row r="180" spans="1:11">
      <c r="A180" s="118" t="s">
        <v>311</v>
      </c>
      <c r="B180" s="118" t="s">
        <v>73</v>
      </c>
      <c r="C180" s="118" t="s">
        <v>112</v>
      </c>
      <c r="D180" s="119">
        <v>0</v>
      </c>
      <c r="E180" s="119">
        <v>0</v>
      </c>
      <c r="F180" s="119">
        <v>0</v>
      </c>
      <c r="G180" s="119">
        <v>0</v>
      </c>
      <c r="H180" s="119">
        <v>0</v>
      </c>
      <c r="I180" s="78">
        <v>0</v>
      </c>
      <c r="J180" s="78">
        <v>0</v>
      </c>
      <c r="K180" s="265">
        <v>0</v>
      </c>
    </row>
    <row r="181" spans="1:11">
      <c r="A181" s="118" t="s">
        <v>311</v>
      </c>
      <c r="B181" s="118" t="s">
        <v>73</v>
      </c>
      <c r="C181" s="118" t="s">
        <v>120</v>
      </c>
      <c r="D181" s="119">
        <v>0</v>
      </c>
      <c r="E181" s="119">
        <v>0</v>
      </c>
      <c r="F181" s="119">
        <v>0</v>
      </c>
      <c r="G181" s="119">
        <v>0</v>
      </c>
      <c r="H181" s="119">
        <v>0</v>
      </c>
      <c r="I181" s="78">
        <v>0</v>
      </c>
      <c r="J181" s="78">
        <v>0</v>
      </c>
      <c r="K181" s="265">
        <v>0</v>
      </c>
    </row>
    <row r="182" spans="1:11">
      <c r="A182" s="118" t="s">
        <v>311</v>
      </c>
      <c r="B182" s="118" t="s">
        <v>73</v>
      </c>
      <c r="C182" s="118" t="s">
        <v>121</v>
      </c>
      <c r="D182" s="119">
        <v>0</v>
      </c>
      <c r="E182" s="119">
        <v>0</v>
      </c>
      <c r="F182" s="119">
        <v>0</v>
      </c>
      <c r="G182" s="119">
        <v>0</v>
      </c>
      <c r="H182" s="119">
        <v>0</v>
      </c>
      <c r="I182" s="78">
        <v>0</v>
      </c>
      <c r="J182" s="78">
        <v>0</v>
      </c>
      <c r="K182" s="265">
        <v>0</v>
      </c>
    </row>
    <row r="183" spans="1:11">
      <c r="A183" s="118" t="s">
        <v>311</v>
      </c>
      <c r="B183" s="118" t="s">
        <v>73</v>
      </c>
      <c r="C183" s="118" t="s">
        <v>122</v>
      </c>
      <c r="D183" s="119">
        <v>0</v>
      </c>
      <c r="E183" s="119">
        <v>0</v>
      </c>
      <c r="F183" s="119">
        <v>0</v>
      </c>
      <c r="G183" s="119">
        <v>0</v>
      </c>
      <c r="H183" s="119">
        <v>0</v>
      </c>
      <c r="I183" s="78">
        <v>0</v>
      </c>
      <c r="J183" s="78">
        <v>0</v>
      </c>
      <c r="K183" s="265">
        <v>0</v>
      </c>
    </row>
    <row r="184" spans="1:11">
      <c r="A184" s="118" t="s">
        <v>311</v>
      </c>
      <c r="B184" s="118" t="s">
        <v>73</v>
      </c>
      <c r="C184" s="118" t="s">
        <v>463</v>
      </c>
      <c r="D184" s="119">
        <v>0</v>
      </c>
      <c r="E184" s="119">
        <v>0</v>
      </c>
      <c r="F184" s="119">
        <v>0</v>
      </c>
      <c r="G184" s="119">
        <v>0</v>
      </c>
      <c r="H184" s="119">
        <v>0</v>
      </c>
      <c r="I184" s="78">
        <v>0</v>
      </c>
      <c r="J184" s="78">
        <v>0</v>
      </c>
      <c r="K184" s="265">
        <v>0</v>
      </c>
    </row>
    <row r="185" spans="1:11">
      <c r="A185" s="118" t="s">
        <v>311</v>
      </c>
      <c r="B185" s="118" t="s">
        <v>73</v>
      </c>
      <c r="C185" s="118" t="s">
        <v>540</v>
      </c>
      <c r="D185" s="119">
        <v>0</v>
      </c>
      <c r="E185" s="119">
        <v>0</v>
      </c>
      <c r="F185" s="119">
        <v>0</v>
      </c>
      <c r="G185" s="119">
        <v>0</v>
      </c>
      <c r="H185" s="119">
        <v>0</v>
      </c>
      <c r="I185" s="78">
        <v>0</v>
      </c>
      <c r="J185" s="78">
        <v>0</v>
      </c>
      <c r="K185" s="265">
        <v>0</v>
      </c>
    </row>
    <row r="186" spans="1:11">
      <c r="A186" s="352" t="s">
        <v>435</v>
      </c>
      <c r="B186" s="352" t="s">
        <v>410</v>
      </c>
      <c r="C186" s="352" t="s">
        <v>86</v>
      </c>
      <c r="D186" s="352">
        <v>0</v>
      </c>
      <c r="E186" s="352">
        <v>0</v>
      </c>
      <c r="F186" s="352">
        <v>0</v>
      </c>
      <c r="G186" s="352">
        <v>0</v>
      </c>
      <c r="H186" s="352">
        <v>0</v>
      </c>
      <c r="I186" s="352">
        <v>0</v>
      </c>
      <c r="J186" s="352">
        <v>0</v>
      </c>
      <c r="K186" s="352">
        <v>0</v>
      </c>
    </row>
    <row r="187" spans="1:11">
      <c r="A187" s="352" t="s">
        <v>435</v>
      </c>
      <c r="B187" s="352" t="s">
        <v>410</v>
      </c>
      <c r="C187" s="352" t="s">
        <v>87</v>
      </c>
      <c r="D187" s="352">
        <v>0</v>
      </c>
      <c r="E187" s="352">
        <v>0</v>
      </c>
      <c r="F187" s="352">
        <v>0</v>
      </c>
      <c r="G187" s="352">
        <v>0</v>
      </c>
      <c r="H187" s="352">
        <v>0</v>
      </c>
      <c r="I187" s="352">
        <v>0</v>
      </c>
      <c r="J187" s="352">
        <v>0</v>
      </c>
      <c r="K187" s="352">
        <v>0</v>
      </c>
    </row>
    <row r="188" spans="1:11">
      <c r="A188" s="352" t="s">
        <v>435</v>
      </c>
      <c r="B188" s="352" t="s">
        <v>410</v>
      </c>
      <c r="C188" s="352" t="s">
        <v>106</v>
      </c>
      <c r="D188" s="352">
        <v>0</v>
      </c>
      <c r="E188" s="352">
        <v>0</v>
      </c>
      <c r="F188" s="352">
        <v>0</v>
      </c>
      <c r="G188" s="352">
        <v>0</v>
      </c>
      <c r="H188" s="352">
        <v>0</v>
      </c>
      <c r="I188" s="352">
        <v>0</v>
      </c>
      <c r="J188" s="352">
        <v>0</v>
      </c>
      <c r="K188" s="352">
        <v>0</v>
      </c>
    </row>
    <row r="189" spans="1:11">
      <c r="A189" s="352" t="s">
        <v>435</v>
      </c>
      <c r="B189" s="352" t="s">
        <v>410</v>
      </c>
      <c r="C189" s="352" t="s">
        <v>107</v>
      </c>
      <c r="D189" s="352">
        <v>0</v>
      </c>
      <c r="E189" s="352">
        <v>0</v>
      </c>
      <c r="F189" s="352">
        <v>0</v>
      </c>
      <c r="G189" s="352">
        <v>0</v>
      </c>
      <c r="H189" s="352">
        <v>0</v>
      </c>
      <c r="I189" s="352">
        <v>0</v>
      </c>
      <c r="J189" s="352">
        <v>0</v>
      </c>
      <c r="K189" s="352">
        <v>0</v>
      </c>
    </row>
    <row r="190" spans="1:11">
      <c r="A190" s="352" t="s">
        <v>435</v>
      </c>
      <c r="B190" s="352" t="s">
        <v>410</v>
      </c>
      <c r="C190" s="352" t="s">
        <v>108</v>
      </c>
      <c r="D190" s="352">
        <v>0</v>
      </c>
      <c r="E190" s="352">
        <v>0</v>
      </c>
      <c r="F190" s="352">
        <v>0</v>
      </c>
      <c r="G190" s="352">
        <v>0</v>
      </c>
      <c r="H190" s="352">
        <v>0</v>
      </c>
      <c r="I190" s="352">
        <v>0</v>
      </c>
      <c r="J190" s="352">
        <v>0</v>
      </c>
      <c r="K190" s="352">
        <v>0</v>
      </c>
    </row>
    <row r="191" spans="1:11">
      <c r="A191" s="352" t="s">
        <v>435</v>
      </c>
      <c r="B191" s="352" t="s">
        <v>410</v>
      </c>
      <c r="C191" s="352" t="s">
        <v>109</v>
      </c>
      <c r="D191" s="352">
        <v>0</v>
      </c>
      <c r="E191" s="352">
        <v>0</v>
      </c>
      <c r="F191" s="352">
        <v>0</v>
      </c>
      <c r="G191" s="352">
        <v>0</v>
      </c>
      <c r="H191" s="352">
        <v>0</v>
      </c>
      <c r="I191" s="352">
        <v>0</v>
      </c>
      <c r="J191" s="352">
        <v>0</v>
      </c>
      <c r="K191" s="352">
        <v>0</v>
      </c>
    </row>
    <row r="192" spans="1:11">
      <c r="A192" s="352" t="s">
        <v>435</v>
      </c>
      <c r="B192" s="352" t="s">
        <v>410</v>
      </c>
      <c r="C192" s="352" t="s">
        <v>110</v>
      </c>
      <c r="D192" s="352">
        <v>0</v>
      </c>
      <c r="E192" s="352">
        <v>0</v>
      </c>
      <c r="F192" s="352">
        <v>0</v>
      </c>
      <c r="G192" s="352">
        <v>0</v>
      </c>
      <c r="H192" s="352">
        <v>0</v>
      </c>
      <c r="I192" s="352">
        <v>0</v>
      </c>
      <c r="J192" s="352">
        <v>0</v>
      </c>
      <c r="K192" s="352">
        <v>0</v>
      </c>
    </row>
    <row r="193" spans="1:11">
      <c r="A193" s="352" t="s">
        <v>435</v>
      </c>
      <c r="B193" s="352" t="s">
        <v>410</v>
      </c>
      <c r="C193" s="352" t="s">
        <v>111</v>
      </c>
      <c r="D193" s="352">
        <v>0</v>
      </c>
      <c r="E193" s="352">
        <v>0</v>
      </c>
      <c r="F193" s="352">
        <v>0</v>
      </c>
      <c r="G193" s="352">
        <v>0</v>
      </c>
      <c r="H193" s="352">
        <v>0</v>
      </c>
      <c r="I193" s="352">
        <v>0</v>
      </c>
      <c r="J193" s="352">
        <v>0</v>
      </c>
      <c r="K193" s="352">
        <v>0</v>
      </c>
    </row>
    <row r="194" spans="1:11">
      <c r="A194" s="352" t="s">
        <v>435</v>
      </c>
      <c r="B194" s="352" t="s">
        <v>410</v>
      </c>
      <c r="C194" s="352" t="s">
        <v>112</v>
      </c>
      <c r="D194" s="352">
        <v>0</v>
      </c>
      <c r="E194" s="352">
        <v>0</v>
      </c>
      <c r="F194" s="352">
        <v>0</v>
      </c>
      <c r="G194" s="352">
        <v>0</v>
      </c>
      <c r="H194" s="352">
        <v>0</v>
      </c>
      <c r="I194" s="352">
        <v>0</v>
      </c>
      <c r="J194" s="352">
        <v>0</v>
      </c>
      <c r="K194" s="352">
        <v>0</v>
      </c>
    </row>
    <row r="195" spans="1:11">
      <c r="A195" s="352" t="s">
        <v>435</v>
      </c>
      <c r="B195" s="352" t="s">
        <v>410</v>
      </c>
      <c r="C195" s="352" t="s">
        <v>120</v>
      </c>
      <c r="D195" s="352">
        <v>0</v>
      </c>
      <c r="E195" s="352">
        <v>0</v>
      </c>
      <c r="F195" s="352">
        <v>0</v>
      </c>
      <c r="G195" s="352">
        <v>0</v>
      </c>
      <c r="H195" s="352">
        <v>0</v>
      </c>
      <c r="I195" s="352">
        <v>0</v>
      </c>
      <c r="J195" s="352">
        <v>0</v>
      </c>
      <c r="K195" s="352">
        <v>0</v>
      </c>
    </row>
    <row r="196" spans="1:11">
      <c r="A196" s="352" t="s">
        <v>435</v>
      </c>
      <c r="B196" s="352" t="s">
        <v>410</v>
      </c>
      <c r="C196" s="352" t="s">
        <v>121</v>
      </c>
      <c r="D196" s="352">
        <v>0</v>
      </c>
      <c r="E196" s="352">
        <v>0</v>
      </c>
      <c r="F196" s="352">
        <v>0</v>
      </c>
      <c r="G196" s="352">
        <v>0</v>
      </c>
      <c r="H196" s="352">
        <v>0</v>
      </c>
      <c r="I196" s="352">
        <v>0</v>
      </c>
      <c r="J196" s="352">
        <v>0</v>
      </c>
      <c r="K196" s="352">
        <v>0</v>
      </c>
    </row>
    <row r="197" spans="1:11">
      <c r="A197" s="352" t="s">
        <v>435</v>
      </c>
      <c r="B197" s="352" t="s">
        <v>410</v>
      </c>
      <c r="C197" s="352" t="s">
        <v>122</v>
      </c>
      <c r="D197" s="352">
        <v>0</v>
      </c>
      <c r="E197" s="352">
        <v>0</v>
      </c>
      <c r="F197" s="352">
        <v>0</v>
      </c>
      <c r="G197" s="352">
        <v>0</v>
      </c>
      <c r="H197" s="352">
        <v>0</v>
      </c>
      <c r="I197" s="352">
        <v>0</v>
      </c>
      <c r="J197" s="352">
        <v>0</v>
      </c>
      <c r="K197" s="352">
        <v>0</v>
      </c>
    </row>
    <row r="198" spans="1:11">
      <c r="A198" s="352" t="s">
        <v>435</v>
      </c>
      <c r="B198" s="352" t="s">
        <v>410</v>
      </c>
      <c r="C198" s="352" t="s">
        <v>463</v>
      </c>
      <c r="D198" s="352">
        <v>0</v>
      </c>
      <c r="E198" s="352">
        <v>0</v>
      </c>
      <c r="F198" s="352">
        <v>0</v>
      </c>
      <c r="G198" s="352">
        <v>0</v>
      </c>
      <c r="H198" s="352">
        <v>0</v>
      </c>
      <c r="I198" s="352">
        <v>0</v>
      </c>
      <c r="J198" s="352">
        <v>0</v>
      </c>
      <c r="K198" s="352">
        <v>0</v>
      </c>
    </row>
    <row r="199" spans="1:11">
      <c r="A199" s="352" t="s">
        <v>435</v>
      </c>
      <c r="B199" s="352" t="s">
        <v>410</v>
      </c>
      <c r="C199" s="352" t="s">
        <v>540</v>
      </c>
      <c r="D199" s="352">
        <v>0</v>
      </c>
      <c r="E199" s="352">
        <v>0</v>
      </c>
      <c r="F199" s="352">
        <v>0</v>
      </c>
      <c r="G199" s="352">
        <v>0</v>
      </c>
      <c r="H199" s="352">
        <v>0</v>
      </c>
      <c r="I199" s="352">
        <v>0</v>
      </c>
      <c r="J199" s="352">
        <v>0</v>
      </c>
      <c r="K199" s="352">
        <v>0</v>
      </c>
    </row>
  </sheetData>
  <autoFilter ref="A3:K199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F12"/>
  <sheetViews>
    <sheetView workbookViewId="0">
      <selection activeCell="A12" sqref="A12:C12"/>
    </sheetView>
  </sheetViews>
  <sheetFormatPr defaultRowHeight="15"/>
  <cols>
    <col min="1" max="1" width="14.42578125" style="200" customWidth="1"/>
    <col min="2" max="2" width="24.85546875" style="200" customWidth="1"/>
    <col min="3" max="3" width="22.140625" style="200" customWidth="1"/>
    <col min="4" max="4" width="13.42578125" style="200" customWidth="1"/>
    <col min="5" max="16384" width="9.140625" style="200"/>
  </cols>
  <sheetData>
    <row r="1" spans="1:6" ht="15.75">
      <c r="A1" s="582" t="s">
        <v>796</v>
      </c>
      <c r="B1" s="582"/>
      <c r="C1" s="582"/>
      <c r="D1" s="583"/>
    </row>
    <row r="2" spans="1:6" s="356" customFormat="1" ht="16.5" thickBot="1">
      <c r="A2" s="385"/>
      <c r="B2" s="385"/>
      <c r="C2" s="385"/>
      <c r="D2" s="385"/>
      <c r="F2" s="200"/>
    </row>
    <row r="3" spans="1:6" ht="16.5" thickBot="1">
      <c r="A3" s="209" t="s">
        <v>473</v>
      </c>
      <c r="B3" s="210" t="s">
        <v>474</v>
      </c>
      <c r="C3" s="211" t="s">
        <v>621</v>
      </c>
      <c r="D3" s="212" t="s">
        <v>622</v>
      </c>
    </row>
    <row r="4" spans="1:6">
      <c r="A4" s="213" t="s">
        <v>476</v>
      </c>
      <c r="B4" s="214">
        <v>28662</v>
      </c>
      <c r="C4" s="215">
        <v>648200.65</v>
      </c>
      <c r="D4" s="216">
        <v>22.62</v>
      </c>
    </row>
    <row r="5" spans="1:6">
      <c r="A5" s="217" t="s">
        <v>477</v>
      </c>
      <c r="B5" s="218">
        <v>188267</v>
      </c>
      <c r="C5" s="219">
        <v>6589366.7199999997</v>
      </c>
      <c r="D5" s="220">
        <v>35</v>
      </c>
    </row>
    <row r="6" spans="1:6">
      <c r="A6" s="217" t="s">
        <v>478</v>
      </c>
      <c r="B6" s="218">
        <v>0</v>
      </c>
      <c r="C6" s="219" t="s">
        <v>475</v>
      </c>
      <c r="D6" s="220" t="s">
        <v>475</v>
      </c>
    </row>
    <row r="7" spans="1:6">
      <c r="A7" s="217" t="s">
        <v>479</v>
      </c>
      <c r="B7" s="218">
        <v>0</v>
      </c>
      <c r="C7" s="219" t="s">
        <v>475</v>
      </c>
      <c r="D7" s="220" t="s">
        <v>475</v>
      </c>
    </row>
    <row r="8" spans="1:6">
      <c r="A8" s="217" t="s">
        <v>480</v>
      </c>
      <c r="B8" s="218">
        <v>0</v>
      </c>
      <c r="C8" s="219" t="s">
        <v>475</v>
      </c>
      <c r="D8" s="220" t="s">
        <v>475</v>
      </c>
    </row>
    <row r="9" spans="1:6">
      <c r="A9" s="217" t="s">
        <v>481</v>
      </c>
      <c r="B9" s="218">
        <v>0</v>
      </c>
      <c r="C9" s="219" t="s">
        <v>475</v>
      </c>
      <c r="D9" s="220" t="s">
        <v>475</v>
      </c>
    </row>
    <row r="10" spans="1:6">
      <c r="A10" s="217" t="s">
        <v>482</v>
      </c>
      <c r="B10" s="218">
        <v>0</v>
      </c>
      <c r="C10" s="219" t="s">
        <v>475</v>
      </c>
      <c r="D10" s="220" t="s">
        <v>475</v>
      </c>
    </row>
    <row r="11" spans="1:6" ht="15.75" thickBot="1">
      <c r="A11" s="221" t="s">
        <v>483</v>
      </c>
      <c r="B11" s="222">
        <v>0</v>
      </c>
      <c r="C11" s="223" t="s">
        <v>475</v>
      </c>
      <c r="D11" s="224" t="s">
        <v>475</v>
      </c>
    </row>
    <row r="12" spans="1:6" ht="16.5" thickBot="1">
      <c r="A12" s="225" t="s">
        <v>11</v>
      </c>
      <c r="B12" s="226">
        <f>SUM(B4:B11)</f>
        <v>216929</v>
      </c>
      <c r="C12" s="227">
        <f>SUM(C4:C11)</f>
        <v>7237567.3700000001</v>
      </c>
      <c r="D12" s="22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V52"/>
  <sheetViews>
    <sheetView workbookViewId="0">
      <selection activeCell="A18" sqref="A18:T18"/>
    </sheetView>
  </sheetViews>
  <sheetFormatPr defaultRowHeight="15"/>
  <cols>
    <col min="1" max="1" width="4.5703125" style="89" customWidth="1"/>
    <col min="2" max="2" width="9" style="200" customWidth="1"/>
    <col min="3" max="3" width="21" style="200" customWidth="1"/>
    <col min="4" max="4" width="9.5703125" style="200" bestFit="1" customWidth="1"/>
    <col min="5" max="5" width="15.5703125" style="200" bestFit="1" customWidth="1"/>
    <col min="6" max="6" width="13" style="200" customWidth="1"/>
    <col min="7" max="7" width="9.5703125" style="200" bestFit="1" customWidth="1"/>
    <col min="8" max="8" width="14.28515625" style="200" customWidth="1"/>
    <col min="9" max="9" width="12" style="200" customWidth="1"/>
    <col min="10" max="10" width="9.5703125" style="200" bestFit="1" customWidth="1"/>
    <col min="11" max="11" width="14.140625" style="200" customWidth="1"/>
    <col min="12" max="12" width="13.7109375" style="200" customWidth="1"/>
    <col min="13" max="13" width="8.5703125" style="200" bestFit="1" customWidth="1"/>
    <col min="14" max="14" width="15" style="200" customWidth="1"/>
    <col min="15" max="15" width="10.85546875" style="200" bestFit="1" customWidth="1"/>
    <col min="16" max="16" width="10.28515625" style="200" bestFit="1" customWidth="1"/>
    <col min="17" max="18" width="14.5703125" style="200" customWidth="1"/>
    <col min="19" max="19" width="16.85546875" style="200" customWidth="1"/>
    <col min="20" max="20" width="13.85546875" style="200" customWidth="1"/>
    <col min="21" max="16384" width="9.140625" style="200"/>
  </cols>
  <sheetData>
    <row r="1" spans="1:22" s="90" customFormat="1" ht="15" customHeight="1">
      <c r="A1" s="545" t="s">
        <v>798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</row>
    <row r="2" spans="1:22" ht="15.75" thickBot="1"/>
    <row r="3" spans="1:22" s="52" customFormat="1" ht="23.25" customHeight="1" thickBot="1">
      <c r="A3" s="586" t="s">
        <v>18</v>
      </c>
      <c r="B3" s="586" t="s">
        <v>452</v>
      </c>
      <c r="C3" s="586" t="s">
        <v>451</v>
      </c>
      <c r="D3" s="588" t="s">
        <v>5</v>
      </c>
      <c r="E3" s="589"/>
      <c r="F3" s="590"/>
      <c r="G3" s="588" t="s">
        <v>48</v>
      </c>
      <c r="H3" s="589"/>
      <c r="I3" s="590"/>
      <c r="J3" s="588" t="s">
        <v>6</v>
      </c>
      <c r="K3" s="589"/>
      <c r="L3" s="590"/>
      <c r="M3" s="588" t="s">
        <v>8</v>
      </c>
      <c r="N3" s="589"/>
      <c r="O3" s="590"/>
      <c r="P3" s="584" t="s">
        <v>547</v>
      </c>
      <c r="Q3" s="584" t="s">
        <v>643</v>
      </c>
      <c r="R3" s="584" t="s">
        <v>655</v>
      </c>
      <c r="S3" s="584" t="s">
        <v>644</v>
      </c>
      <c r="T3" s="584" t="s">
        <v>656</v>
      </c>
    </row>
    <row r="4" spans="1:22" s="52" customFormat="1" ht="52.5" customHeight="1" thickBot="1">
      <c r="A4" s="587"/>
      <c r="B4" s="587"/>
      <c r="C4" s="587"/>
      <c r="D4" s="153" t="s">
        <v>1</v>
      </c>
      <c r="E4" s="406" t="s">
        <v>653</v>
      </c>
      <c r="F4" s="407" t="s">
        <v>654</v>
      </c>
      <c r="G4" s="153" t="s">
        <v>1</v>
      </c>
      <c r="H4" s="406" t="s">
        <v>653</v>
      </c>
      <c r="I4" s="407" t="s">
        <v>654</v>
      </c>
      <c r="J4" s="153" t="s">
        <v>1</v>
      </c>
      <c r="K4" s="406" t="s">
        <v>653</v>
      </c>
      <c r="L4" s="407" t="s">
        <v>654</v>
      </c>
      <c r="M4" s="153" t="s">
        <v>1</v>
      </c>
      <c r="N4" s="406" t="s">
        <v>653</v>
      </c>
      <c r="O4" s="407" t="s">
        <v>654</v>
      </c>
      <c r="P4" s="585"/>
      <c r="Q4" s="585"/>
      <c r="R4" s="585"/>
      <c r="S4" s="585"/>
      <c r="T4" s="585"/>
    </row>
    <row r="5" spans="1:22">
      <c r="A5" s="491">
        <v>1</v>
      </c>
      <c r="B5" s="361" t="s">
        <v>272</v>
      </c>
      <c r="C5" s="361" t="s">
        <v>63</v>
      </c>
      <c r="D5" s="499">
        <v>4553</v>
      </c>
      <c r="E5" s="499">
        <v>38938220.829999998</v>
      </c>
      <c r="F5" s="499">
        <v>3339188.17</v>
      </c>
      <c r="G5" s="499">
        <v>1459</v>
      </c>
      <c r="H5" s="499">
        <v>5516692.2699999996</v>
      </c>
      <c r="I5" s="499">
        <v>755755.52000000002</v>
      </c>
      <c r="J5" s="499">
        <v>3903</v>
      </c>
      <c r="K5" s="499">
        <v>15641700.720000001</v>
      </c>
      <c r="L5" s="499">
        <v>1708019.28</v>
      </c>
      <c r="M5" s="499">
        <v>77</v>
      </c>
      <c r="N5" s="499">
        <v>388928.22</v>
      </c>
      <c r="O5" s="499">
        <v>56031.22</v>
      </c>
      <c r="P5" s="499">
        <v>9992</v>
      </c>
      <c r="Q5" s="499">
        <v>60485542.039999999</v>
      </c>
      <c r="R5" s="499">
        <v>6053.4</v>
      </c>
      <c r="S5" s="499">
        <v>5858994.1900000004</v>
      </c>
      <c r="T5" s="502">
        <v>586.37</v>
      </c>
      <c r="U5" s="450"/>
      <c r="V5" s="450"/>
    </row>
    <row r="6" spans="1:22">
      <c r="A6" s="492">
        <v>2</v>
      </c>
      <c r="B6" s="359" t="s">
        <v>274</v>
      </c>
      <c r="C6" s="359" t="s">
        <v>545</v>
      </c>
      <c r="D6" s="500">
        <v>26</v>
      </c>
      <c r="E6" s="500">
        <v>241331.41</v>
      </c>
      <c r="F6" s="500">
        <v>22221.25</v>
      </c>
      <c r="G6" s="500">
        <v>9</v>
      </c>
      <c r="H6" s="500">
        <v>23058.26</v>
      </c>
      <c r="I6" s="500">
        <v>6327.56</v>
      </c>
      <c r="J6" s="500">
        <v>38</v>
      </c>
      <c r="K6" s="500">
        <v>98862.720000000001</v>
      </c>
      <c r="L6" s="500">
        <v>18616.669999999998</v>
      </c>
      <c r="M6" s="500" t="s">
        <v>475</v>
      </c>
      <c r="N6" s="500" t="s">
        <v>475</v>
      </c>
      <c r="O6" s="500" t="s">
        <v>475</v>
      </c>
      <c r="P6" s="500">
        <v>73</v>
      </c>
      <c r="Q6" s="500">
        <v>363252.39</v>
      </c>
      <c r="R6" s="500">
        <v>4976.0600000000004</v>
      </c>
      <c r="S6" s="500">
        <v>47165.48</v>
      </c>
      <c r="T6" s="503">
        <v>646.1</v>
      </c>
      <c r="U6" s="450"/>
      <c r="V6" s="450"/>
    </row>
    <row r="7" spans="1:22">
      <c r="A7" s="492">
        <v>3</v>
      </c>
      <c r="B7" s="359" t="s">
        <v>558</v>
      </c>
      <c r="C7" s="359" t="s">
        <v>626</v>
      </c>
      <c r="D7" s="500">
        <v>119</v>
      </c>
      <c r="E7" s="500">
        <v>1028494.73</v>
      </c>
      <c r="F7" s="500">
        <v>120904.73</v>
      </c>
      <c r="G7" s="500">
        <v>15</v>
      </c>
      <c r="H7" s="500">
        <v>81983.289999999994</v>
      </c>
      <c r="I7" s="500">
        <v>10406.6</v>
      </c>
      <c r="J7" s="500">
        <v>477</v>
      </c>
      <c r="K7" s="500">
        <v>1958454.43</v>
      </c>
      <c r="L7" s="500">
        <v>265283.90999999997</v>
      </c>
      <c r="M7" s="500" t="s">
        <v>475</v>
      </c>
      <c r="N7" s="500" t="s">
        <v>475</v>
      </c>
      <c r="O7" s="500" t="s">
        <v>475</v>
      </c>
      <c r="P7" s="500">
        <v>611</v>
      </c>
      <c r="Q7" s="500">
        <v>3068932.45</v>
      </c>
      <c r="R7" s="500">
        <v>5022.8</v>
      </c>
      <c r="S7" s="500">
        <v>396595.24</v>
      </c>
      <c r="T7" s="503">
        <v>649.09</v>
      </c>
      <c r="U7" s="450"/>
      <c r="V7" s="450"/>
    </row>
    <row r="8" spans="1:22">
      <c r="A8" s="492">
        <v>4</v>
      </c>
      <c r="B8" s="359" t="s">
        <v>271</v>
      </c>
      <c r="C8" s="359" t="s">
        <v>625</v>
      </c>
      <c r="D8" s="500" t="s">
        <v>475</v>
      </c>
      <c r="E8" s="500" t="s">
        <v>475</v>
      </c>
      <c r="F8" s="500" t="s">
        <v>475</v>
      </c>
      <c r="G8" s="500">
        <v>1</v>
      </c>
      <c r="H8" s="500">
        <v>88892.95</v>
      </c>
      <c r="I8" s="500">
        <v>469.38</v>
      </c>
      <c r="J8" s="500">
        <v>29</v>
      </c>
      <c r="K8" s="500">
        <v>83025.149999999994</v>
      </c>
      <c r="L8" s="500">
        <v>12572.22</v>
      </c>
      <c r="M8" s="500" t="s">
        <v>475</v>
      </c>
      <c r="N8" s="500" t="s">
        <v>475</v>
      </c>
      <c r="O8" s="500" t="s">
        <v>475</v>
      </c>
      <c r="P8" s="500">
        <v>30</v>
      </c>
      <c r="Q8" s="500">
        <v>171918.1</v>
      </c>
      <c r="R8" s="500">
        <v>5730.6</v>
      </c>
      <c r="S8" s="500">
        <v>13041.6</v>
      </c>
      <c r="T8" s="503">
        <v>434.72</v>
      </c>
      <c r="U8" s="450"/>
      <c r="V8" s="450"/>
    </row>
    <row r="9" spans="1:22">
      <c r="A9" s="492">
        <v>5</v>
      </c>
      <c r="B9" s="359" t="s">
        <v>273</v>
      </c>
      <c r="C9" s="359" t="s">
        <v>411</v>
      </c>
      <c r="D9" s="500">
        <v>70</v>
      </c>
      <c r="E9" s="500">
        <v>1894257.5</v>
      </c>
      <c r="F9" s="500">
        <v>69337.64</v>
      </c>
      <c r="G9" s="500">
        <v>206</v>
      </c>
      <c r="H9" s="500">
        <v>839255.23</v>
      </c>
      <c r="I9" s="500">
        <v>154078.29</v>
      </c>
      <c r="J9" s="500">
        <v>114</v>
      </c>
      <c r="K9" s="500">
        <v>386226.45</v>
      </c>
      <c r="L9" s="500">
        <v>38157.51</v>
      </c>
      <c r="M9" s="500">
        <v>42</v>
      </c>
      <c r="N9" s="500">
        <v>198370.9</v>
      </c>
      <c r="O9" s="500">
        <v>32154.5</v>
      </c>
      <c r="P9" s="500">
        <v>432</v>
      </c>
      <c r="Q9" s="500">
        <v>3318110.08</v>
      </c>
      <c r="R9" s="500">
        <v>7680.81</v>
      </c>
      <c r="S9" s="500">
        <v>293727.94</v>
      </c>
      <c r="T9" s="503">
        <v>679.93</v>
      </c>
      <c r="U9" s="450"/>
      <c r="V9" s="450"/>
    </row>
    <row r="10" spans="1:22">
      <c r="A10" s="492">
        <v>6</v>
      </c>
      <c r="B10" s="359" t="s">
        <v>439</v>
      </c>
      <c r="C10" s="359" t="s">
        <v>413</v>
      </c>
      <c r="D10" s="500">
        <v>90</v>
      </c>
      <c r="E10" s="500">
        <v>798333.69</v>
      </c>
      <c r="F10" s="500">
        <v>25127.61</v>
      </c>
      <c r="G10" s="500">
        <v>134</v>
      </c>
      <c r="H10" s="500">
        <v>1014444.18</v>
      </c>
      <c r="I10" s="500">
        <v>111317.86</v>
      </c>
      <c r="J10" s="500">
        <v>79</v>
      </c>
      <c r="K10" s="500">
        <v>653602.79</v>
      </c>
      <c r="L10" s="500">
        <v>25638.93</v>
      </c>
      <c r="M10" s="500">
        <v>285</v>
      </c>
      <c r="N10" s="500">
        <v>697186.52</v>
      </c>
      <c r="O10" s="500">
        <v>52637.18</v>
      </c>
      <c r="P10" s="500">
        <v>588</v>
      </c>
      <c r="Q10" s="500">
        <v>3163567.18</v>
      </c>
      <c r="R10" s="500">
        <v>5380.22</v>
      </c>
      <c r="S10" s="500">
        <v>214721.58</v>
      </c>
      <c r="T10" s="503">
        <v>365.17</v>
      </c>
      <c r="U10" s="450"/>
      <c r="V10" s="450"/>
    </row>
    <row r="11" spans="1:22">
      <c r="A11" s="492">
        <v>7</v>
      </c>
      <c r="B11" s="359" t="s">
        <v>281</v>
      </c>
      <c r="C11" s="359" t="s">
        <v>394</v>
      </c>
      <c r="D11" s="500">
        <v>79</v>
      </c>
      <c r="E11" s="500">
        <v>2479395.41</v>
      </c>
      <c r="F11" s="500">
        <v>104350.03</v>
      </c>
      <c r="G11" s="500">
        <v>34</v>
      </c>
      <c r="H11" s="500">
        <v>126841.66</v>
      </c>
      <c r="I11" s="500">
        <v>32861.040000000001</v>
      </c>
      <c r="J11" s="500">
        <v>47</v>
      </c>
      <c r="K11" s="500">
        <v>176502.29</v>
      </c>
      <c r="L11" s="500">
        <v>27151.47</v>
      </c>
      <c r="M11" s="500">
        <v>3</v>
      </c>
      <c r="N11" s="500">
        <v>83358.28</v>
      </c>
      <c r="O11" s="500">
        <v>2219.2800000000002</v>
      </c>
      <c r="P11" s="500">
        <v>163</v>
      </c>
      <c r="Q11" s="500">
        <v>2866097.64</v>
      </c>
      <c r="R11" s="500">
        <v>17583.419999999998</v>
      </c>
      <c r="S11" s="500">
        <v>166581.82</v>
      </c>
      <c r="T11" s="503">
        <v>1021.97</v>
      </c>
      <c r="U11" s="450"/>
      <c r="V11" s="450"/>
    </row>
    <row r="12" spans="1:22">
      <c r="A12" s="492">
        <v>8</v>
      </c>
      <c r="B12" s="359" t="s">
        <v>311</v>
      </c>
      <c r="C12" s="359" t="s">
        <v>73</v>
      </c>
      <c r="D12" s="500">
        <v>3</v>
      </c>
      <c r="E12" s="500">
        <v>43748.5</v>
      </c>
      <c r="F12" s="500">
        <v>1091.42</v>
      </c>
      <c r="G12" s="500" t="s">
        <v>475</v>
      </c>
      <c r="H12" s="500" t="s">
        <v>475</v>
      </c>
      <c r="I12" s="500" t="s">
        <v>475</v>
      </c>
      <c r="J12" s="500">
        <v>1</v>
      </c>
      <c r="K12" s="500">
        <v>24650.560000000001</v>
      </c>
      <c r="L12" s="500">
        <v>810.87</v>
      </c>
      <c r="M12" s="500" t="s">
        <v>475</v>
      </c>
      <c r="N12" s="500" t="s">
        <v>475</v>
      </c>
      <c r="O12" s="500" t="s">
        <v>475</v>
      </c>
      <c r="P12" s="500">
        <v>4</v>
      </c>
      <c r="Q12" s="500">
        <v>68399.06</v>
      </c>
      <c r="R12" s="500">
        <v>17099.77</v>
      </c>
      <c r="S12" s="500">
        <v>1902.29</v>
      </c>
      <c r="T12" s="503">
        <v>475.57</v>
      </c>
      <c r="U12" s="450"/>
      <c r="V12" s="450"/>
    </row>
    <row r="13" spans="1:22">
      <c r="A13" s="492">
        <v>9</v>
      </c>
      <c r="B13" s="359" t="s">
        <v>284</v>
      </c>
      <c r="C13" s="359" t="s">
        <v>395</v>
      </c>
      <c r="D13" s="500" t="s">
        <v>475</v>
      </c>
      <c r="E13" s="500" t="s">
        <v>475</v>
      </c>
      <c r="F13" s="500" t="s">
        <v>475</v>
      </c>
      <c r="G13" s="500">
        <v>7</v>
      </c>
      <c r="H13" s="500">
        <v>28437.9</v>
      </c>
      <c r="I13" s="500">
        <v>6352.83</v>
      </c>
      <c r="J13" s="500">
        <v>2</v>
      </c>
      <c r="K13" s="500">
        <v>3062.38</v>
      </c>
      <c r="L13" s="500">
        <v>798.26</v>
      </c>
      <c r="M13" s="500" t="s">
        <v>475</v>
      </c>
      <c r="N13" s="500" t="s">
        <v>475</v>
      </c>
      <c r="O13" s="500" t="s">
        <v>475</v>
      </c>
      <c r="P13" s="500">
        <v>9</v>
      </c>
      <c r="Q13" s="500">
        <v>31500.28</v>
      </c>
      <c r="R13" s="500">
        <v>3500.03</v>
      </c>
      <c r="S13" s="500">
        <v>7151.09</v>
      </c>
      <c r="T13" s="503">
        <v>794.57</v>
      </c>
      <c r="U13" s="450"/>
      <c r="V13" s="450"/>
    </row>
    <row r="14" spans="1:22">
      <c r="A14" s="492">
        <v>10</v>
      </c>
      <c r="B14" s="359" t="s">
        <v>442</v>
      </c>
      <c r="C14" s="359" t="s">
        <v>548</v>
      </c>
      <c r="D14" s="500" t="s">
        <v>475</v>
      </c>
      <c r="E14" s="500" t="s">
        <v>475</v>
      </c>
      <c r="F14" s="500" t="s">
        <v>475</v>
      </c>
      <c r="G14" s="500" t="s">
        <v>475</v>
      </c>
      <c r="H14" s="500" t="s">
        <v>475</v>
      </c>
      <c r="I14" s="500" t="s">
        <v>475</v>
      </c>
      <c r="J14" s="500">
        <v>4</v>
      </c>
      <c r="K14" s="500">
        <v>13007.75</v>
      </c>
      <c r="L14" s="500">
        <v>4056.24</v>
      </c>
      <c r="M14" s="500" t="s">
        <v>475</v>
      </c>
      <c r="N14" s="500" t="s">
        <v>475</v>
      </c>
      <c r="O14" s="500" t="s">
        <v>475</v>
      </c>
      <c r="P14" s="500">
        <v>4</v>
      </c>
      <c r="Q14" s="500">
        <v>13007.75</v>
      </c>
      <c r="R14" s="500">
        <v>3251.94</v>
      </c>
      <c r="S14" s="500">
        <v>4056.24</v>
      </c>
      <c r="T14" s="503">
        <v>1014.06</v>
      </c>
      <c r="U14" s="450"/>
      <c r="V14" s="450"/>
    </row>
    <row r="15" spans="1:22">
      <c r="A15" s="492">
        <v>11</v>
      </c>
      <c r="B15" s="359" t="s">
        <v>431</v>
      </c>
      <c r="C15" s="359" t="s">
        <v>616</v>
      </c>
      <c r="D15" s="500">
        <v>5053</v>
      </c>
      <c r="E15" s="500">
        <v>27425422.539999999</v>
      </c>
      <c r="F15" s="500">
        <v>929942.63</v>
      </c>
      <c r="G15" s="500">
        <v>98</v>
      </c>
      <c r="H15" s="500">
        <v>344986.45</v>
      </c>
      <c r="I15" s="500">
        <v>17273.84</v>
      </c>
      <c r="J15" s="500">
        <v>202</v>
      </c>
      <c r="K15" s="500">
        <v>421847.64</v>
      </c>
      <c r="L15" s="500">
        <v>17390.2</v>
      </c>
      <c r="M15" s="500" t="s">
        <v>475</v>
      </c>
      <c r="N15" s="500" t="s">
        <v>475</v>
      </c>
      <c r="O15" s="500" t="s">
        <v>475</v>
      </c>
      <c r="P15" s="500">
        <v>5353</v>
      </c>
      <c r="Q15" s="500">
        <v>28192256.629999999</v>
      </c>
      <c r="R15" s="500">
        <v>5266.63</v>
      </c>
      <c r="S15" s="500">
        <v>964606.67</v>
      </c>
      <c r="T15" s="503">
        <v>180.2</v>
      </c>
      <c r="U15" s="450"/>
      <c r="V15" s="450"/>
    </row>
    <row r="16" spans="1:22" ht="15.75" thickBot="1">
      <c r="A16" s="493">
        <v>12</v>
      </c>
      <c r="B16" s="494" t="s">
        <v>312</v>
      </c>
      <c r="C16" s="494" t="s">
        <v>546</v>
      </c>
      <c r="D16" s="501">
        <v>860</v>
      </c>
      <c r="E16" s="501">
        <v>1568428.79</v>
      </c>
      <c r="F16" s="501">
        <v>129301.39</v>
      </c>
      <c r="G16" s="501" t="s">
        <v>475</v>
      </c>
      <c r="H16" s="501" t="s">
        <v>475</v>
      </c>
      <c r="I16" s="501" t="s">
        <v>475</v>
      </c>
      <c r="J16" s="501">
        <v>690</v>
      </c>
      <c r="K16" s="501">
        <v>207084.02</v>
      </c>
      <c r="L16" s="501">
        <v>42655.91</v>
      </c>
      <c r="M16" s="501" t="s">
        <v>475</v>
      </c>
      <c r="N16" s="501" t="s">
        <v>475</v>
      </c>
      <c r="O16" s="501" t="s">
        <v>475</v>
      </c>
      <c r="P16" s="501">
        <v>1550</v>
      </c>
      <c r="Q16" s="501">
        <v>1775512.81</v>
      </c>
      <c r="R16" s="501">
        <v>1145.49</v>
      </c>
      <c r="S16" s="501">
        <v>171957.3</v>
      </c>
      <c r="T16" s="504">
        <v>110.94</v>
      </c>
      <c r="U16" s="450"/>
      <c r="V16" s="450"/>
    </row>
    <row r="17" spans="1:20">
      <c r="P17" s="264"/>
      <c r="Q17" s="497"/>
      <c r="R17" s="497"/>
      <c r="S17" s="497"/>
    </row>
    <row r="18" spans="1:20" ht="15.75">
      <c r="A18" s="545" t="s">
        <v>682</v>
      </c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</row>
    <row r="19" spans="1:20" ht="15.75" thickBot="1"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</row>
    <row r="20" spans="1:20" ht="16.5" thickBot="1">
      <c r="A20" s="586" t="s">
        <v>18</v>
      </c>
      <c r="B20" s="586" t="s">
        <v>452</v>
      </c>
      <c r="C20" s="586" t="s">
        <v>451</v>
      </c>
      <c r="D20" s="588" t="s">
        <v>5</v>
      </c>
      <c r="E20" s="589"/>
      <c r="F20" s="590"/>
      <c r="G20" s="588" t="s">
        <v>48</v>
      </c>
      <c r="H20" s="589"/>
      <c r="I20" s="590"/>
      <c r="J20" s="588" t="s">
        <v>6</v>
      </c>
      <c r="K20" s="589"/>
      <c r="L20" s="590"/>
      <c r="M20" s="588" t="s">
        <v>8</v>
      </c>
      <c r="N20" s="589"/>
      <c r="O20" s="590"/>
      <c r="P20" s="584" t="s">
        <v>547</v>
      </c>
      <c r="Q20" s="584" t="s">
        <v>643</v>
      </c>
      <c r="R20" s="584" t="s">
        <v>655</v>
      </c>
      <c r="S20" s="584" t="s">
        <v>644</v>
      </c>
      <c r="T20" s="584" t="s">
        <v>656</v>
      </c>
    </row>
    <row r="21" spans="1:20" ht="63.75" thickBot="1">
      <c r="A21" s="587"/>
      <c r="B21" s="587"/>
      <c r="C21" s="587"/>
      <c r="D21" s="153" t="s">
        <v>1</v>
      </c>
      <c r="E21" s="406" t="s">
        <v>653</v>
      </c>
      <c r="F21" s="407" t="s">
        <v>654</v>
      </c>
      <c r="G21" s="153" t="s">
        <v>1</v>
      </c>
      <c r="H21" s="406" t="s">
        <v>653</v>
      </c>
      <c r="I21" s="407" t="s">
        <v>654</v>
      </c>
      <c r="J21" s="153" t="s">
        <v>1</v>
      </c>
      <c r="K21" s="406" t="s">
        <v>653</v>
      </c>
      <c r="L21" s="407" t="s">
        <v>654</v>
      </c>
      <c r="M21" s="153" t="s">
        <v>1</v>
      </c>
      <c r="N21" s="406" t="s">
        <v>653</v>
      </c>
      <c r="O21" s="407" t="s">
        <v>654</v>
      </c>
      <c r="P21" s="585"/>
      <c r="Q21" s="585"/>
      <c r="R21" s="585"/>
      <c r="S21" s="585"/>
      <c r="T21" s="585"/>
    </row>
    <row r="22" spans="1:20">
      <c r="A22" s="378" t="s">
        <v>663</v>
      </c>
      <c r="B22" s="379" t="s">
        <v>272</v>
      </c>
      <c r="C22" s="277" t="s">
        <v>63</v>
      </c>
      <c r="D22" s="279">
        <v>3526</v>
      </c>
      <c r="E22" s="155">
        <v>30544200.670000002</v>
      </c>
      <c r="F22" s="155">
        <v>2657446.6800000002</v>
      </c>
      <c r="G22" s="278">
        <v>1466</v>
      </c>
      <c r="H22" s="155">
        <v>5599934.1100000003</v>
      </c>
      <c r="I22" s="155">
        <v>774499</v>
      </c>
      <c r="J22" s="279">
        <v>3596</v>
      </c>
      <c r="K22" s="155">
        <v>13481817.060000001</v>
      </c>
      <c r="L22" s="155">
        <v>1552150.52</v>
      </c>
      <c r="M22" s="277">
        <v>60</v>
      </c>
      <c r="N22" s="155">
        <v>419361.94</v>
      </c>
      <c r="O22" s="155">
        <v>44256.45</v>
      </c>
      <c r="P22" s="279">
        <v>8648</v>
      </c>
      <c r="Q22" s="155">
        <v>50045313.780000001</v>
      </c>
      <c r="R22" s="155">
        <v>5786.92</v>
      </c>
      <c r="S22" s="155">
        <v>5028352.6500000004</v>
      </c>
      <c r="T22" s="231">
        <v>581.45000000000005</v>
      </c>
    </row>
    <row r="23" spans="1:20">
      <c r="A23" s="380" t="s">
        <v>664</v>
      </c>
      <c r="B23" s="381" t="s">
        <v>274</v>
      </c>
      <c r="C23" s="352" t="s">
        <v>545</v>
      </c>
      <c r="D23" s="351">
        <v>35</v>
      </c>
      <c r="E23" s="350">
        <v>392901.51</v>
      </c>
      <c r="F23" s="350">
        <v>32678.04</v>
      </c>
      <c r="G23" s="351">
        <v>10</v>
      </c>
      <c r="H23" s="350">
        <v>52174.6</v>
      </c>
      <c r="I23" s="350">
        <v>6873.78</v>
      </c>
      <c r="J23" s="351">
        <v>81</v>
      </c>
      <c r="K23" s="350">
        <v>170015.29</v>
      </c>
      <c r="L23" s="350">
        <v>40302.370000000003</v>
      </c>
      <c r="M23" s="351">
        <v>1</v>
      </c>
      <c r="N23" s="350">
        <v>5710.51</v>
      </c>
      <c r="O23" s="350">
        <v>783.3</v>
      </c>
      <c r="P23" s="351">
        <v>127</v>
      </c>
      <c r="Q23" s="350">
        <v>620801.91</v>
      </c>
      <c r="R23" s="350">
        <v>4888.2</v>
      </c>
      <c r="S23" s="350">
        <v>80637.490000000005</v>
      </c>
      <c r="T23" s="158">
        <v>634.94000000000005</v>
      </c>
    </row>
    <row r="24" spans="1:20">
      <c r="A24" s="380" t="s">
        <v>665</v>
      </c>
      <c r="B24" s="381" t="s">
        <v>558</v>
      </c>
      <c r="C24" s="352" t="s">
        <v>626</v>
      </c>
      <c r="D24" s="262">
        <v>171</v>
      </c>
      <c r="E24" s="350">
        <v>1258403.6499999999</v>
      </c>
      <c r="F24" s="350">
        <v>179474.72</v>
      </c>
      <c r="G24" s="351">
        <v>12</v>
      </c>
      <c r="H24" s="350">
        <v>88522.01</v>
      </c>
      <c r="I24" s="350">
        <v>9981.7999999999993</v>
      </c>
      <c r="J24" s="351">
        <v>503</v>
      </c>
      <c r="K24" s="350">
        <v>1980452.7</v>
      </c>
      <c r="L24" s="350">
        <v>263188.46999999997</v>
      </c>
      <c r="M24" s="352" t="s">
        <v>475</v>
      </c>
      <c r="N24" s="350" t="s">
        <v>475</v>
      </c>
      <c r="O24" s="350" t="s">
        <v>475</v>
      </c>
      <c r="P24" s="262">
        <v>686</v>
      </c>
      <c r="Q24" s="350">
        <v>3327378.36</v>
      </c>
      <c r="R24" s="350">
        <v>4850.41</v>
      </c>
      <c r="S24" s="350">
        <v>452644.99</v>
      </c>
      <c r="T24" s="158">
        <v>659.83</v>
      </c>
    </row>
    <row r="25" spans="1:20">
      <c r="A25" s="380" t="s">
        <v>666</v>
      </c>
      <c r="B25" s="381" t="s">
        <v>271</v>
      </c>
      <c r="C25" s="352" t="s">
        <v>625</v>
      </c>
      <c r="D25" s="351" t="s">
        <v>475</v>
      </c>
      <c r="E25" s="350" t="s">
        <v>475</v>
      </c>
      <c r="F25" s="350" t="s">
        <v>475</v>
      </c>
      <c r="G25" s="351" t="s">
        <v>475</v>
      </c>
      <c r="H25" s="350" t="s">
        <v>475</v>
      </c>
      <c r="I25" s="350" t="s">
        <v>475</v>
      </c>
      <c r="J25" s="351">
        <v>32</v>
      </c>
      <c r="K25" s="350">
        <v>97672.76</v>
      </c>
      <c r="L25" s="350">
        <v>14144.75</v>
      </c>
      <c r="M25" s="351" t="s">
        <v>475</v>
      </c>
      <c r="N25" s="350" t="s">
        <v>475</v>
      </c>
      <c r="O25" s="350" t="s">
        <v>475</v>
      </c>
      <c r="P25" s="351">
        <v>32</v>
      </c>
      <c r="Q25" s="350">
        <v>97672.76</v>
      </c>
      <c r="R25" s="350">
        <v>3052.27</v>
      </c>
      <c r="S25" s="350">
        <v>14144.75</v>
      </c>
      <c r="T25" s="158">
        <v>442.02</v>
      </c>
    </row>
    <row r="26" spans="1:20">
      <c r="A26" s="380" t="s">
        <v>667</v>
      </c>
      <c r="B26" s="381" t="s">
        <v>273</v>
      </c>
      <c r="C26" s="352" t="s">
        <v>411</v>
      </c>
      <c r="D26" s="351">
        <v>127</v>
      </c>
      <c r="E26" s="350">
        <v>3028054.19</v>
      </c>
      <c r="F26" s="350">
        <v>122136.81</v>
      </c>
      <c r="G26" s="351">
        <v>244</v>
      </c>
      <c r="H26" s="350">
        <v>1296877.52</v>
      </c>
      <c r="I26" s="350">
        <v>183616.74</v>
      </c>
      <c r="J26" s="351">
        <v>120</v>
      </c>
      <c r="K26" s="351">
        <v>410940.49</v>
      </c>
      <c r="L26" s="351">
        <v>44446.21</v>
      </c>
      <c r="M26" s="352">
        <v>38</v>
      </c>
      <c r="N26" s="350">
        <v>131947.20000000001</v>
      </c>
      <c r="O26" s="350">
        <v>29804.6</v>
      </c>
      <c r="P26" s="351">
        <v>529</v>
      </c>
      <c r="Q26" s="350">
        <v>4867819.4000000004</v>
      </c>
      <c r="R26" s="350">
        <v>9201.93</v>
      </c>
      <c r="S26" s="350">
        <v>380004.36</v>
      </c>
      <c r="T26" s="158">
        <v>718.34</v>
      </c>
    </row>
    <row r="27" spans="1:20">
      <c r="A27" s="380" t="s">
        <v>668</v>
      </c>
      <c r="B27" s="381" t="s">
        <v>439</v>
      </c>
      <c r="C27" s="352" t="s">
        <v>413</v>
      </c>
      <c r="D27" s="351">
        <v>66</v>
      </c>
      <c r="E27" s="350">
        <v>681894.16</v>
      </c>
      <c r="F27" s="350">
        <v>21096.19</v>
      </c>
      <c r="G27" s="351">
        <v>107</v>
      </c>
      <c r="H27" s="350">
        <v>769145.92</v>
      </c>
      <c r="I27" s="350">
        <v>92899.73</v>
      </c>
      <c r="J27" s="351">
        <v>36</v>
      </c>
      <c r="K27" s="350">
        <v>262392.06</v>
      </c>
      <c r="L27" s="350">
        <v>8231.94</v>
      </c>
      <c r="M27" s="352">
        <v>365</v>
      </c>
      <c r="N27" s="350">
        <v>883842.06</v>
      </c>
      <c r="O27" s="350">
        <v>65174.45</v>
      </c>
      <c r="P27" s="351">
        <v>574</v>
      </c>
      <c r="Q27" s="350">
        <v>2597274.2000000002</v>
      </c>
      <c r="R27" s="350">
        <v>4524.87</v>
      </c>
      <c r="S27" s="350">
        <v>187402.31</v>
      </c>
      <c r="T27" s="158">
        <v>326.48</v>
      </c>
    </row>
    <row r="28" spans="1:20">
      <c r="A28" s="380" t="s">
        <v>669</v>
      </c>
      <c r="B28" s="381" t="s">
        <v>281</v>
      </c>
      <c r="C28" s="352" t="s">
        <v>394</v>
      </c>
      <c r="D28" s="351">
        <v>214</v>
      </c>
      <c r="E28" s="350">
        <v>6730933.7300000004</v>
      </c>
      <c r="F28" s="350">
        <v>284655.31</v>
      </c>
      <c r="G28" s="351">
        <v>26</v>
      </c>
      <c r="H28" s="350">
        <v>111311.52</v>
      </c>
      <c r="I28" s="350">
        <v>27301.37</v>
      </c>
      <c r="J28" s="351">
        <v>54</v>
      </c>
      <c r="K28" s="350">
        <v>234981.91</v>
      </c>
      <c r="L28" s="350">
        <v>35490.080000000002</v>
      </c>
      <c r="M28" s="352">
        <v>3</v>
      </c>
      <c r="N28" s="350">
        <v>44088.6</v>
      </c>
      <c r="O28" s="350">
        <v>2004.56</v>
      </c>
      <c r="P28" s="351">
        <v>297</v>
      </c>
      <c r="Q28" s="350">
        <v>7121315.7599999998</v>
      </c>
      <c r="R28" s="350">
        <v>23977.49</v>
      </c>
      <c r="S28" s="350">
        <v>349451.32</v>
      </c>
      <c r="T28" s="158">
        <v>1176.5999999999999</v>
      </c>
    </row>
    <row r="29" spans="1:20">
      <c r="A29" s="380" t="s">
        <v>670</v>
      </c>
      <c r="B29" s="381" t="s">
        <v>311</v>
      </c>
      <c r="C29" s="123" t="s">
        <v>73</v>
      </c>
      <c r="D29" s="351">
        <v>3</v>
      </c>
      <c r="E29" s="350">
        <v>86193.31</v>
      </c>
      <c r="F29" s="350">
        <v>2222.5100000000002</v>
      </c>
      <c r="G29" s="351" t="s">
        <v>475</v>
      </c>
      <c r="H29" s="350" t="s">
        <v>475</v>
      </c>
      <c r="I29" s="350" t="s">
        <v>475</v>
      </c>
      <c r="J29" s="351">
        <v>2</v>
      </c>
      <c r="K29" s="350">
        <v>11109.25</v>
      </c>
      <c r="L29" s="350">
        <v>609.11</v>
      </c>
      <c r="M29" s="352" t="s">
        <v>475</v>
      </c>
      <c r="N29" s="350" t="s">
        <v>475</v>
      </c>
      <c r="O29" s="350" t="s">
        <v>475</v>
      </c>
      <c r="P29" s="351">
        <v>5</v>
      </c>
      <c r="Q29" s="350">
        <v>97302.56</v>
      </c>
      <c r="R29" s="350">
        <v>19460.509999999998</v>
      </c>
      <c r="S29" s="350">
        <v>2831.62</v>
      </c>
      <c r="T29" s="158">
        <v>566.32000000000005</v>
      </c>
    </row>
    <row r="30" spans="1:20">
      <c r="A30" s="380" t="s">
        <v>671</v>
      </c>
      <c r="B30" s="381" t="s">
        <v>284</v>
      </c>
      <c r="C30" s="352" t="s">
        <v>395</v>
      </c>
      <c r="D30" s="262">
        <v>1</v>
      </c>
      <c r="E30" s="350">
        <v>31340.73</v>
      </c>
      <c r="F30" s="350">
        <v>1542.84</v>
      </c>
      <c r="G30" s="351">
        <v>1</v>
      </c>
      <c r="H30" s="350">
        <v>6167.1</v>
      </c>
      <c r="I30" s="350">
        <v>616.71</v>
      </c>
      <c r="J30" s="262">
        <v>1</v>
      </c>
      <c r="K30" s="350">
        <v>694.24</v>
      </c>
      <c r="L30" s="350">
        <v>173.56</v>
      </c>
      <c r="M30" s="352" t="s">
        <v>475</v>
      </c>
      <c r="N30" s="350" t="s">
        <v>475</v>
      </c>
      <c r="O30" s="350" t="s">
        <v>475</v>
      </c>
      <c r="P30" s="262">
        <v>3</v>
      </c>
      <c r="Q30" s="350">
        <v>38202.07</v>
      </c>
      <c r="R30" s="350">
        <v>12734.02</v>
      </c>
      <c r="S30" s="350">
        <v>2333.11</v>
      </c>
      <c r="T30" s="158">
        <v>777.7</v>
      </c>
    </row>
    <row r="31" spans="1:20">
      <c r="A31" s="380" t="s">
        <v>672</v>
      </c>
      <c r="B31" s="381" t="s">
        <v>442</v>
      </c>
      <c r="C31" s="352" t="s">
        <v>548</v>
      </c>
      <c r="D31" s="351">
        <v>1</v>
      </c>
      <c r="E31" s="350">
        <v>83.87</v>
      </c>
      <c r="F31" s="350">
        <v>1216</v>
      </c>
      <c r="G31" s="351" t="s">
        <v>475</v>
      </c>
      <c r="H31" s="351" t="s">
        <v>475</v>
      </c>
      <c r="I31" s="351" t="s">
        <v>475</v>
      </c>
      <c r="J31" s="351">
        <v>3</v>
      </c>
      <c r="K31" s="350">
        <v>11562.98</v>
      </c>
      <c r="L31" s="350">
        <v>3755.34</v>
      </c>
      <c r="M31" s="350" t="s">
        <v>475</v>
      </c>
      <c r="N31" s="350" t="s">
        <v>475</v>
      </c>
      <c r="O31" s="350" t="s">
        <v>475</v>
      </c>
      <c r="P31" s="351">
        <v>4</v>
      </c>
      <c r="Q31" s="350">
        <v>11646.85</v>
      </c>
      <c r="R31" s="351">
        <v>2911.71</v>
      </c>
      <c r="S31" s="350">
        <v>4971.34</v>
      </c>
      <c r="T31" s="158">
        <v>1242.8399999999999</v>
      </c>
    </row>
    <row r="32" spans="1:20">
      <c r="A32" s="380" t="s">
        <v>681</v>
      </c>
      <c r="B32" s="139" t="s">
        <v>431</v>
      </c>
      <c r="C32" s="352" t="s">
        <v>616</v>
      </c>
      <c r="D32" s="262">
        <v>2644</v>
      </c>
      <c r="E32" s="350">
        <v>17430666.350000001</v>
      </c>
      <c r="F32" s="350">
        <v>517956.34</v>
      </c>
      <c r="G32" s="351">
        <v>61</v>
      </c>
      <c r="H32" s="350">
        <v>184356.75</v>
      </c>
      <c r="I32" s="350">
        <v>10729</v>
      </c>
      <c r="J32" s="262">
        <v>186</v>
      </c>
      <c r="K32" s="350">
        <v>338466.67</v>
      </c>
      <c r="L32" s="350">
        <v>18486.669999999998</v>
      </c>
      <c r="M32" s="352" t="s">
        <v>475</v>
      </c>
      <c r="N32" s="350" t="s">
        <v>475</v>
      </c>
      <c r="O32" s="350" t="s">
        <v>475</v>
      </c>
      <c r="P32" s="262">
        <v>2891</v>
      </c>
      <c r="Q32" s="350">
        <v>17953489.77</v>
      </c>
      <c r="R32" s="350">
        <v>6210.13</v>
      </c>
      <c r="S32" s="350">
        <v>547172.01</v>
      </c>
      <c r="T32" s="158">
        <v>189.27</v>
      </c>
    </row>
    <row r="33" spans="1:20" ht="15.75" thickBot="1">
      <c r="A33" s="408" t="s">
        <v>684</v>
      </c>
      <c r="B33" s="466" t="s">
        <v>312</v>
      </c>
      <c r="C33" s="159" t="s">
        <v>546</v>
      </c>
      <c r="D33" s="402">
        <v>276</v>
      </c>
      <c r="E33" s="161">
        <v>241625.05</v>
      </c>
      <c r="F33" s="161">
        <v>44226.83</v>
      </c>
      <c r="G33" s="160" t="s">
        <v>475</v>
      </c>
      <c r="H33" s="161" t="s">
        <v>475</v>
      </c>
      <c r="I33" s="161" t="s">
        <v>475</v>
      </c>
      <c r="J33" s="402">
        <v>533</v>
      </c>
      <c r="K33" s="161">
        <v>157435.29999999999</v>
      </c>
      <c r="L33" s="161">
        <v>35655.24</v>
      </c>
      <c r="M33" s="159" t="s">
        <v>475</v>
      </c>
      <c r="N33" s="161" t="s">
        <v>475</v>
      </c>
      <c r="O33" s="161" t="s">
        <v>475</v>
      </c>
      <c r="P33" s="402">
        <v>809</v>
      </c>
      <c r="Q33" s="161">
        <v>399060.35</v>
      </c>
      <c r="R33" s="161">
        <v>493.28</v>
      </c>
      <c r="S33" s="161">
        <v>79882.070000000007</v>
      </c>
      <c r="T33" s="467">
        <v>98.74</v>
      </c>
    </row>
    <row r="34" spans="1:20"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</row>
    <row r="35" spans="1:20" ht="15.75">
      <c r="A35" s="591" t="s">
        <v>797</v>
      </c>
      <c r="B35" s="591"/>
      <c r="C35" s="591"/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</row>
    <row r="36" spans="1:20" ht="16.5" thickBot="1">
      <c r="A36" s="457"/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</row>
    <row r="37" spans="1:20" ht="16.5" thickBot="1">
      <c r="A37" s="586" t="s">
        <v>18</v>
      </c>
      <c r="B37" s="586" t="s">
        <v>452</v>
      </c>
      <c r="C37" s="586" t="s">
        <v>451</v>
      </c>
      <c r="D37" s="588" t="s">
        <v>5</v>
      </c>
      <c r="E37" s="589"/>
      <c r="F37" s="590"/>
      <c r="G37" s="588" t="s">
        <v>48</v>
      </c>
      <c r="H37" s="589"/>
      <c r="I37" s="590"/>
      <c r="J37" s="588" t="s">
        <v>6</v>
      </c>
      <c r="K37" s="589"/>
      <c r="L37" s="590"/>
      <c r="M37" s="588" t="s">
        <v>8</v>
      </c>
      <c r="N37" s="589"/>
      <c r="O37" s="590"/>
      <c r="P37" s="584" t="s">
        <v>547</v>
      </c>
      <c r="Q37" s="584" t="s">
        <v>643</v>
      </c>
      <c r="R37" s="584" t="s">
        <v>655</v>
      </c>
      <c r="S37" s="584" t="s">
        <v>644</v>
      </c>
      <c r="T37" s="584" t="s">
        <v>656</v>
      </c>
    </row>
    <row r="38" spans="1:20" ht="63.75" thickBot="1">
      <c r="A38" s="587"/>
      <c r="B38" s="587"/>
      <c r="C38" s="587"/>
      <c r="D38" s="153" t="s">
        <v>1</v>
      </c>
      <c r="E38" s="406" t="s">
        <v>653</v>
      </c>
      <c r="F38" s="407" t="s">
        <v>654</v>
      </c>
      <c r="G38" s="153" t="s">
        <v>1</v>
      </c>
      <c r="H38" s="406" t="s">
        <v>653</v>
      </c>
      <c r="I38" s="407" t="s">
        <v>654</v>
      </c>
      <c r="J38" s="153" t="s">
        <v>1</v>
      </c>
      <c r="K38" s="406" t="s">
        <v>653</v>
      </c>
      <c r="L38" s="407" t="s">
        <v>654</v>
      </c>
      <c r="M38" s="153" t="s">
        <v>1</v>
      </c>
      <c r="N38" s="406" t="s">
        <v>653</v>
      </c>
      <c r="O38" s="407" t="s">
        <v>654</v>
      </c>
      <c r="P38" s="585"/>
      <c r="Q38" s="585"/>
      <c r="R38" s="585"/>
      <c r="S38" s="585"/>
      <c r="T38" s="585"/>
    </row>
    <row r="39" spans="1:20">
      <c r="A39" s="378" t="s">
        <v>663</v>
      </c>
      <c r="B39" s="379" t="s">
        <v>272</v>
      </c>
      <c r="C39" s="277" t="s">
        <v>63</v>
      </c>
      <c r="D39" s="279">
        <v>2463</v>
      </c>
      <c r="E39" s="155">
        <v>22293020.050000001</v>
      </c>
      <c r="F39" s="155">
        <v>1887211.67</v>
      </c>
      <c r="G39" s="278">
        <v>1208</v>
      </c>
      <c r="H39" s="155">
        <v>4189647.95</v>
      </c>
      <c r="I39" s="155">
        <v>666887.62</v>
      </c>
      <c r="J39" s="279">
        <v>2891</v>
      </c>
      <c r="K39" s="155">
        <v>11239815.25</v>
      </c>
      <c r="L39" s="155">
        <v>1254707.25</v>
      </c>
      <c r="M39" s="277">
        <v>58</v>
      </c>
      <c r="N39" s="277">
        <v>349475.62</v>
      </c>
      <c r="O39" s="277">
        <v>43864.800000000003</v>
      </c>
      <c r="P39" s="279">
        <v>6620</v>
      </c>
      <c r="Q39" s="155">
        <v>38071958.869999997</v>
      </c>
      <c r="R39" s="155">
        <v>5751.05</v>
      </c>
      <c r="S39" s="155">
        <v>3852671.34</v>
      </c>
      <c r="T39" s="231">
        <v>581.97</v>
      </c>
    </row>
    <row r="40" spans="1:20">
      <c r="A40" s="380" t="s">
        <v>664</v>
      </c>
      <c r="B40" s="381" t="s">
        <v>274</v>
      </c>
      <c r="C40" s="352" t="s">
        <v>545</v>
      </c>
      <c r="D40" s="351">
        <v>16</v>
      </c>
      <c r="E40" s="350">
        <v>262099.9</v>
      </c>
      <c r="F40" s="350">
        <v>13995.93</v>
      </c>
      <c r="G40" s="351">
        <v>6</v>
      </c>
      <c r="H40" s="350">
        <v>46092.62</v>
      </c>
      <c r="I40" s="350">
        <v>5642.06</v>
      </c>
      <c r="J40" s="351">
        <v>27</v>
      </c>
      <c r="K40" s="350">
        <v>26135.3</v>
      </c>
      <c r="L40" s="350">
        <v>14906.6</v>
      </c>
      <c r="M40" s="351" t="s">
        <v>475</v>
      </c>
      <c r="N40" s="350" t="s">
        <v>475</v>
      </c>
      <c r="O40" s="350" t="s">
        <v>475</v>
      </c>
      <c r="P40" s="351">
        <v>49</v>
      </c>
      <c r="Q40" s="350">
        <v>334327.82</v>
      </c>
      <c r="R40" s="350">
        <v>6823.02</v>
      </c>
      <c r="S40" s="350">
        <v>34544.589999999997</v>
      </c>
      <c r="T40" s="158">
        <v>704.99</v>
      </c>
    </row>
    <row r="41" spans="1:20">
      <c r="A41" s="380" t="s">
        <v>665</v>
      </c>
      <c r="B41" s="381" t="s">
        <v>558</v>
      </c>
      <c r="C41" s="352" t="s">
        <v>626</v>
      </c>
      <c r="D41" s="262">
        <v>53</v>
      </c>
      <c r="E41" s="350">
        <v>421149.74</v>
      </c>
      <c r="F41" s="350">
        <v>50270.44</v>
      </c>
      <c r="G41" s="351">
        <v>13</v>
      </c>
      <c r="H41" s="350">
        <v>69339.27</v>
      </c>
      <c r="I41" s="350">
        <v>10068.58</v>
      </c>
      <c r="J41" s="351">
        <v>423</v>
      </c>
      <c r="K41" s="350">
        <v>1621307.67</v>
      </c>
      <c r="L41" s="350">
        <v>215819.73</v>
      </c>
      <c r="M41" s="352" t="s">
        <v>475</v>
      </c>
      <c r="N41" s="352" t="s">
        <v>475</v>
      </c>
      <c r="O41" s="352" t="s">
        <v>475</v>
      </c>
      <c r="P41" s="262">
        <v>489</v>
      </c>
      <c r="Q41" s="350">
        <v>2111796.6800000002</v>
      </c>
      <c r="R41" s="350">
        <v>4318.6000000000004</v>
      </c>
      <c r="S41" s="350">
        <v>276158.75</v>
      </c>
      <c r="T41" s="158">
        <v>564.74</v>
      </c>
    </row>
    <row r="42" spans="1:20">
      <c r="A42" s="380" t="s">
        <v>666</v>
      </c>
      <c r="B42" s="381" t="s">
        <v>271</v>
      </c>
      <c r="C42" s="352" t="s">
        <v>625</v>
      </c>
      <c r="D42" s="351" t="s">
        <v>475</v>
      </c>
      <c r="E42" s="350" t="s">
        <v>475</v>
      </c>
      <c r="F42" s="350" t="s">
        <v>475</v>
      </c>
      <c r="G42" s="351" t="s">
        <v>475</v>
      </c>
      <c r="H42" s="350" t="s">
        <v>475</v>
      </c>
      <c r="I42" s="350" t="s">
        <v>475</v>
      </c>
      <c r="J42" s="351">
        <v>15</v>
      </c>
      <c r="K42" s="350">
        <v>46559.86</v>
      </c>
      <c r="L42" s="350">
        <v>5812.68</v>
      </c>
      <c r="M42" s="351" t="s">
        <v>475</v>
      </c>
      <c r="N42" s="350" t="s">
        <v>475</v>
      </c>
      <c r="O42" s="350" t="s">
        <v>475</v>
      </c>
      <c r="P42" s="351">
        <v>15</v>
      </c>
      <c r="Q42" s="350">
        <v>46559.86</v>
      </c>
      <c r="R42" s="350">
        <v>3103.99</v>
      </c>
      <c r="S42" s="350">
        <v>5812.68</v>
      </c>
      <c r="T42" s="158">
        <v>387.51</v>
      </c>
    </row>
    <row r="43" spans="1:20">
      <c r="A43" s="380" t="s">
        <v>667</v>
      </c>
      <c r="B43" s="381" t="s">
        <v>273</v>
      </c>
      <c r="C43" s="352" t="s">
        <v>411</v>
      </c>
      <c r="D43" s="351">
        <v>71</v>
      </c>
      <c r="E43" s="350">
        <v>1916561.28</v>
      </c>
      <c r="F43" s="350">
        <v>70292.429999999993</v>
      </c>
      <c r="G43" s="351">
        <v>180</v>
      </c>
      <c r="H43" s="350">
        <v>652096.97</v>
      </c>
      <c r="I43" s="350">
        <v>120376.46</v>
      </c>
      <c r="J43" s="351">
        <v>55</v>
      </c>
      <c r="K43" s="351">
        <v>432182.71</v>
      </c>
      <c r="L43" s="351">
        <v>21590.82</v>
      </c>
      <c r="M43" s="352">
        <v>32</v>
      </c>
      <c r="N43" s="352">
        <v>155626.20000000001</v>
      </c>
      <c r="O43" s="352">
        <v>25144</v>
      </c>
      <c r="P43" s="351">
        <v>338</v>
      </c>
      <c r="Q43" s="350">
        <v>3156467.16</v>
      </c>
      <c r="R43" s="350">
        <v>9338.66</v>
      </c>
      <c r="S43" s="350">
        <v>237403.71</v>
      </c>
      <c r="T43" s="158">
        <v>702.38</v>
      </c>
    </row>
    <row r="44" spans="1:20">
      <c r="A44" s="380" t="s">
        <v>668</v>
      </c>
      <c r="B44" s="381" t="s">
        <v>439</v>
      </c>
      <c r="C44" s="352" t="s">
        <v>413</v>
      </c>
      <c r="D44" s="351">
        <v>85</v>
      </c>
      <c r="E44" s="350">
        <v>817807.32</v>
      </c>
      <c r="F44" s="350">
        <v>27960.240000000002</v>
      </c>
      <c r="G44" s="351">
        <v>133</v>
      </c>
      <c r="H44" s="350">
        <v>886849.45</v>
      </c>
      <c r="I44" s="350">
        <v>105894.72</v>
      </c>
      <c r="J44" s="351">
        <v>99</v>
      </c>
      <c r="K44" s="350">
        <v>777021.35</v>
      </c>
      <c r="L44" s="350">
        <v>28785.01</v>
      </c>
      <c r="M44" s="352">
        <v>364</v>
      </c>
      <c r="N44" s="352">
        <v>905876.15</v>
      </c>
      <c r="O44" s="352">
        <v>64373.26</v>
      </c>
      <c r="P44" s="351">
        <v>681</v>
      </c>
      <c r="Q44" s="350">
        <v>3387554.27</v>
      </c>
      <c r="R44" s="350">
        <v>4974.38</v>
      </c>
      <c r="S44" s="350">
        <v>227013.23</v>
      </c>
      <c r="T44" s="158">
        <v>333.35</v>
      </c>
    </row>
    <row r="45" spans="1:20">
      <c r="A45" s="380" t="s">
        <v>669</v>
      </c>
      <c r="B45" s="381" t="s">
        <v>281</v>
      </c>
      <c r="C45" s="352" t="s">
        <v>394</v>
      </c>
      <c r="D45" s="351">
        <v>9</v>
      </c>
      <c r="E45" s="350">
        <v>209925.57</v>
      </c>
      <c r="F45" s="350">
        <v>9917.44</v>
      </c>
      <c r="G45" s="351">
        <v>13</v>
      </c>
      <c r="H45" s="350">
        <v>39137.17</v>
      </c>
      <c r="I45" s="350">
        <v>10459.6</v>
      </c>
      <c r="J45" s="351">
        <v>66</v>
      </c>
      <c r="K45" s="350">
        <v>327223.93</v>
      </c>
      <c r="L45" s="350">
        <v>50959.68</v>
      </c>
      <c r="M45" s="352" t="s">
        <v>475</v>
      </c>
      <c r="N45" s="352" t="s">
        <v>475</v>
      </c>
      <c r="O45" s="352" t="s">
        <v>475</v>
      </c>
      <c r="P45" s="351">
        <v>88</v>
      </c>
      <c r="Q45" s="350">
        <v>576286.67000000004</v>
      </c>
      <c r="R45" s="350">
        <v>6548.71</v>
      </c>
      <c r="S45" s="350">
        <v>71336.72</v>
      </c>
      <c r="T45" s="158">
        <v>810.64</v>
      </c>
    </row>
    <row r="46" spans="1:20">
      <c r="A46" s="380" t="s">
        <v>670</v>
      </c>
      <c r="B46" s="381" t="s">
        <v>311</v>
      </c>
      <c r="C46" s="123" t="s">
        <v>73</v>
      </c>
      <c r="D46" s="351">
        <v>4</v>
      </c>
      <c r="E46" s="350">
        <v>74277.460000000006</v>
      </c>
      <c r="F46" s="350">
        <v>1977.81</v>
      </c>
      <c r="G46" s="351" t="s">
        <v>475</v>
      </c>
      <c r="H46" s="350" t="s">
        <v>475</v>
      </c>
      <c r="I46" s="350" t="s">
        <v>475</v>
      </c>
      <c r="J46" s="351" t="s">
        <v>475</v>
      </c>
      <c r="K46" s="350" t="s">
        <v>475</v>
      </c>
      <c r="L46" s="350" t="s">
        <v>475</v>
      </c>
      <c r="M46" s="352" t="s">
        <v>475</v>
      </c>
      <c r="N46" s="352" t="s">
        <v>475</v>
      </c>
      <c r="O46" s="352" t="s">
        <v>475</v>
      </c>
      <c r="P46" s="351">
        <v>4</v>
      </c>
      <c r="Q46" s="350">
        <v>74277.460000000006</v>
      </c>
      <c r="R46" s="350">
        <v>18569.37</v>
      </c>
      <c r="S46" s="350">
        <v>1977.81</v>
      </c>
      <c r="T46" s="158">
        <v>494.45</v>
      </c>
    </row>
    <row r="47" spans="1:20">
      <c r="A47" s="380" t="s">
        <v>671</v>
      </c>
      <c r="B47" s="381" t="s">
        <v>284</v>
      </c>
      <c r="C47" s="352" t="s">
        <v>395</v>
      </c>
      <c r="D47" s="262">
        <v>1</v>
      </c>
      <c r="E47" s="350">
        <v>26744.9</v>
      </c>
      <c r="F47" s="350">
        <v>764.14</v>
      </c>
      <c r="G47" s="351">
        <v>4</v>
      </c>
      <c r="H47" s="350">
        <v>21497.439999999999</v>
      </c>
      <c r="I47" s="350">
        <v>5448.95</v>
      </c>
      <c r="J47" s="262">
        <v>1</v>
      </c>
      <c r="K47" s="350">
        <v>321.67</v>
      </c>
      <c r="L47" s="350">
        <v>305.58999999999997</v>
      </c>
      <c r="M47" s="352" t="s">
        <v>475</v>
      </c>
      <c r="N47" s="352" t="s">
        <v>475</v>
      </c>
      <c r="O47" s="352" t="s">
        <v>475</v>
      </c>
      <c r="P47" s="262">
        <v>6</v>
      </c>
      <c r="Q47" s="350">
        <v>48564.01</v>
      </c>
      <c r="R47" s="350">
        <v>8094</v>
      </c>
      <c r="S47" s="350">
        <v>6518.68</v>
      </c>
      <c r="T47" s="158">
        <v>1086.45</v>
      </c>
    </row>
    <row r="48" spans="1:20">
      <c r="A48" s="380" t="s">
        <v>672</v>
      </c>
      <c r="B48" s="381" t="s">
        <v>442</v>
      </c>
      <c r="C48" s="352" t="s">
        <v>548</v>
      </c>
      <c r="D48" s="351">
        <v>1</v>
      </c>
      <c r="E48" s="350">
        <v>20150.36</v>
      </c>
      <c r="F48" s="350">
        <v>691.66</v>
      </c>
      <c r="G48" s="351" t="s">
        <v>475</v>
      </c>
      <c r="H48" s="351" t="s">
        <v>475</v>
      </c>
      <c r="I48" s="351" t="s">
        <v>475</v>
      </c>
      <c r="J48" s="351">
        <v>4</v>
      </c>
      <c r="K48" s="350">
        <v>16752.14</v>
      </c>
      <c r="L48" s="350">
        <v>4975.72</v>
      </c>
      <c r="M48" s="350" t="s">
        <v>475</v>
      </c>
      <c r="N48" s="350" t="s">
        <v>475</v>
      </c>
      <c r="O48" s="350" t="s">
        <v>475</v>
      </c>
      <c r="P48" s="351">
        <v>5</v>
      </c>
      <c r="Q48" s="350">
        <v>36902.5</v>
      </c>
      <c r="R48" s="351">
        <v>7380.5</v>
      </c>
      <c r="S48" s="350">
        <v>5667.38</v>
      </c>
      <c r="T48" s="158">
        <v>1133.48</v>
      </c>
    </row>
    <row r="49" spans="1:21">
      <c r="A49" s="380" t="s">
        <v>681</v>
      </c>
      <c r="B49" s="139" t="s">
        <v>431</v>
      </c>
      <c r="C49" s="352" t="s">
        <v>616</v>
      </c>
      <c r="D49" s="352">
        <v>1661</v>
      </c>
      <c r="E49" s="350">
        <v>10872710.109999999</v>
      </c>
      <c r="F49" s="350">
        <v>335887.38</v>
      </c>
      <c r="G49" s="352">
        <v>174</v>
      </c>
      <c r="H49" s="352">
        <v>189594.33</v>
      </c>
      <c r="I49" s="352">
        <v>49583.34</v>
      </c>
      <c r="J49" s="352">
        <v>150</v>
      </c>
      <c r="K49" s="350">
        <v>306404.96999999997</v>
      </c>
      <c r="L49" s="352">
        <v>20659.919999999998</v>
      </c>
      <c r="M49" s="352" t="s">
        <v>475</v>
      </c>
      <c r="N49" s="352" t="s">
        <v>475</v>
      </c>
      <c r="O49" s="352" t="s">
        <v>475</v>
      </c>
      <c r="P49" s="352">
        <v>1985</v>
      </c>
      <c r="Q49" s="350">
        <v>11368709.41</v>
      </c>
      <c r="R49" s="352">
        <v>5727.31</v>
      </c>
      <c r="S49" s="352">
        <v>406130.64</v>
      </c>
      <c r="T49" s="452">
        <v>204.6</v>
      </c>
    </row>
    <row r="50" spans="1:21" ht="15.75" thickBot="1">
      <c r="A50" s="408" t="s">
        <v>684</v>
      </c>
      <c r="B50" s="466" t="s">
        <v>312</v>
      </c>
      <c r="C50" s="159" t="s">
        <v>546</v>
      </c>
      <c r="D50" s="402">
        <v>163</v>
      </c>
      <c r="E50" s="159">
        <v>65441.02</v>
      </c>
      <c r="F50" s="159">
        <v>21862.39</v>
      </c>
      <c r="G50" s="159" t="s">
        <v>475</v>
      </c>
      <c r="H50" s="159" t="s">
        <v>475</v>
      </c>
      <c r="I50" s="159" t="s">
        <v>475</v>
      </c>
      <c r="J50" s="159">
        <v>389</v>
      </c>
      <c r="K50" s="159">
        <v>82625.77</v>
      </c>
      <c r="L50" s="159">
        <v>26782.74</v>
      </c>
      <c r="M50" s="159" t="s">
        <v>475</v>
      </c>
      <c r="N50" s="159" t="s">
        <v>475</v>
      </c>
      <c r="O50" s="159" t="s">
        <v>475</v>
      </c>
      <c r="P50" s="159">
        <v>552</v>
      </c>
      <c r="Q50" s="159">
        <v>148066.79</v>
      </c>
      <c r="R50" s="159">
        <v>268.24</v>
      </c>
      <c r="S50" s="159">
        <v>48645.13</v>
      </c>
      <c r="T50" s="496">
        <v>88.13</v>
      </c>
    </row>
    <row r="52" spans="1:21">
      <c r="U52" s="356"/>
    </row>
  </sheetData>
  <mergeCells count="39">
    <mergeCell ref="R20:R21"/>
    <mergeCell ref="S20:S21"/>
    <mergeCell ref="T20:T21"/>
    <mergeCell ref="A1:T1"/>
    <mergeCell ref="A35:T35"/>
    <mergeCell ref="Q20:Q21"/>
    <mergeCell ref="J3:L3"/>
    <mergeCell ref="M3:O3"/>
    <mergeCell ref="A3:A4"/>
    <mergeCell ref="B3:B4"/>
    <mergeCell ref="C3:C4"/>
    <mergeCell ref="D3:F3"/>
    <mergeCell ref="G3:I3"/>
    <mergeCell ref="A37:A38"/>
    <mergeCell ref="B37:B38"/>
    <mergeCell ref="C37:C38"/>
    <mergeCell ref="D37:F37"/>
    <mergeCell ref="G37:I37"/>
    <mergeCell ref="J37:L37"/>
    <mergeCell ref="M37:O37"/>
    <mergeCell ref="P37:P38"/>
    <mergeCell ref="Q37:Q38"/>
    <mergeCell ref="R37:R38"/>
    <mergeCell ref="S37:S38"/>
    <mergeCell ref="T37:T38"/>
    <mergeCell ref="S3:S4"/>
    <mergeCell ref="T3:T4"/>
    <mergeCell ref="P3:P4"/>
    <mergeCell ref="Q3:Q4"/>
    <mergeCell ref="R3:R4"/>
    <mergeCell ref="A18:T18"/>
    <mergeCell ref="A20:A21"/>
    <mergeCell ref="B20:B21"/>
    <mergeCell ref="C20:C21"/>
    <mergeCell ref="D20:F20"/>
    <mergeCell ref="G20:I20"/>
    <mergeCell ref="J20:L20"/>
    <mergeCell ref="M20:O20"/>
    <mergeCell ref="P20:P21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P5" sqref="P5:S9"/>
    </sheetView>
  </sheetViews>
  <sheetFormatPr defaultRowHeight="15"/>
  <cols>
    <col min="1" max="1" width="4.85546875" bestFit="1" customWidth="1"/>
    <col min="3" max="3" width="15.85546875" customWidth="1"/>
    <col min="5" max="5" width="15.7109375" customWidth="1"/>
    <col min="6" max="6" width="11.140625" customWidth="1"/>
    <col min="8" max="8" width="16.28515625" customWidth="1"/>
    <col min="9" max="9" width="10.28515625" customWidth="1"/>
    <col min="10" max="10" width="8.85546875" customWidth="1"/>
    <col min="11" max="11" width="16" customWidth="1"/>
    <col min="12" max="12" width="10.5703125" customWidth="1"/>
    <col min="14" max="14" width="15.28515625" customWidth="1"/>
    <col min="15" max="15" width="10.7109375" customWidth="1"/>
    <col min="16" max="16" width="11" customWidth="1"/>
    <col min="17" max="17" width="16.42578125" customWidth="1"/>
    <col min="18" max="18" width="16.140625" customWidth="1"/>
    <col min="19" max="19" width="15.42578125" customWidth="1"/>
    <col min="20" max="20" width="13.85546875" customWidth="1"/>
  </cols>
  <sheetData>
    <row r="1" spans="1:20" ht="15.75">
      <c r="A1" s="545" t="s">
        <v>799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</row>
    <row r="2" spans="1:20" ht="15.75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20" ht="16.5" thickBot="1">
      <c r="A3" s="586" t="s">
        <v>18</v>
      </c>
      <c r="B3" s="586" t="s">
        <v>452</v>
      </c>
      <c r="C3" s="586" t="s">
        <v>451</v>
      </c>
      <c r="D3" s="588" t="s">
        <v>5</v>
      </c>
      <c r="E3" s="589"/>
      <c r="F3" s="590"/>
      <c r="G3" s="588" t="s">
        <v>48</v>
      </c>
      <c r="H3" s="589"/>
      <c r="I3" s="590"/>
      <c r="J3" s="588" t="s">
        <v>6</v>
      </c>
      <c r="K3" s="589"/>
      <c r="L3" s="590"/>
      <c r="M3" s="588" t="s">
        <v>8</v>
      </c>
      <c r="N3" s="589"/>
      <c r="O3" s="590"/>
      <c r="P3" s="584" t="s">
        <v>547</v>
      </c>
      <c r="Q3" s="584" t="s">
        <v>643</v>
      </c>
      <c r="R3" s="584" t="s">
        <v>655</v>
      </c>
      <c r="S3" s="584" t="s">
        <v>644</v>
      </c>
      <c r="T3" s="584" t="s">
        <v>656</v>
      </c>
    </row>
    <row r="4" spans="1:20" ht="48" thickBot="1">
      <c r="A4" s="587"/>
      <c r="B4" s="587"/>
      <c r="C4" s="587"/>
      <c r="D4" s="153" t="s">
        <v>1</v>
      </c>
      <c r="E4" s="229" t="s">
        <v>653</v>
      </c>
      <c r="F4" s="230" t="s">
        <v>654</v>
      </c>
      <c r="G4" s="153" t="s">
        <v>1</v>
      </c>
      <c r="H4" s="229" t="s">
        <v>653</v>
      </c>
      <c r="I4" s="230" t="s">
        <v>654</v>
      </c>
      <c r="J4" s="153" t="s">
        <v>1</v>
      </c>
      <c r="K4" s="229" t="s">
        <v>653</v>
      </c>
      <c r="L4" s="230" t="s">
        <v>654</v>
      </c>
      <c r="M4" s="153" t="s">
        <v>1</v>
      </c>
      <c r="N4" s="229" t="s">
        <v>653</v>
      </c>
      <c r="O4" s="230" t="s">
        <v>654</v>
      </c>
      <c r="P4" s="585"/>
      <c r="Q4" s="592"/>
      <c r="R4" s="592"/>
      <c r="S4" s="592"/>
      <c r="T4" s="592"/>
    </row>
    <row r="5" spans="1:20">
      <c r="A5" s="378">
        <v>1</v>
      </c>
      <c r="B5" s="280" t="s">
        <v>272</v>
      </c>
      <c r="C5" s="277" t="s">
        <v>63</v>
      </c>
      <c r="D5" s="279">
        <v>1098</v>
      </c>
      <c r="E5" s="155">
        <v>3600647.54</v>
      </c>
      <c r="F5" s="155">
        <v>626491.28</v>
      </c>
      <c r="G5" s="278">
        <v>190</v>
      </c>
      <c r="H5" s="155">
        <v>504009.77</v>
      </c>
      <c r="I5" s="155">
        <v>79098.009999999995</v>
      </c>
      <c r="J5" s="278">
        <v>305</v>
      </c>
      <c r="K5" s="155">
        <v>671423.38</v>
      </c>
      <c r="L5" s="155">
        <v>79483.56</v>
      </c>
      <c r="M5" s="278" t="s">
        <v>475</v>
      </c>
      <c r="N5" s="155" t="s">
        <v>475</v>
      </c>
      <c r="O5" s="155" t="s">
        <v>475</v>
      </c>
      <c r="P5" s="279">
        <v>1593</v>
      </c>
      <c r="Q5" s="155">
        <v>4776080.6900000004</v>
      </c>
      <c r="R5" s="155">
        <v>2998.17</v>
      </c>
      <c r="S5" s="155">
        <v>785072.85</v>
      </c>
      <c r="T5" s="156">
        <v>492.83</v>
      </c>
    </row>
    <row r="6" spans="1:20">
      <c r="A6" s="380">
        <v>2</v>
      </c>
      <c r="B6" s="353" t="s">
        <v>558</v>
      </c>
      <c r="C6" s="352" t="s">
        <v>626</v>
      </c>
      <c r="D6" s="262">
        <v>53</v>
      </c>
      <c r="E6" s="350">
        <v>260644.75</v>
      </c>
      <c r="F6" s="350">
        <v>51519.8</v>
      </c>
      <c r="G6" s="351">
        <v>11</v>
      </c>
      <c r="H6" s="350">
        <v>34691.43</v>
      </c>
      <c r="I6" s="350">
        <v>7033.76</v>
      </c>
      <c r="J6" s="351">
        <v>11</v>
      </c>
      <c r="K6" s="350">
        <v>28684.799999999999</v>
      </c>
      <c r="L6" s="351">
        <v>2073.6</v>
      </c>
      <c r="M6" s="351" t="s">
        <v>475</v>
      </c>
      <c r="N6" s="350" t="s">
        <v>475</v>
      </c>
      <c r="O6" s="351" t="s">
        <v>475</v>
      </c>
      <c r="P6" s="262">
        <v>75</v>
      </c>
      <c r="Q6" s="350">
        <v>324020.98</v>
      </c>
      <c r="R6" s="350">
        <v>4320.28</v>
      </c>
      <c r="S6" s="350">
        <v>60627.16</v>
      </c>
      <c r="T6" s="157">
        <v>808.36</v>
      </c>
    </row>
    <row r="7" spans="1:20">
      <c r="A7" s="380">
        <v>3</v>
      </c>
      <c r="B7" s="353" t="s">
        <v>273</v>
      </c>
      <c r="C7" s="352" t="s">
        <v>411</v>
      </c>
      <c r="D7" s="262">
        <v>2</v>
      </c>
      <c r="E7" s="350">
        <v>32130</v>
      </c>
      <c r="F7" s="350">
        <v>770</v>
      </c>
      <c r="G7" s="351" t="s">
        <v>475</v>
      </c>
      <c r="H7" s="350" t="s">
        <v>475</v>
      </c>
      <c r="I7" s="350" t="s">
        <v>475</v>
      </c>
      <c r="J7" s="351" t="s">
        <v>475</v>
      </c>
      <c r="K7" s="350" t="s">
        <v>475</v>
      </c>
      <c r="L7" s="350" t="s">
        <v>475</v>
      </c>
      <c r="M7" s="352" t="s">
        <v>475</v>
      </c>
      <c r="N7" s="352" t="s">
        <v>475</v>
      </c>
      <c r="O7" s="352" t="s">
        <v>475</v>
      </c>
      <c r="P7" s="262">
        <v>2</v>
      </c>
      <c r="Q7" s="350">
        <v>32130</v>
      </c>
      <c r="R7" s="350">
        <v>16065</v>
      </c>
      <c r="S7" s="350">
        <v>770</v>
      </c>
      <c r="T7" s="157">
        <v>385</v>
      </c>
    </row>
    <row r="8" spans="1:20" s="356" customFormat="1" ht="15.75" thickBot="1">
      <c r="A8" s="408">
        <v>4</v>
      </c>
      <c r="B8" s="498" t="s">
        <v>281</v>
      </c>
      <c r="C8" s="159" t="s">
        <v>394</v>
      </c>
      <c r="D8" s="402">
        <v>3</v>
      </c>
      <c r="E8" s="161">
        <v>31231.24</v>
      </c>
      <c r="F8" s="161">
        <v>1328.94</v>
      </c>
      <c r="G8" s="160" t="s">
        <v>475</v>
      </c>
      <c r="H8" s="161" t="s">
        <v>475</v>
      </c>
      <c r="I8" s="161" t="s">
        <v>475</v>
      </c>
      <c r="J8" s="160" t="s">
        <v>475</v>
      </c>
      <c r="K8" s="161" t="s">
        <v>475</v>
      </c>
      <c r="L8" s="161" t="s">
        <v>475</v>
      </c>
      <c r="M8" s="159" t="s">
        <v>475</v>
      </c>
      <c r="N8" s="159" t="s">
        <v>475</v>
      </c>
      <c r="O8" s="159" t="s">
        <v>475</v>
      </c>
      <c r="P8" s="402">
        <v>3</v>
      </c>
      <c r="Q8" s="161">
        <v>31231.24</v>
      </c>
      <c r="R8" s="161">
        <v>10410.41</v>
      </c>
      <c r="S8" s="161">
        <v>1328.94</v>
      </c>
      <c r="T8" s="162">
        <v>442.98</v>
      </c>
    </row>
    <row r="9" spans="1:20"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3"/>
  <sheetViews>
    <sheetView workbookViewId="0">
      <selection activeCell="P5" sqref="P5:S14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3.42578125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6" customWidth="1"/>
    <col min="18" max="18" width="14.5703125" customWidth="1"/>
    <col min="19" max="19" width="15.85546875" customWidth="1"/>
    <col min="20" max="20" width="13.140625" customWidth="1"/>
  </cols>
  <sheetData>
    <row r="1" spans="1:20" ht="15.75">
      <c r="A1" s="545" t="s">
        <v>800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</row>
    <row r="2" spans="1:20" ht="15.75" thickBot="1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</row>
    <row r="3" spans="1:20" ht="16.5" customHeight="1" thickBot="1">
      <c r="A3" s="586" t="s">
        <v>18</v>
      </c>
      <c r="B3" s="586" t="s">
        <v>452</v>
      </c>
      <c r="C3" s="586" t="s">
        <v>451</v>
      </c>
      <c r="D3" s="588" t="s">
        <v>5</v>
      </c>
      <c r="E3" s="589"/>
      <c r="F3" s="590"/>
      <c r="G3" s="588" t="s">
        <v>48</v>
      </c>
      <c r="H3" s="589"/>
      <c r="I3" s="590"/>
      <c r="J3" s="588" t="s">
        <v>6</v>
      </c>
      <c r="K3" s="589"/>
      <c r="L3" s="590"/>
      <c r="M3" s="588" t="s">
        <v>8</v>
      </c>
      <c r="N3" s="589"/>
      <c r="O3" s="590"/>
      <c r="P3" s="584" t="s">
        <v>547</v>
      </c>
      <c r="Q3" s="584" t="s">
        <v>643</v>
      </c>
      <c r="R3" s="584" t="s">
        <v>655</v>
      </c>
      <c r="S3" s="584" t="s">
        <v>644</v>
      </c>
      <c r="T3" s="584" t="s">
        <v>656</v>
      </c>
    </row>
    <row r="4" spans="1:20" ht="63.75" thickBot="1">
      <c r="A4" s="587"/>
      <c r="B4" s="587"/>
      <c r="C4" s="587"/>
      <c r="D4" s="153" t="s">
        <v>1</v>
      </c>
      <c r="E4" s="229" t="s">
        <v>653</v>
      </c>
      <c r="F4" s="230" t="s">
        <v>654</v>
      </c>
      <c r="G4" s="153" t="s">
        <v>1</v>
      </c>
      <c r="H4" s="229" t="s">
        <v>653</v>
      </c>
      <c r="I4" s="230" t="s">
        <v>654</v>
      </c>
      <c r="J4" s="153" t="s">
        <v>1</v>
      </c>
      <c r="K4" s="229" t="s">
        <v>653</v>
      </c>
      <c r="L4" s="230" t="s">
        <v>654</v>
      </c>
      <c r="M4" s="153" t="s">
        <v>1</v>
      </c>
      <c r="N4" s="229" t="s">
        <v>653</v>
      </c>
      <c r="O4" s="230" t="s">
        <v>654</v>
      </c>
      <c r="P4" s="585"/>
      <c r="Q4" s="592"/>
      <c r="R4" s="592"/>
      <c r="S4" s="592"/>
      <c r="T4" s="592"/>
    </row>
    <row r="5" spans="1:20">
      <c r="A5" s="378">
        <v>1</v>
      </c>
      <c r="B5" s="280" t="s">
        <v>272</v>
      </c>
      <c r="C5" s="277" t="s">
        <v>63</v>
      </c>
      <c r="D5" s="278">
        <v>94</v>
      </c>
      <c r="E5" s="155">
        <v>354002.04</v>
      </c>
      <c r="F5" s="155">
        <v>75380.36</v>
      </c>
      <c r="G5" s="278">
        <v>299</v>
      </c>
      <c r="H5" s="155">
        <v>334602.99</v>
      </c>
      <c r="I5" s="155">
        <v>154175.64000000001</v>
      </c>
      <c r="J5" s="278">
        <v>11</v>
      </c>
      <c r="K5" s="155">
        <v>14636.15</v>
      </c>
      <c r="L5" s="155">
        <v>3877.33</v>
      </c>
      <c r="M5" s="278" t="s">
        <v>475</v>
      </c>
      <c r="N5" s="155" t="s">
        <v>475</v>
      </c>
      <c r="O5" s="155" t="s">
        <v>475</v>
      </c>
      <c r="P5" s="278">
        <v>404</v>
      </c>
      <c r="Q5" s="155">
        <v>703241.18</v>
      </c>
      <c r="R5" s="155">
        <v>1740.7</v>
      </c>
      <c r="S5" s="155">
        <v>233433.33</v>
      </c>
      <c r="T5" s="156">
        <v>577.80999999999995</v>
      </c>
    </row>
    <row r="6" spans="1:20">
      <c r="A6" s="380">
        <v>2</v>
      </c>
      <c r="B6" s="353" t="s">
        <v>274</v>
      </c>
      <c r="C6" s="352" t="s">
        <v>545</v>
      </c>
      <c r="D6" s="351">
        <v>32</v>
      </c>
      <c r="E6" s="350">
        <v>26981.45</v>
      </c>
      <c r="F6" s="350">
        <v>44311.01</v>
      </c>
      <c r="G6" s="351">
        <v>1</v>
      </c>
      <c r="H6" s="350">
        <v>-112.52</v>
      </c>
      <c r="I6" s="350">
        <v>618.85</v>
      </c>
      <c r="J6" s="351">
        <v>3</v>
      </c>
      <c r="K6" s="350">
        <v>2883.73</v>
      </c>
      <c r="L6" s="351">
        <v>1618.4</v>
      </c>
      <c r="M6" s="351" t="s">
        <v>475</v>
      </c>
      <c r="N6" s="350" t="s">
        <v>475</v>
      </c>
      <c r="O6" s="351" t="s">
        <v>475</v>
      </c>
      <c r="P6" s="351">
        <v>36</v>
      </c>
      <c r="Q6" s="350">
        <v>29752.66</v>
      </c>
      <c r="R6" s="350">
        <v>826.46</v>
      </c>
      <c r="S6" s="350">
        <v>46548.26</v>
      </c>
      <c r="T6" s="157">
        <v>1293.01</v>
      </c>
    </row>
    <row r="7" spans="1:20">
      <c r="A7" s="380">
        <v>3</v>
      </c>
      <c r="B7" s="353" t="s">
        <v>558</v>
      </c>
      <c r="C7" s="352" t="s">
        <v>626</v>
      </c>
      <c r="D7" s="351">
        <v>85</v>
      </c>
      <c r="E7" s="350">
        <v>365914.6</v>
      </c>
      <c r="F7" s="350">
        <v>119082.73</v>
      </c>
      <c r="G7" s="351">
        <v>2</v>
      </c>
      <c r="H7" s="350">
        <v>11123.32</v>
      </c>
      <c r="I7" s="350">
        <v>2176.7800000000002</v>
      </c>
      <c r="J7" s="351">
        <v>7</v>
      </c>
      <c r="K7" s="350">
        <v>18546.599999999999</v>
      </c>
      <c r="L7" s="350">
        <v>3633</v>
      </c>
      <c r="M7" s="352" t="s">
        <v>475</v>
      </c>
      <c r="N7" s="352" t="s">
        <v>475</v>
      </c>
      <c r="O7" s="352" t="s">
        <v>475</v>
      </c>
      <c r="P7" s="351">
        <v>94</v>
      </c>
      <c r="Q7" s="350">
        <v>395584.52</v>
      </c>
      <c r="R7" s="350">
        <v>4208.3500000000004</v>
      </c>
      <c r="S7" s="350">
        <v>124892.51</v>
      </c>
      <c r="T7" s="157">
        <v>1328.64</v>
      </c>
    </row>
    <row r="8" spans="1:20">
      <c r="A8" s="405">
        <v>4</v>
      </c>
      <c r="B8" s="293" t="s">
        <v>271</v>
      </c>
      <c r="C8" s="294" t="s">
        <v>625</v>
      </c>
      <c r="D8" s="295" t="s">
        <v>475</v>
      </c>
      <c r="E8" s="34" t="s">
        <v>475</v>
      </c>
      <c r="F8" s="34" t="s">
        <v>475</v>
      </c>
      <c r="G8" s="295" t="s">
        <v>475</v>
      </c>
      <c r="H8" s="34" t="s">
        <v>475</v>
      </c>
      <c r="I8" s="34" t="s">
        <v>475</v>
      </c>
      <c r="J8" s="295">
        <v>5</v>
      </c>
      <c r="K8" s="34">
        <v>26869.439999999999</v>
      </c>
      <c r="L8" s="34">
        <v>2102.06</v>
      </c>
      <c r="M8" s="294" t="s">
        <v>475</v>
      </c>
      <c r="N8" s="294" t="s">
        <v>475</v>
      </c>
      <c r="O8" s="294" t="s">
        <v>475</v>
      </c>
      <c r="P8" s="295">
        <v>5</v>
      </c>
      <c r="Q8" s="34">
        <v>26869.439999999999</v>
      </c>
      <c r="R8" s="34">
        <v>5373.89</v>
      </c>
      <c r="S8" s="34">
        <v>2102.06</v>
      </c>
      <c r="T8" s="357">
        <v>420.41</v>
      </c>
    </row>
    <row r="9" spans="1:20">
      <c r="A9" s="405">
        <v>5</v>
      </c>
      <c r="B9" s="293" t="s">
        <v>273</v>
      </c>
      <c r="C9" s="294" t="s">
        <v>411</v>
      </c>
      <c r="D9" s="295">
        <v>30</v>
      </c>
      <c r="E9" s="34">
        <v>117087.1</v>
      </c>
      <c r="F9" s="34">
        <v>29965.919999999998</v>
      </c>
      <c r="G9" s="295">
        <v>24</v>
      </c>
      <c r="H9" s="34">
        <v>75307.320000000007</v>
      </c>
      <c r="I9" s="34">
        <v>22171.31</v>
      </c>
      <c r="J9" s="295">
        <v>27</v>
      </c>
      <c r="K9" s="34">
        <v>41922.839999999997</v>
      </c>
      <c r="L9" s="34">
        <v>16128.62</v>
      </c>
      <c r="M9" s="294" t="s">
        <v>475</v>
      </c>
      <c r="N9" s="294" t="s">
        <v>475</v>
      </c>
      <c r="O9" s="294" t="s">
        <v>475</v>
      </c>
      <c r="P9" s="295">
        <v>81</v>
      </c>
      <c r="Q9" s="34">
        <v>234317.26</v>
      </c>
      <c r="R9" s="34">
        <v>2892.81</v>
      </c>
      <c r="S9" s="34">
        <v>68265.850000000006</v>
      </c>
      <c r="T9" s="357">
        <v>842.79</v>
      </c>
    </row>
    <row r="10" spans="1:20">
      <c r="A10" s="405">
        <v>6</v>
      </c>
      <c r="B10" s="293" t="s">
        <v>439</v>
      </c>
      <c r="C10" s="294" t="s">
        <v>413</v>
      </c>
      <c r="D10" s="295">
        <v>117</v>
      </c>
      <c r="E10" s="34">
        <v>1137620.1399999999</v>
      </c>
      <c r="F10" s="34">
        <v>68499.12</v>
      </c>
      <c r="G10" s="295">
        <v>43</v>
      </c>
      <c r="H10" s="34">
        <v>253258.52</v>
      </c>
      <c r="I10" s="34">
        <v>21638.41</v>
      </c>
      <c r="J10" s="295" t="s">
        <v>475</v>
      </c>
      <c r="K10" s="34" t="s">
        <v>475</v>
      </c>
      <c r="L10" s="34" t="s">
        <v>475</v>
      </c>
      <c r="M10" s="294" t="s">
        <v>475</v>
      </c>
      <c r="N10" s="294" t="s">
        <v>475</v>
      </c>
      <c r="O10" s="294" t="s">
        <v>475</v>
      </c>
      <c r="P10" s="295">
        <v>160</v>
      </c>
      <c r="Q10" s="34">
        <v>1390878.66</v>
      </c>
      <c r="R10" s="34">
        <v>8692.99</v>
      </c>
      <c r="S10" s="34">
        <v>90137.53</v>
      </c>
      <c r="T10" s="357">
        <v>563.36</v>
      </c>
    </row>
    <row r="11" spans="1:20" s="356" customFormat="1">
      <c r="A11" s="380">
        <v>7</v>
      </c>
      <c r="B11" s="353" t="s">
        <v>281</v>
      </c>
      <c r="C11" s="352" t="s">
        <v>394</v>
      </c>
      <c r="D11" s="351">
        <v>6</v>
      </c>
      <c r="E11" s="350">
        <v>59916.43</v>
      </c>
      <c r="F11" s="350">
        <v>5350.33</v>
      </c>
      <c r="G11" s="351" t="s">
        <v>475</v>
      </c>
      <c r="H11" s="350" t="s">
        <v>475</v>
      </c>
      <c r="I11" s="350" t="s">
        <v>475</v>
      </c>
      <c r="J11" s="351" t="s">
        <v>475</v>
      </c>
      <c r="K11" s="350" t="s">
        <v>475</v>
      </c>
      <c r="L11" s="350" t="s">
        <v>475</v>
      </c>
      <c r="M11" s="352" t="s">
        <v>475</v>
      </c>
      <c r="N11" s="352" t="s">
        <v>475</v>
      </c>
      <c r="O11" s="352" t="s">
        <v>475</v>
      </c>
      <c r="P11" s="351">
        <v>6</v>
      </c>
      <c r="Q11" s="350">
        <v>59916.43</v>
      </c>
      <c r="R11" s="350">
        <v>9986.07</v>
      </c>
      <c r="S11" s="350">
        <v>5350.33</v>
      </c>
      <c r="T11" s="157">
        <v>891.72</v>
      </c>
    </row>
    <row r="12" spans="1:20">
      <c r="A12" s="517">
        <v>8</v>
      </c>
      <c r="B12" s="518" t="s">
        <v>284</v>
      </c>
      <c r="C12" s="294" t="s">
        <v>395</v>
      </c>
      <c r="D12" s="294">
        <v>1</v>
      </c>
      <c r="E12" s="294">
        <v>10103.200000000001</v>
      </c>
      <c r="F12" s="294">
        <v>1547.1</v>
      </c>
      <c r="G12" s="294" t="s">
        <v>475</v>
      </c>
      <c r="H12" s="294" t="s">
        <v>475</v>
      </c>
      <c r="I12" s="294" t="s">
        <v>475</v>
      </c>
      <c r="J12" s="294" t="s">
        <v>475</v>
      </c>
      <c r="K12" s="294" t="s">
        <v>475</v>
      </c>
      <c r="L12" s="294" t="s">
        <v>475</v>
      </c>
      <c r="M12" s="294" t="s">
        <v>475</v>
      </c>
      <c r="N12" s="294" t="s">
        <v>475</v>
      </c>
      <c r="O12" s="294" t="s">
        <v>475</v>
      </c>
      <c r="P12" s="294">
        <v>1</v>
      </c>
      <c r="Q12" s="294">
        <v>10103.200000000001</v>
      </c>
      <c r="R12" s="294">
        <v>10103.200000000001</v>
      </c>
      <c r="S12" s="294">
        <v>1547.1</v>
      </c>
      <c r="T12" s="468">
        <v>1547.1</v>
      </c>
    </row>
    <row r="13" spans="1:20" ht="15.75" thickBot="1">
      <c r="A13" s="126">
        <v>9</v>
      </c>
      <c r="B13" s="530" t="s">
        <v>431</v>
      </c>
      <c r="C13" s="159" t="s">
        <v>616</v>
      </c>
      <c r="D13" s="159">
        <v>159</v>
      </c>
      <c r="E13" s="159">
        <v>264766.93</v>
      </c>
      <c r="F13" s="159">
        <v>39234.71</v>
      </c>
      <c r="G13" s="159">
        <v>4</v>
      </c>
      <c r="H13" s="159">
        <v>12527.93</v>
      </c>
      <c r="I13" s="159">
        <v>1247.1300000000001</v>
      </c>
      <c r="J13" s="159" t="s">
        <v>475</v>
      </c>
      <c r="K13" s="159" t="s">
        <v>475</v>
      </c>
      <c r="L13" s="159" t="s">
        <v>475</v>
      </c>
      <c r="M13" s="159" t="s">
        <v>475</v>
      </c>
      <c r="N13" s="159" t="s">
        <v>475</v>
      </c>
      <c r="O13" s="159" t="s">
        <v>475</v>
      </c>
      <c r="P13" s="159">
        <v>163</v>
      </c>
      <c r="Q13" s="161">
        <v>277294.86</v>
      </c>
      <c r="R13" s="161">
        <v>1701.2</v>
      </c>
      <c r="S13" s="161">
        <v>40481.839999999997</v>
      </c>
      <c r="T13" s="496">
        <v>248.35</v>
      </c>
    </row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I49"/>
  <sheetViews>
    <sheetView workbookViewId="0">
      <selection activeCell="J13" sqref="J13"/>
    </sheetView>
  </sheetViews>
  <sheetFormatPr defaultColWidth="12.7109375" defaultRowHeight="15"/>
  <cols>
    <col min="1" max="1" width="5" customWidth="1"/>
    <col min="2" max="2" width="10.85546875" customWidth="1"/>
    <col min="3" max="3" width="22.7109375" customWidth="1"/>
    <col min="4" max="4" width="13.5703125" customWidth="1"/>
    <col min="5" max="5" width="14.28515625" customWidth="1"/>
    <col min="6" max="6" width="13.28515625" customWidth="1"/>
    <col min="7" max="7" width="12.42578125" customWidth="1"/>
    <col min="8" max="8" width="14" customWidth="1"/>
  </cols>
  <sheetData>
    <row r="1" spans="1:8" ht="15.75">
      <c r="A1" s="545" t="s">
        <v>801</v>
      </c>
      <c r="B1" s="545"/>
      <c r="C1" s="545"/>
      <c r="D1" s="545"/>
      <c r="E1" s="545"/>
      <c r="F1" s="545"/>
      <c r="G1" s="545"/>
      <c r="H1" s="545"/>
    </row>
    <row r="2" spans="1:8" ht="15.75" thickBot="1">
      <c r="A2" s="89"/>
      <c r="B2" s="356"/>
      <c r="C2" s="356"/>
      <c r="D2" s="356"/>
      <c r="E2" s="356"/>
      <c r="F2" s="356"/>
      <c r="G2" s="356"/>
      <c r="H2" s="356"/>
    </row>
    <row r="3" spans="1:8" ht="32.25" thickBot="1">
      <c r="A3" s="366" t="s">
        <v>60</v>
      </c>
      <c r="B3" s="366" t="s">
        <v>452</v>
      </c>
      <c r="C3" s="366" t="s">
        <v>451</v>
      </c>
      <c r="D3" s="366" t="s">
        <v>645</v>
      </c>
      <c r="E3" s="366" t="s">
        <v>646</v>
      </c>
      <c r="F3" s="366" t="s">
        <v>647</v>
      </c>
      <c r="G3" s="366" t="s">
        <v>648</v>
      </c>
      <c r="H3" s="366" t="s">
        <v>547</v>
      </c>
    </row>
    <row r="4" spans="1:8">
      <c r="A4" s="491">
        <v>1</v>
      </c>
      <c r="B4" s="361" t="s">
        <v>272</v>
      </c>
      <c r="C4" s="361" t="s">
        <v>63</v>
      </c>
      <c r="D4" s="362">
        <v>4793</v>
      </c>
      <c r="E4" s="362">
        <v>2118</v>
      </c>
      <c r="F4" s="362">
        <v>4144</v>
      </c>
      <c r="G4" s="362">
        <v>78</v>
      </c>
      <c r="H4" s="363">
        <v>11133</v>
      </c>
    </row>
    <row r="5" spans="1:8">
      <c r="A5" s="492">
        <v>2</v>
      </c>
      <c r="B5" s="359" t="s">
        <v>274</v>
      </c>
      <c r="C5" s="359" t="s">
        <v>545</v>
      </c>
      <c r="D5" s="360">
        <v>34</v>
      </c>
      <c r="E5" s="360">
        <v>34</v>
      </c>
      <c r="F5" s="360">
        <v>48</v>
      </c>
      <c r="G5" s="360" t="s">
        <v>475</v>
      </c>
      <c r="H5" s="364">
        <v>116</v>
      </c>
    </row>
    <row r="6" spans="1:8">
      <c r="A6" s="492">
        <v>3</v>
      </c>
      <c r="B6" s="359" t="s">
        <v>558</v>
      </c>
      <c r="C6" s="359" t="s">
        <v>626</v>
      </c>
      <c r="D6" s="360">
        <v>119</v>
      </c>
      <c r="E6" s="360">
        <v>15</v>
      </c>
      <c r="F6" s="360">
        <v>539</v>
      </c>
      <c r="G6" s="360" t="s">
        <v>475</v>
      </c>
      <c r="H6" s="364">
        <v>673</v>
      </c>
    </row>
    <row r="7" spans="1:8">
      <c r="A7" s="492">
        <v>4</v>
      </c>
      <c r="B7" s="359" t="s">
        <v>271</v>
      </c>
      <c r="C7" s="359" t="s">
        <v>625</v>
      </c>
      <c r="D7" s="360" t="s">
        <v>475</v>
      </c>
      <c r="E7" s="360">
        <v>1</v>
      </c>
      <c r="F7" s="360">
        <v>30</v>
      </c>
      <c r="G7" s="360" t="s">
        <v>475</v>
      </c>
      <c r="H7" s="364">
        <v>31</v>
      </c>
    </row>
    <row r="8" spans="1:8">
      <c r="A8" s="492">
        <v>5</v>
      </c>
      <c r="B8" s="359" t="s">
        <v>273</v>
      </c>
      <c r="C8" s="359" t="s">
        <v>411</v>
      </c>
      <c r="D8" s="360">
        <v>70</v>
      </c>
      <c r="E8" s="360">
        <v>206</v>
      </c>
      <c r="F8" s="360">
        <v>114</v>
      </c>
      <c r="G8" s="360">
        <v>42</v>
      </c>
      <c r="H8" s="364">
        <v>432</v>
      </c>
    </row>
    <row r="9" spans="1:8">
      <c r="A9" s="492">
        <v>6</v>
      </c>
      <c r="B9" s="359" t="s">
        <v>439</v>
      </c>
      <c r="C9" s="359" t="s">
        <v>413</v>
      </c>
      <c r="D9" s="360">
        <v>90</v>
      </c>
      <c r="E9" s="360">
        <v>134</v>
      </c>
      <c r="F9" s="360">
        <v>79</v>
      </c>
      <c r="G9" s="360">
        <v>285</v>
      </c>
      <c r="H9" s="364">
        <v>588</v>
      </c>
    </row>
    <row r="10" spans="1:8">
      <c r="A10" s="492">
        <v>7</v>
      </c>
      <c r="B10" s="359" t="s">
        <v>281</v>
      </c>
      <c r="C10" s="359" t="s">
        <v>394</v>
      </c>
      <c r="D10" s="360">
        <v>161</v>
      </c>
      <c r="E10" s="360">
        <v>52</v>
      </c>
      <c r="F10" s="360">
        <v>54</v>
      </c>
      <c r="G10" s="360">
        <v>3</v>
      </c>
      <c r="H10" s="364">
        <v>270</v>
      </c>
    </row>
    <row r="11" spans="1:8">
      <c r="A11" s="492">
        <v>8</v>
      </c>
      <c r="B11" s="359" t="s">
        <v>311</v>
      </c>
      <c r="C11" s="359" t="s">
        <v>73</v>
      </c>
      <c r="D11" s="360">
        <v>3</v>
      </c>
      <c r="E11" s="360" t="s">
        <v>475</v>
      </c>
      <c r="F11" s="360">
        <v>1</v>
      </c>
      <c r="G11" s="360" t="s">
        <v>475</v>
      </c>
      <c r="H11" s="364">
        <v>4</v>
      </c>
    </row>
    <row r="12" spans="1:8">
      <c r="A12" s="492">
        <v>9</v>
      </c>
      <c r="B12" s="359" t="s">
        <v>284</v>
      </c>
      <c r="C12" s="359" t="s">
        <v>395</v>
      </c>
      <c r="D12" s="360" t="s">
        <v>475</v>
      </c>
      <c r="E12" s="360">
        <v>15</v>
      </c>
      <c r="F12" s="360">
        <v>7</v>
      </c>
      <c r="G12" s="360" t="s">
        <v>475</v>
      </c>
      <c r="H12" s="364">
        <v>22</v>
      </c>
    </row>
    <row r="13" spans="1:8" s="356" customFormat="1">
      <c r="A13" s="492">
        <v>10</v>
      </c>
      <c r="B13" s="359" t="s">
        <v>442</v>
      </c>
      <c r="C13" s="359" t="s">
        <v>548</v>
      </c>
      <c r="D13" s="360">
        <v>1</v>
      </c>
      <c r="E13" s="360" t="s">
        <v>475</v>
      </c>
      <c r="F13" s="360">
        <v>4</v>
      </c>
      <c r="G13" s="360" t="s">
        <v>475</v>
      </c>
      <c r="H13" s="364">
        <v>5</v>
      </c>
    </row>
    <row r="14" spans="1:8" s="356" customFormat="1">
      <c r="A14" s="492">
        <v>11</v>
      </c>
      <c r="B14" s="359" t="s">
        <v>431</v>
      </c>
      <c r="C14" s="359" t="s">
        <v>616</v>
      </c>
      <c r="D14" s="360">
        <v>5210</v>
      </c>
      <c r="E14" s="360">
        <v>549</v>
      </c>
      <c r="F14" s="360">
        <v>788</v>
      </c>
      <c r="G14" s="360" t="s">
        <v>475</v>
      </c>
      <c r="H14" s="364">
        <v>6547</v>
      </c>
    </row>
    <row r="15" spans="1:8" ht="15.75" thickBot="1">
      <c r="A15" s="493">
        <v>12</v>
      </c>
      <c r="B15" s="494" t="s">
        <v>312</v>
      </c>
      <c r="C15" s="494" t="s">
        <v>546</v>
      </c>
      <c r="D15" s="495">
        <v>898</v>
      </c>
      <c r="E15" s="495" t="s">
        <v>475</v>
      </c>
      <c r="F15" s="495">
        <v>770</v>
      </c>
      <c r="G15" s="495" t="s">
        <v>475</v>
      </c>
      <c r="H15" s="505">
        <v>1668</v>
      </c>
    </row>
    <row r="16" spans="1:8">
      <c r="D16" s="264"/>
      <c r="E16" s="264"/>
      <c r="F16" s="264"/>
      <c r="G16" s="264"/>
      <c r="H16" s="264"/>
    </row>
    <row r="17" spans="1:9" ht="15.75">
      <c r="A17" s="545" t="s">
        <v>683</v>
      </c>
      <c r="B17" s="545"/>
      <c r="C17" s="545"/>
      <c r="D17" s="545"/>
      <c r="E17" s="545"/>
      <c r="F17" s="545"/>
      <c r="G17" s="545"/>
      <c r="H17" s="545"/>
    </row>
    <row r="18" spans="1:9" ht="15.75" thickBot="1">
      <c r="A18" s="89"/>
      <c r="B18" s="356"/>
      <c r="C18" s="356"/>
      <c r="D18" s="356"/>
      <c r="E18" s="356"/>
      <c r="F18" s="356"/>
      <c r="G18" s="356"/>
      <c r="H18" s="356"/>
    </row>
    <row r="19" spans="1:9" ht="32.25" thickBot="1">
      <c r="A19" s="366" t="s">
        <v>60</v>
      </c>
      <c r="B19" s="366" t="s">
        <v>452</v>
      </c>
      <c r="C19" s="366" t="s">
        <v>451</v>
      </c>
      <c r="D19" s="366" t="s">
        <v>645</v>
      </c>
      <c r="E19" s="366" t="s">
        <v>646</v>
      </c>
      <c r="F19" s="366" t="s">
        <v>647</v>
      </c>
      <c r="G19" s="366" t="s">
        <v>648</v>
      </c>
      <c r="H19" s="366" t="s">
        <v>547</v>
      </c>
    </row>
    <row r="20" spans="1:9">
      <c r="A20" s="491">
        <v>1</v>
      </c>
      <c r="B20" s="361" t="s">
        <v>272</v>
      </c>
      <c r="C20" s="361" t="s">
        <v>63</v>
      </c>
      <c r="D20" s="362">
        <v>3754</v>
      </c>
      <c r="E20" s="362">
        <v>2094</v>
      </c>
      <c r="F20" s="362">
        <v>3738</v>
      </c>
      <c r="G20" s="362">
        <v>63</v>
      </c>
      <c r="H20" s="363">
        <v>9649</v>
      </c>
      <c r="I20" s="356"/>
    </row>
    <row r="21" spans="1:9">
      <c r="A21" s="492">
        <v>2</v>
      </c>
      <c r="B21" s="359" t="s">
        <v>274</v>
      </c>
      <c r="C21" s="359" t="s">
        <v>545</v>
      </c>
      <c r="D21" s="360">
        <v>49</v>
      </c>
      <c r="E21" s="360">
        <v>36</v>
      </c>
      <c r="F21" s="360">
        <v>93</v>
      </c>
      <c r="G21" s="360">
        <v>1</v>
      </c>
      <c r="H21" s="364">
        <v>179</v>
      </c>
      <c r="I21" s="356"/>
    </row>
    <row r="22" spans="1:9">
      <c r="A22" s="492">
        <v>3</v>
      </c>
      <c r="B22" s="359" t="s">
        <v>558</v>
      </c>
      <c r="C22" s="359" t="s">
        <v>626</v>
      </c>
      <c r="D22" s="360">
        <v>174</v>
      </c>
      <c r="E22" s="360">
        <v>12</v>
      </c>
      <c r="F22" s="360">
        <v>535</v>
      </c>
      <c r="G22" s="360" t="s">
        <v>475</v>
      </c>
      <c r="H22" s="364">
        <v>721</v>
      </c>
      <c r="I22" s="356"/>
    </row>
    <row r="23" spans="1:9">
      <c r="A23" s="492">
        <v>4</v>
      </c>
      <c r="B23" s="359" t="s">
        <v>271</v>
      </c>
      <c r="C23" s="359" t="s">
        <v>625</v>
      </c>
      <c r="D23" s="360" t="s">
        <v>475</v>
      </c>
      <c r="E23" s="360" t="s">
        <v>475</v>
      </c>
      <c r="F23" s="360">
        <v>33</v>
      </c>
      <c r="G23" s="360" t="s">
        <v>475</v>
      </c>
      <c r="H23" s="364">
        <v>33</v>
      </c>
      <c r="I23" s="356"/>
    </row>
    <row r="24" spans="1:9">
      <c r="A24" s="492">
        <v>5</v>
      </c>
      <c r="B24" s="359" t="s">
        <v>273</v>
      </c>
      <c r="C24" s="359" t="s">
        <v>411</v>
      </c>
      <c r="D24" s="360">
        <v>127</v>
      </c>
      <c r="E24" s="360">
        <v>245</v>
      </c>
      <c r="F24" s="360">
        <v>120</v>
      </c>
      <c r="G24" s="360">
        <v>38</v>
      </c>
      <c r="H24" s="364">
        <v>530</v>
      </c>
      <c r="I24" s="356"/>
    </row>
    <row r="25" spans="1:9">
      <c r="A25" s="492">
        <v>6</v>
      </c>
      <c r="B25" s="359" t="s">
        <v>439</v>
      </c>
      <c r="C25" s="359" t="s">
        <v>413</v>
      </c>
      <c r="D25" s="360">
        <v>66</v>
      </c>
      <c r="E25" s="360">
        <v>107</v>
      </c>
      <c r="F25" s="360">
        <v>36</v>
      </c>
      <c r="G25" s="360">
        <v>369</v>
      </c>
      <c r="H25" s="364">
        <v>578</v>
      </c>
      <c r="I25" s="356"/>
    </row>
    <row r="26" spans="1:9">
      <c r="A26" s="492">
        <v>7</v>
      </c>
      <c r="B26" s="359" t="s">
        <v>281</v>
      </c>
      <c r="C26" s="359" t="s">
        <v>394</v>
      </c>
      <c r="D26" s="360">
        <v>296</v>
      </c>
      <c r="E26" s="360">
        <v>40</v>
      </c>
      <c r="F26" s="360">
        <v>62</v>
      </c>
      <c r="G26" s="360">
        <v>3</v>
      </c>
      <c r="H26" s="364">
        <v>401</v>
      </c>
      <c r="I26" s="356"/>
    </row>
    <row r="27" spans="1:9">
      <c r="A27" s="492">
        <v>8</v>
      </c>
      <c r="B27" s="359" t="s">
        <v>311</v>
      </c>
      <c r="C27" s="359" t="s">
        <v>73</v>
      </c>
      <c r="D27" s="360">
        <v>3</v>
      </c>
      <c r="E27" s="360" t="s">
        <v>475</v>
      </c>
      <c r="F27" s="360">
        <v>2</v>
      </c>
      <c r="G27" s="360" t="s">
        <v>475</v>
      </c>
      <c r="H27" s="364">
        <v>5</v>
      </c>
      <c r="I27" s="356"/>
    </row>
    <row r="28" spans="1:9">
      <c r="A28" s="492">
        <v>9</v>
      </c>
      <c r="B28" s="359" t="s">
        <v>284</v>
      </c>
      <c r="C28" s="359" t="s">
        <v>395</v>
      </c>
      <c r="D28" s="360">
        <v>1</v>
      </c>
      <c r="E28" s="360">
        <v>11</v>
      </c>
      <c r="F28" s="360">
        <v>3</v>
      </c>
      <c r="G28" s="360" t="s">
        <v>475</v>
      </c>
      <c r="H28" s="364">
        <v>15</v>
      </c>
      <c r="I28" s="356"/>
    </row>
    <row r="29" spans="1:9">
      <c r="A29" s="492">
        <v>10</v>
      </c>
      <c r="B29" s="359" t="s">
        <v>442</v>
      </c>
      <c r="C29" s="359" t="s">
        <v>548</v>
      </c>
      <c r="D29" s="360">
        <v>6</v>
      </c>
      <c r="E29" s="360" t="s">
        <v>475</v>
      </c>
      <c r="F29" s="360">
        <v>3</v>
      </c>
      <c r="G29" s="360" t="s">
        <v>475</v>
      </c>
      <c r="H29" s="364">
        <v>9</v>
      </c>
      <c r="I29" s="356"/>
    </row>
    <row r="30" spans="1:9">
      <c r="A30" s="492">
        <v>11</v>
      </c>
      <c r="B30" s="359" t="s">
        <v>431</v>
      </c>
      <c r="C30" s="359" t="s">
        <v>616</v>
      </c>
      <c r="D30" s="360">
        <v>2806</v>
      </c>
      <c r="E30" s="360">
        <v>490</v>
      </c>
      <c r="F30" s="360">
        <v>716</v>
      </c>
      <c r="G30" s="360" t="s">
        <v>475</v>
      </c>
      <c r="H30" s="364">
        <v>4012</v>
      </c>
      <c r="I30" s="356"/>
    </row>
    <row r="31" spans="1:9">
      <c r="A31" s="519">
        <v>12</v>
      </c>
      <c r="B31" s="365" t="s">
        <v>429</v>
      </c>
      <c r="C31" s="365" t="s">
        <v>642</v>
      </c>
      <c r="D31" s="469">
        <v>4</v>
      </c>
      <c r="E31" s="469" t="s">
        <v>475</v>
      </c>
      <c r="F31" s="469" t="s">
        <v>475</v>
      </c>
      <c r="G31" s="469" t="s">
        <v>475</v>
      </c>
      <c r="H31" s="520">
        <v>4</v>
      </c>
      <c r="I31" s="356"/>
    </row>
    <row r="32" spans="1:9" ht="15.75" thickBot="1">
      <c r="A32" s="531">
        <v>13</v>
      </c>
      <c r="B32" s="532" t="s">
        <v>312</v>
      </c>
      <c r="C32" s="532" t="s">
        <v>546</v>
      </c>
      <c r="D32" s="533">
        <v>386</v>
      </c>
      <c r="E32" s="532" t="s">
        <v>475</v>
      </c>
      <c r="F32" s="532">
        <v>837</v>
      </c>
      <c r="G32" s="532" t="s">
        <v>475</v>
      </c>
      <c r="H32" s="534">
        <v>1223</v>
      </c>
    </row>
    <row r="33" spans="1:9" ht="16.5" customHeight="1">
      <c r="D33" s="264"/>
    </row>
    <row r="34" spans="1:9" s="356" customFormat="1" ht="16.5" customHeight="1">
      <c r="A34" s="545" t="s">
        <v>678</v>
      </c>
      <c r="B34" s="545"/>
      <c r="C34" s="545"/>
      <c r="D34" s="545"/>
      <c r="E34" s="545"/>
      <c r="F34" s="545"/>
      <c r="G34" s="545"/>
      <c r="H34" s="545"/>
    </row>
    <row r="35" spans="1:9" ht="15.75" thickBot="1">
      <c r="A35" s="507"/>
      <c r="B35" s="507"/>
      <c r="C35" s="507"/>
      <c r="D35" s="507"/>
      <c r="E35" s="507"/>
      <c r="F35" s="507"/>
      <c r="G35" s="507"/>
      <c r="H35" s="507"/>
    </row>
    <row r="36" spans="1:9" ht="32.25" thickBot="1">
      <c r="A36" s="366" t="s">
        <v>60</v>
      </c>
      <c r="B36" s="366" t="s">
        <v>452</v>
      </c>
      <c r="C36" s="366" t="s">
        <v>451</v>
      </c>
      <c r="D36" s="366" t="s">
        <v>645</v>
      </c>
      <c r="E36" s="366" t="s">
        <v>646</v>
      </c>
      <c r="F36" s="366" t="s">
        <v>647</v>
      </c>
      <c r="G36" s="366" t="s">
        <v>648</v>
      </c>
      <c r="H36" s="366" t="s">
        <v>547</v>
      </c>
      <c r="I36" s="356"/>
    </row>
    <row r="37" spans="1:9">
      <c r="A37" s="367">
        <v>1</v>
      </c>
      <c r="B37" s="415" t="s">
        <v>272</v>
      </c>
      <c r="C37" s="375" t="s">
        <v>63</v>
      </c>
      <c r="D37" s="182">
        <v>2645</v>
      </c>
      <c r="E37" s="182">
        <v>1851</v>
      </c>
      <c r="F37" s="182">
        <v>3052</v>
      </c>
      <c r="G37" s="182">
        <v>58</v>
      </c>
      <c r="H37" s="376">
        <v>7606</v>
      </c>
      <c r="I37" s="356"/>
    </row>
    <row r="38" spans="1:9">
      <c r="A38" s="369">
        <v>2</v>
      </c>
      <c r="B38" s="414" t="s">
        <v>274</v>
      </c>
      <c r="C38" s="374" t="s">
        <v>545</v>
      </c>
      <c r="D38" s="185">
        <v>27</v>
      </c>
      <c r="E38" s="185">
        <v>18</v>
      </c>
      <c r="F38" s="185">
        <v>39</v>
      </c>
      <c r="G38" s="185" t="s">
        <v>475</v>
      </c>
      <c r="H38" s="377">
        <v>84</v>
      </c>
      <c r="I38" s="356"/>
    </row>
    <row r="39" spans="1:9">
      <c r="A39" s="369">
        <v>3</v>
      </c>
      <c r="B39" s="414" t="s">
        <v>558</v>
      </c>
      <c r="C39" s="374" t="s">
        <v>626</v>
      </c>
      <c r="D39" s="185">
        <v>53</v>
      </c>
      <c r="E39" s="185">
        <v>13</v>
      </c>
      <c r="F39" s="185">
        <v>435</v>
      </c>
      <c r="G39" s="185" t="s">
        <v>475</v>
      </c>
      <c r="H39" s="377">
        <v>501</v>
      </c>
      <c r="I39" s="356"/>
    </row>
    <row r="40" spans="1:9">
      <c r="A40" s="369">
        <v>4</v>
      </c>
      <c r="B40" s="414" t="s">
        <v>271</v>
      </c>
      <c r="C40" s="374" t="s">
        <v>625</v>
      </c>
      <c r="D40" s="185" t="s">
        <v>475</v>
      </c>
      <c r="E40" s="185" t="s">
        <v>475</v>
      </c>
      <c r="F40" s="185">
        <v>15</v>
      </c>
      <c r="G40" s="185" t="s">
        <v>475</v>
      </c>
      <c r="H40" s="377">
        <v>15</v>
      </c>
      <c r="I40" s="356"/>
    </row>
    <row r="41" spans="1:9">
      <c r="A41" s="369">
        <v>5</v>
      </c>
      <c r="B41" s="414" t="s">
        <v>273</v>
      </c>
      <c r="C41" s="374" t="s">
        <v>411</v>
      </c>
      <c r="D41" s="185">
        <v>72</v>
      </c>
      <c r="E41" s="185">
        <v>181</v>
      </c>
      <c r="F41" s="185">
        <v>56</v>
      </c>
      <c r="G41" s="185">
        <v>32</v>
      </c>
      <c r="H41" s="377">
        <v>341</v>
      </c>
      <c r="I41" s="356"/>
    </row>
    <row r="42" spans="1:9">
      <c r="A42" s="369">
        <v>6</v>
      </c>
      <c r="B42" s="414" t="s">
        <v>439</v>
      </c>
      <c r="C42" s="374" t="s">
        <v>413</v>
      </c>
      <c r="D42" s="185">
        <v>85</v>
      </c>
      <c r="E42" s="185">
        <v>133</v>
      </c>
      <c r="F42" s="185">
        <v>100</v>
      </c>
      <c r="G42" s="185">
        <v>367</v>
      </c>
      <c r="H42" s="377">
        <v>685</v>
      </c>
      <c r="I42" s="356"/>
    </row>
    <row r="43" spans="1:9">
      <c r="A43" s="476">
        <v>7</v>
      </c>
      <c r="B43" s="414" t="s">
        <v>281</v>
      </c>
      <c r="C43" s="374" t="s">
        <v>394</v>
      </c>
      <c r="D43" s="185">
        <v>87</v>
      </c>
      <c r="E43" s="185">
        <v>28</v>
      </c>
      <c r="F43" s="185">
        <v>71</v>
      </c>
      <c r="G43" s="185" t="s">
        <v>475</v>
      </c>
      <c r="H43" s="377">
        <v>186</v>
      </c>
      <c r="I43" s="356"/>
    </row>
    <row r="44" spans="1:9">
      <c r="A44" s="369">
        <v>8</v>
      </c>
      <c r="B44" s="414" t="s">
        <v>311</v>
      </c>
      <c r="C44" s="374" t="s">
        <v>73</v>
      </c>
      <c r="D44" s="185">
        <v>4</v>
      </c>
      <c r="E44" s="185" t="s">
        <v>475</v>
      </c>
      <c r="F44" s="185" t="s">
        <v>475</v>
      </c>
      <c r="G44" s="185" t="s">
        <v>475</v>
      </c>
      <c r="H44" s="377">
        <v>4</v>
      </c>
      <c r="I44" s="356"/>
    </row>
    <row r="45" spans="1:9">
      <c r="A45" s="369">
        <v>9</v>
      </c>
      <c r="B45" s="414" t="s">
        <v>284</v>
      </c>
      <c r="C45" s="374" t="s">
        <v>395</v>
      </c>
      <c r="D45" s="185">
        <v>1</v>
      </c>
      <c r="E45" s="185">
        <v>7</v>
      </c>
      <c r="F45" s="185">
        <v>5</v>
      </c>
      <c r="G45" s="185" t="s">
        <v>475</v>
      </c>
      <c r="H45" s="377">
        <v>13</v>
      </c>
      <c r="I45" s="356"/>
    </row>
    <row r="46" spans="1:9" s="356" customFormat="1">
      <c r="A46" s="369">
        <v>10</v>
      </c>
      <c r="B46" s="414" t="s">
        <v>442</v>
      </c>
      <c r="C46" s="374" t="s">
        <v>548</v>
      </c>
      <c r="D46" s="185">
        <v>3</v>
      </c>
      <c r="E46" s="185" t="s">
        <v>475</v>
      </c>
      <c r="F46" s="185">
        <v>4</v>
      </c>
      <c r="G46" s="185" t="s">
        <v>475</v>
      </c>
      <c r="H46" s="377">
        <v>7</v>
      </c>
    </row>
    <row r="47" spans="1:9">
      <c r="A47" s="369">
        <v>11</v>
      </c>
      <c r="B47" s="414" t="s">
        <v>431</v>
      </c>
      <c r="C47" s="374" t="s">
        <v>616</v>
      </c>
      <c r="D47" s="185">
        <v>1778</v>
      </c>
      <c r="E47" s="185">
        <v>434</v>
      </c>
      <c r="F47" s="185">
        <v>585</v>
      </c>
      <c r="G47" s="185" t="s">
        <v>475</v>
      </c>
      <c r="H47" s="377">
        <v>2797</v>
      </c>
      <c r="I47" s="356"/>
    </row>
    <row r="48" spans="1:9" ht="15.75" thickBot="1">
      <c r="A48" s="506">
        <v>12</v>
      </c>
      <c r="B48" s="535" t="s">
        <v>312</v>
      </c>
      <c r="C48" s="536" t="s">
        <v>546</v>
      </c>
      <c r="D48" s="188">
        <v>265</v>
      </c>
      <c r="E48" s="188" t="s">
        <v>475</v>
      </c>
      <c r="F48" s="188">
        <v>669</v>
      </c>
      <c r="G48" s="188" t="s">
        <v>475</v>
      </c>
      <c r="H48" s="537">
        <v>934</v>
      </c>
      <c r="I48" s="356"/>
    </row>
    <row r="49" spans="4:4">
      <c r="D49" s="264"/>
    </row>
  </sheetData>
  <mergeCells count="3">
    <mergeCell ref="A34:H34"/>
    <mergeCell ref="A1:H1"/>
    <mergeCell ref="A17:H17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14"/>
  <sheetViews>
    <sheetView workbookViewId="0">
      <selection activeCell="H4" sqref="H4:H8"/>
    </sheetView>
  </sheetViews>
  <sheetFormatPr defaultRowHeight="15"/>
  <cols>
    <col min="1" max="1" width="5.42578125" customWidth="1"/>
    <col min="2" max="2" width="11.5703125" customWidth="1"/>
    <col min="3" max="3" width="19.7109375" bestFit="1" customWidth="1"/>
    <col min="4" max="4" width="12.140625" customWidth="1"/>
    <col min="5" max="5" width="13" customWidth="1"/>
    <col min="6" max="6" width="12.85546875" customWidth="1"/>
    <col min="7" max="7" width="13" customWidth="1"/>
    <col min="8" max="8" width="13.140625" customWidth="1"/>
    <col min="9" max="9" width="28.28515625" customWidth="1"/>
  </cols>
  <sheetData>
    <row r="1" spans="1:8" ht="15.75">
      <c r="A1" s="545" t="s">
        <v>802</v>
      </c>
      <c r="B1" s="545"/>
      <c r="C1" s="545"/>
      <c r="D1" s="545"/>
      <c r="E1" s="545"/>
      <c r="F1" s="545"/>
      <c r="G1" s="545"/>
      <c r="H1" s="545"/>
    </row>
    <row r="2" spans="1:8" ht="15.75" thickBot="1">
      <c r="A2" s="89"/>
      <c r="B2" s="356"/>
      <c r="C2" s="356"/>
      <c r="D2" s="356"/>
      <c r="E2" s="356"/>
      <c r="F2" s="356"/>
      <c r="G2" s="356"/>
      <c r="H2" s="356"/>
    </row>
    <row r="3" spans="1:8" ht="36.75" customHeight="1" thickBot="1">
      <c r="A3" s="366" t="s">
        <v>60</v>
      </c>
      <c r="B3" s="366" t="s">
        <v>452</v>
      </c>
      <c r="C3" s="366" t="s">
        <v>451</v>
      </c>
      <c r="D3" s="366" t="s">
        <v>645</v>
      </c>
      <c r="E3" s="366" t="s">
        <v>646</v>
      </c>
      <c r="F3" s="366" t="s">
        <v>647</v>
      </c>
      <c r="G3" s="366" t="s">
        <v>648</v>
      </c>
      <c r="H3" s="366" t="s">
        <v>547</v>
      </c>
    </row>
    <row r="4" spans="1:8">
      <c r="A4" s="367" t="s">
        <v>663</v>
      </c>
      <c r="B4" s="368" t="s">
        <v>272</v>
      </c>
      <c r="C4" s="361" t="s">
        <v>63</v>
      </c>
      <c r="D4" s="362">
        <v>1112</v>
      </c>
      <c r="E4" s="362">
        <v>191</v>
      </c>
      <c r="F4" s="362">
        <v>306</v>
      </c>
      <c r="G4" s="362" t="s">
        <v>475</v>
      </c>
      <c r="H4" s="363">
        <v>1609</v>
      </c>
    </row>
    <row r="5" spans="1:8">
      <c r="A5" s="369" t="s">
        <v>664</v>
      </c>
      <c r="B5" s="370" t="s">
        <v>558</v>
      </c>
      <c r="C5" s="359" t="s">
        <v>626</v>
      </c>
      <c r="D5" s="360">
        <v>53</v>
      </c>
      <c r="E5" s="360">
        <v>11</v>
      </c>
      <c r="F5" s="360">
        <v>11</v>
      </c>
      <c r="G5" s="360" t="s">
        <v>475</v>
      </c>
      <c r="H5" s="364">
        <v>75</v>
      </c>
    </row>
    <row r="6" spans="1:8">
      <c r="A6" s="369" t="s">
        <v>665</v>
      </c>
      <c r="B6" s="370" t="s">
        <v>273</v>
      </c>
      <c r="C6" s="359" t="s">
        <v>411</v>
      </c>
      <c r="D6" s="360">
        <v>2</v>
      </c>
      <c r="E6" s="360" t="s">
        <v>475</v>
      </c>
      <c r="F6" s="360" t="s">
        <v>475</v>
      </c>
      <c r="G6" s="360" t="s">
        <v>475</v>
      </c>
      <c r="H6" s="364">
        <v>2</v>
      </c>
    </row>
    <row r="7" spans="1:8" ht="15.75" thickBot="1">
      <c r="A7" s="506">
        <v>4</v>
      </c>
      <c r="B7" s="508" t="s">
        <v>281</v>
      </c>
      <c r="C7" s="494" t="s">
        <v>394</v>
      </c>
      <c r="D7" s="495">
        <v>3</v>
      </c>
      <c r="E7" s="495" t="s">
        <v>475</v>
      </c>
      <c r="F7" s="495" t="s">
        <v>475</v>
      </c>
      <c r="G7" s="495" t="s">
        <v>475</v>
      </c>
      <c r="H7" s="505">
        <v>3</v>
      </c>
    </row>
    <row r="8" spans="1:8">
      <c r="D8" s="264"/>
      <c r="E8" s="264"/>
      <c r="F8" s="264"/>
      <c r="H8" s="264"/>
    </row>
    <row r="14" spans="1:8">
      <c r="G14" s="450"/>
    </row>
  </sheetData>
  <mergeCells count="1">
    <mergeCell ref="A1:H1"/>
  </mergeCells>
  <pageMargins left="0.7" right="0.7" top="0.75" bottom="0.75" header="0.3" footer="0.3"/>
  <ignoredErrors>
    <ignoredError sqref="A4: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0" sqref="A10:F10"/>
    </sheetView>
  </sheetViews>
  <sheetFormatPr defaultRowHeight="15"/>
  <cols>
    <col min="1" max="1" width="26.5703125" customWidth="1"/>
    <col min="2" max="2" width="17.42578125" customWidth="1"/>
    <col min="3" max="3" width="19.85546875" bestFit="1" customWidth="1"/>
    <col min="4" max="4" width="17.140625" customWidth="1"/>
    <col min="5" max="5" width="17.42578125" customWidth="1"/>
    <col min="6" max="6" width="19.5703125" customWidth="1"/>
  </cols>
  <sheetData>
    <row r="1" spans="1:6" ht="15.75">
      <c r="A1" s="545" t="s">
        <v>687</v>
      </c>
      <c r="B1" s="545"/>
      <c r="C1" s="545"/>
      <c r="D1" s="545"/>
      <c r="E1" s="545"/>
      <c r="F1" s="545"/>
    </row>
    <row r="2" spans="1:6">
      <c r="A2" s="50"/>
      <c r="B2" s="62"/>
      <c r="C2" s="62"/>
      <c r="D2" s="62"/>
    </row>
    <row r="3" spans="1:6" s="417" customFormat="1" ht="47.25">
      <c r="A3" s="416" t="s">
        <v>12</v>
      </c>
      <c r="B3" s="384" t="s">
        <v>1</v>
      </c>
      <c r="C3" s="384" t="s">
        <v>2</v>
      </c>
      <c r="D3" s="147" t="s">
        <v>13</v>
      </c>
      <c r="E3" s="384" t="s">
        <v>556</v>
      </c>
      <c r="F3" s="147" t="s">
        <v>557</v>
      </c>
    </row>
    <row r="4" spans="1:6">
      <c r="A4" s="260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1917382</v>
      </c>
      <c r="C5" s="21">
        <v>1866263515.1099999</v>
      </c>
      <c r="D5" s="21">
        <v>973.34</v>
      </c>
      <c r="E5" s="21">
        <v>2619308.21</v>
      </c>
      <c r="F5" s="21">
        <v>110160084.18000001</v>
      </c>
    </row>
    <row r="6" spans="1:6">
      <c r="A6" s="5" t="s">
        <v>82</v>
      </c>
      <c r="B6" s="20">
        <v>25144</v>
      </c>
      <c r="C6" s="21">
        <v>9059363.5800000001</v>
      </c>
      <c r="D6" s="21">
        <v>360.3</v>
      </c>
      <c r="E6" s="21">
        <v>23.33</v>
      </c>
      <c r="F6" s="21">
        <v>543031.42000000004</v>
      </c>
    </row>
    <row r="7" spans="1:6">
      <c r="A7" s="54" t="s">
        <v>6</v>
      </c>
      <c r="B7" s="20">
        <v>386958</v>
      </c>
      <c r="C7" s="21">
        <v>244913939.65000001</v>
      </c>
      <c r="D7" s="21">
        <v>632.91999999999996</v>
      </c>
      <c r="E7" s="21">
        <v>4034663.56</v>
      </c>
      <c r="F7" s="21">
        <v>14229932.359999999</v>
      </c>
    </row>
    <row r="8" spans="1:6">
      <c r="A8" s="54" t="s">
        <v>48</v>
      </c>
      <c r="B8" s="20">
        <v>215050</v>
      </c>
      <c r="C8" s="21">
        <v>134063566.23999999</v>
      </c>
      <c r="D8" s="21">
        <v>623.41</v>
      </c>
      <c r="E8" s="21">
        <v>583572.27</v>
      </c>
      <c r="F8" s="21">
        <v>7616852.8100000005</v>
      </c>
    </row>
    <row r="9" spans="1:6">
      <c r="A9" s="54" t="s">
        <v>8</v>
      </c>
      <c r="B9" s="32">
        <v>10515</v>
      </c>
      <c r="C9" s="33">
        <v>3038491.54</v>
      </c>
      <c r="D9" s="33">
        <v>288.97000000000003</v>
      </c>
      <c r="E9" s="33">
        <v>0</v>
      </c>
      <c r="F9" s="33">
        <v>90348.45</v>
      </c>
    </row>
    <row r="10" spans="1:6" ht="15.75">
      <c r="A10" s="96" t="s">
        <v>11</v>
      </c>
      <c r="B10" s="93">
        <f>SUM(B5:B9)</f>
        <v>2555049</v>
      </c>
      <c r="C10" s="94">
        <f>SUM(C5:C9)</f>
        <v>2257338876.1199999</v>
      </c>
      <c r="D10" s="97"/>
      <c r="E10" s="94">
        <f>SUM(E5:E9)</f>
        <v>7237567.3699999992</v>
      </c>
      <c r="F10" s="94">
        <f>SUM(F5:F9)</f>
        <v>132640249.22000001</v>
      </c>
    </row>
    <row r="12" spans="1:6">
      <c r="C12" s="9"/>
      <c r="E12" s="9"/>
      <c r="F12" s="283"/>
    </row>
    <row r="13" spans="1:6" ht="15.75">
      <c r="A13" s="545" t="s">
        <v>680</v>
      </c>
      <c r="B13" s="545"/>
      <c r="C13" s="545"/>
      <c r="D13" s="545"/>
      <c r="E13" s="545"/>
      <c r="F13" s="545"/>
    </row>
    <row r="14" spans="1:6">
      <c r="A14" s="50"/>
      <c r="B14" s="282"/>
      <c r="C14" s="282"/>
      <c r="D14" s="282"/>
      <c r="E14" s="282"/>
      <c r="F14" s="282"/>
    </row>
    <row r="15" spans="1:6" s="417" customFormat="1" ht="47.25">
      <c r="A15" s="416" t="s">
        <v>12</v>
      </c>
      <c r="B15" s="384" t="s">
        <v>1</v>
      </c>
      <c r="C15" s="384" t="s">
        <v>2</v>
      </c>
      <c r="D15" s="147" t="s">
        <v>13</v>
      </c>
      <c r="E15" s="384" t="s">
        <v>556</v>
      </c>
      <c r="F15" s="147" t="s">
        <v>557</v>
      </c>
    </row>
    <row r="16" spans="1:6">
      <c r="A16" s="260" t="s">
        <v>14</v>
      </c>
      <c r="B16" s="3"/>
      <c r="C16" s="261"/>
      <c r="D16" s="261"/>
      <c r="E16" s="261"/>
      <c r="F16" s="261"/>
    </row>
    <row r="17" spans="1:6">
      <c r="A17" s="5" t="s">
        <v>5</v>
      </c>
      <c r="B17" s="20">
        <v>1917649</v>
      </c>
      <c r="C17" s="21">
        <v>1865347514.76</v>
      </c>
      <c r="D17" s="21">
        <v>972.73</v>
      </c>
      <c r="E17" s="21">
        <v>2630216.48</v>
      </c>
      <c r="F17" s="21">
        <v>110125539.76000001</v>
      </c>
    </row>
    <row r="18" spans="1:6">
      <c r="A18" s="5" t="s">
        <v>82</v>
      </c>
      <c r="B18" s="20">
        <v>25291</v>
      </c>
      <c r="C18" s="21">
        <v>9112104.25</v>
      </c>
      <c r="D18" s="21">
        <v>360.29</v>
      </c>
      <c r="E18" s="21">
        <v>23.33</v>
      </c>
      <c r="F18" s="21">
        <v>546185.96</v>
      </c>
    </row>
    <row r="19" spans="1:6">
      <c r="A19" s="260" t="s">
        <v>6</v>
      </c>
      <c r="B19" s="20">
        <v>385895</v>
      </c>
      <c r="C19" s="21">
        <v>244524850.90000001</v>
      </c>
      <c r="D19" s="21">
        <v>633.66</v>
      </c>
      <c r="E19" s="21">
        <v>4041571.19</v>
      </c>
      <c r="F19" s="21">
        <v>14207997.6</v>
      </c>
    </row>
    <row r="20" spans="1:6">
      <c r="A20" s="260" t="s">
        <v>48</v>
      </c>
      <c r="B20" s="20">
        <v>214922</v>
      </c>
      <c r="C20" s="21">
        <v>133996837.53</v>
      </c>
      <c r="D20" s="21">
        <v>623.47</v>
      </c>
      <c r="E20" s="21">
        <v>585300.05000000005</v>
      </c>
      <c r="F20" s="21">
        <v>7613057.4400000004</v>
      </c>
    </row>
    <row r="21" spans="1:6">
      <c r="A21" s="260" t="s">
        <v>8</v>
      </c>
      <c r="B21" s="32">
        <v>10233</v>
      </c>
      <c r="C21" s="33">
        <v>2965428.62</v>
      </c>
      <c r="D21" s="33">
        <v>289.79000000000002</v>
      </c>
      <c r="E21" s="33">
        <v>0</v>
      </c>
      <c r="F21" s="33">
        <v>88849.61</v>
      </c>
    </row>
    <row r="22" spans="1:6" ht="15.75">
      <c r="A22" s="96" t="s">
        <v>11</v>
      </c>
      <c r="B22" s="93">
        <v>2553990</v>
      </c>
      <c r="C22" s="94">
        <v>2255946736.0599999</v>
      </c>
      <c r="D22" s="97"/>
      <c r="E22" s="94">
        <v>7257111.0499999998</v>
      </c>
      <c r="F22" s="94">
        <v>132581630.36999999</v>
      </c>
    </row>
    <row r="25" spans="1:6" ht="15.75">
      <c r="A25" s="545" t="s">
        <v>677</v>
      </c>
      <c r="B25" s="545"/>
      <c r="C25" s="545"/>
      <c r="D25" s="545"/>
      <c r="E25" s="545"/>
      <c r="F25" s="545"/>
    </row>
    <row r="26" spans="1:6">
      <c r="A26" s="50"/>
      <c r="B26" s="282"/>
      <c r="C26" s="282"/>
      <c r="D26" s="282"/>
      <c r="E26" s="282"/>
      <c r="F26" s="282"/>
    </row>
    <row r="27" spans="1:6" s="417" customFormat="1" ht="47.25">
      <c r="A27" s="416" t="s">
        <v>12</v>
      </c>
      <c r="B27" s="384" t="s">
        <v>1</v>
      </c>
      <c r="C27" s="384" t="s">
        <v>2</v>
      </c>
      <c r="D27" s="147" t="s">
        <v>13</v>
      </c>
      <c r="E27" s="384" t="s">
        <v>556</v>
      </c>
      <c r="F27" s="147" t="s">
        <v>557</v>
      </c>
    </row>
    <row r="28" spans="1:6">
      <c r="A28" s="260" t="s">
        <v>14</v>
      </c>
      <c r="B28" s="3"/>
      <c r="C28" s="261"/>
      <c r="D28" s="261"/>
      <c r="E28" s="261"/>
      <c r="F28" s="261"/>
    </row>
    <row r="29" spans="1:6">
      <c r="A29" s="5" t="s">
        <v>5</v>
      </c>
      <c r="B29" s="20">
        <v>1918239</v>
      </c>
      <c r="C29" s="21">
        <v>1864649155.24</v>
      </c>
      <c r="D29" s="21">
        <v>972.06</v>
      </c>
      <c r="E29" s="21">
        <v>2638873.2000000002</v>
      </c>
      <c r="F29" s="21">
        <v>110113951.09999999</v>
      </c>
    </row>
    <row r="30" spans="1:6">
      <c r="A30" s="5" t="s">
        <v>82</v>
      </c>
      <c r="B30" s="20">
        <v>25405</v>
      </c>
      <c r="C30" s="21">
        <v>9152584.9299999997</v>
      </c>
      <c r="D30" s="21">
        <v>360.27</v>
      </c>
      <c r="E30" s="21">
        <v>23.33</v>
      </c>
      <c r="F30" s="21">
        <v>548602.41</v>
      </c>
    </row>
    <row r="31" spans="1:6">
      <c r="A31" s="260" t="s">
        <v>6</v>
      </c>
      <c r="B31" s="20">
        <v>386977</v>
      </c>
      <c r="C31" s="21">
        <v>244859904.97</v>
      </c>
      <c r="D31" s="21">
        <v>632.75</v>
      </c>
      <c r="E31" s="21">
        <v>4054598.89</v>
      </c>
      <c r="F31" s="21">
        <v>14227772.42</v>
      </c>
    </row>
    <row r="32" spans="1:6">
      <c r="A32" s="260" t="s">
        <v>48</v>
      </c>
      <c r="B32" s="20">
        <v>215423</v>
      </c>
      <c r="C32" s="21">
        <v>134239768.84999999</v>
      </c>
      <c r="D32" s="21">
        <v>623.15</v>
      </c>
      <c r="E32" s="21">
        <v>586035.05000000005</v>
      </c>
      <c r="F32" s="21">
        <v>7627862.5</v>
      </c>
    </row>
    <row r="33" spans="1:6">
      <c r="A33" s="260" t="s">
        <v>8</v>
      </c>
      <c r="B33" s="32">
        <v>9871</v>
      </c>
      <c r="C33" s="33">
        <v>2884043.35</v>
      </c>
      <c r="D33" s="33">
        <v>292.17</v>
      </c>
      <c r="E33" s="33">
        <v>0</v>
      </c>
      <c r="F33" s="33">
        <v>87885.08</v>
      </c>
    </row>
    <row r="34" spans="1:6" ht="15.75">
      <c r="A34" s="96" t="s">
        <v>11</v>
      </c>
      <c r="B34" s="93">
        <v>2555915</v>
      </c>
      <c r="C34" s="94">
        <v>2255785457.3400002</v>
      </c>
      <c r="D34" s="97"/>
      <c r="E34" s="94">
        <v>7279530.4699999997</v>
      </c>
      <c r="F34" s="94">
        <v>132606073.50999999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J13"/>
  <sheetViews>
    <sheetView workbookViewId="0">
      <selection activeCell="H4" sqref="H4:H13"/>
    </sheetView>
  </sheetViews>
  <sheetFormatPr defaultColWidth="9.28515625" defaultRowHeight="15"/>
  <cols>
    <col min="1" max="1" width="5.28515625" customWidth="1"/>
    <col min="2" max="2" width="11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5.28515625" customWidth="1"/>
  </cols>
  <sheetData>
    <row r="1" spans="1:10" ht="15.75">
      <c r="A1" s="545" t="s">
        <v>803</v>
      </c>
      <c r="B1" s="545"/>
      <c r="C1" s="545"/>
      <c r="D1" s="545"/>
      <c r="E1" s="545"/>
      <c r="F1" s="545"/>
      <c r="G1" s="545"/>
      <c r="H1" s="545"/>
    </row>
    <row r="2" spans="1:10" ht="15.75" thickBot="1">
      <c r="A2" s="89"/>
      <c r="B2" s="356"/>
      <c r="C2" s="356"/>
      <c r="D2" s="356"/>
      <c r="E2" s="356"/>
      <c r="F2" s="356"/>
      <c r="G2" s="356"/>
      <c r="H2" s="356"/>
    </row>
    <row r="3" spans="1:10" ht="37.5" customHeight="1" thickBot="1">
      <c r="A3" s="366" t="s">
        <v>60</v>
      </c>
      <c r="B3" s="366" t="s">
        <v>452</v>
      </c>
      <c r="C3" s="366" t="s">
        <v>451</v>
      </c>
      <c r="D3" s="366" t="s">
        <v>645</v>
      </c>
      <c r="E3" s="366" t="s">
        <v>646</v>
      </c>
      <c r="F3" s="366" t="s">
        <v>647</v>
      </c>
      <c r="G3" s="366" t="s">
        <v>648</v>
      </c>
      <c r="H3" s="409" t="s">
        <v>547</v>
      </c>
      <c r="J3" s="450"/>
    </row>
    <row r="4" spans="1:10">
      <c r="A4" s="367">
        <v>1</v>
      </c>
      <c r="B4" s="375" t="s">
        <v>272</v>
      </c>
      <c r="C4" s="375" t="s">
        <v>63</v>
      </c>
      <c r="D4" s="182">
        <v>146</v>
      </c>
      <c r="E4" s="182">
        <v>593</v>
      </c>
      <c r="F4" s="182">
        <v>25</v>
      </c>
      <c r="G4" s="182" t="s">
        <v>475</v>
      </c>
      <c r="H4" s="376">
        <v>764</v>
      </c>
      <c r="J4" s="450"/>
    </row>
    <row r="5" spans="1:10">
      <c r="A5" s="369">
        <v>2</v>
      </c>
      <c r="B5" s="374" t="s">
        <v>274</v>
      </c>
      <c r="C5" s="374" t="s">
        <v>545</v>
      </c>
      <c r="D5" s="185">
        <v>273</v>
      </c>
      <c r="E5" s="185">
        <v>11</v>
      </c>
      <c r="F5" s="185">
        <v>41</v>
      </c>
      <c r="G5" s="185" t="s">
        <v>475</v>
      </c>
      <c r="H5" s="377">
        <v>325</v>
      </c>
      <c r="J5" s="450"/>
    </row>
    <row r="6" spans="1:10">
      <c r="A6" s="369">
        <v>3</v>
      </c>
      <c r="B6" s="374" t="s">
        <v>558</v>
      </c>
      <c r="C6" s="374" t="s">
        <v>626</v>
      </c>
      <c r="D6" s="185">
        <v>94</v>
      </c>
      <c r="E6" s="185">
        <v>2</v>
      </c>
      <c r="F6" s="185">
        <v>14</v>
      </c>
      <c r="G6" s="185" t="s">
        <v>475</v>
      </c>
      <c r="H6" s="377">
        <v>110</v>
      </c>
      <c r="J6" s="450"/>
    </row>
    <row r="7" spans="1:10">
      <c r="A7" s="369">
        <v>4</v>
      </c>
      <c r="B7" s="374" t="s">
        <v>271</v>
      </c>
      <c r="C7" s="374" t="s">
        <v>625</v>
      </c>
      <c r="D7" s="185" t="s">
        <v>475</v>
      </c>
      <c r="E7" s="185" t="s">
        <v>475</v>
      </c>
      <c r="F7" s="185">
        <v>8</v>
      </c>
      <c r="G7" s="185" t="s">
        <v>475</v>
      </c>
      <c r="H7" s="377">
        <v>8</v>
      </c>
      <c r="J7" s="450"/>
    </row>
    <row r="8" spans="1:10">
      <c r="A8" s="369">
        <v>5</v>
      </c>
      <c r="B8" s="374" t="s">
        <v>273</v>
      </c>
      <c r="C8" s="374" t="s">
        <v>411</v>
      </c>
      <c r="D8" s="185">
        <v>30</v>
      </c>
      <c r="E8" s="185">
        <v>25</v>
      </c>
      <c r="F8" s="185">
        <v>27</v>
      </c>
      <c r="G8" s="185">
        <v>1</v>
      </c>
      <c r="H8" s="377">
        <v>83</v>
      </c>
      <c r="J8" s="450"/>
    </row>
    <row r="9" spans="1:10">
      <c r="A9" s="369">
        <v>6</v>
      </c>
      <c r="B9" s="374" t="s">
        <v>439</v>
      </c>
      <c r="C9" s="374" t="s">
        <v>413</v>
      </c>
      <c r="D9" s="185">
        <v>118</v>
      </c>
      <c r="E9" s="185">
        <v>133</v>
      </c>
      <c r="F9" s="185" t="s">
        <v>475</v>
      </c>
      <c r="G9" s="185" t="s">
        <v>475</v>
      </c>
      <c r="H9" s="377">
        <v>251</v>
      </c>
      <c r="J9" s="450"/>
    </row>
    <row r="10" spans="1:10" s="356" customFormat="1">
      <c r="A10" s="369">
        <v>7</v>
      </c>
      <c r="B10" s="374" t="s">
        <v>281</v>
      </c>
      <c r="C10" s="374" t="s">
        <v>394</v>
      </c>
      <c r="D10" s="185">
        <v>6</v>
      </c>
      <c r="E10" s="185" t="s">
        <v>475</v>
      </c>
      <c r="F10" s="185" t="s">
        <v>475</v>
      </c>
      <c r="G10" s="185" t="s">
        <v>475</v>
      </c>
      <c r="H10" s="377">
        <v>6</v>
      </c>
      <c r="J10" s="450"/>
    </row>
    <row r="11" spans="1:10">
      <c r="A11" s="369">
        <v>8</v>
      </c>
      <c r="B11" s="374" t="s">
        <v>284</v>
      </c>
      <c r="C11" s="374" t="s">
        <v>395</v>
      </c>
      <c r="D11" s="185">
        <v>10</v>
      </c>
      <c r="E11" s="185" t="s">
        <v>475</v>
      </c>
      <c r="F11" s="185">
        <v>3</v>
      </c>
      <c r="G11" s="185" t="s">
        <v>475</v>
      </c>
      <c r="H11" s="377">
        <v>13</v>
      </c>
      <c r="J11" s="450"/>
    </row>
    <row r="12" spans="1:10" ht="15.75" thickBot="1">
      <c r="A12" s="506">
        <v>9</v>
      </c>
      <c r="B12" s="159" t="s">
        <v>431</v>
      </c>
      <c r="C12" s="159" t="s">
        <v>616</v>
      </c>
      <c r="D12" s="159">
        <v>462</v>
      </c>
      <c r="E12" s="159">
        <v>35</v>
      </c>
      <c r="F12" s="159">
        <v>23</v>
      </c>
      <c r="G12" s="159" t="s">
        <v>475</v>
      </c>
      <c r="H12" s="496">
        <v>520</v>
      </c>
    </row>
    <row r="13" spans="1:10">
      <c r="D13" s="264"/>
      <c r="E13" s="264"/>
      <c r="F13" s="264"/>
      <c r="H13" s="264"/>
    </row>
  </sheetData>
  <mergeCells count="1">
    <mergeCell ref="A1:H1"/>
  </mergeCells>
  <pageMargins left="0.7" right="0.7" top="0.75" bottom="0.75" header="0.3" footer="0.3"/>
  <ignoredErrors>
    <ignoredError sqref="I5:J5 K5:XFD5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I20" sqref="I20"/>
    </sheetView>
  </sheetViews>
  <sheetFormatPr defaultRowHeight="15"/>
  <cols>
    <col min="1" max="1" width="4.7109375" style="89" customWidth="1"/>
    <col min="2" max="2" width="9.7109375" customWidth="1"/>
    <col min="3" max="3" width="19.5703125" customWidth="1"/>
    <col min="4" max="5" width="10.140625" customWidth="1"/>
    <col min="6" max="6" width="10.140625" style="9" customWidth="1"/>
    <col min="7" max="12" width="10.140625" customWidth="1"/>
  </cols>
  <sheetData>
    <row r="1" spans="1:12" s="58" customFormat="1" ht="15.75" customHeight="1">
      <c r="A1" s="545" t="s">
        <v>804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</row>
    <row r="2" spans="1:12" ht="15.75" customHeight="1" thickBot="1"/>
    <row r="3" spans="1:12" ht="15.75" thickBot="1">
      <c r="A3" s="597" t="s">
        <v>18</v>
      </c>
      <c r="B3" s="599" t="s">
        <v>452</v>
      </c>
      <c r="C3" s="601" t="s">
        <v>451</v>
      </c>
      <c r="D3" s="593" t="s">
        <v>5</v>
      </c>
      <c r="E3" s="594"/>
      <c r="F3" s="593" t="s">
        <v>48</v>
      </c>
      <c r="G3" s="594"/>
      <c r="H3" s="593" t="s">
        <v>6</v>
      </c>
      <c r="I3" s="594"/>
      <c r="J3" s="593" t="s">
        <v>8</v>
      </c>
      <c r="K3" s="594"/>
      <c r="L3" s="595" t="s">
        <v>547</v>
      </c>
    </row>
    <row r="4" spans="1:12" ht="15.75" thickBot="1">
      <c r="A4" s="598"/>
      <c r="B4" s="600"/>
      <c r="C4" s="602"/>
      <c r="D4" s="117" t="s">
        <v>1</v>
      </c>
      <c r="E4" s="208" t="s">
        <v>58</v>
      </c>
      <c r="F4" s="117" t="s">
        <v>1</v>
      </c>
      <c r="G4" s="208" t="s">
        <v>58</v>
      </c>
      <c r="H4" s="117" t="s">
        <v>1</v>
      </c>
      <c r="I4" s="208" t="s">
        <v>58</v>
      </c>
      <c r="J4" s="117" t="s">
        <v>1</v>
      </c>
      <c r="K4" s="208" t="s">
        <v>58</v>
      </c>
      <c r="L4" s="596"/>
    </row>
    <row r="5" spans="1:12">
      <c r="A5" s="410" t="s">
        <v>663</v>
      </c>
      <c r="B5" s="296" t="s">
        <v>272</v>
      </c>
      <c r="C5" s="297" t="s">
        <v>63</v>
      </c>
      <c r="D5" s="297" t="s">
        <v>475</v>
      </c>
      <c r="E5" s="297" t="s">
        <v>475</v>
      </c>
      <c r="F5" s="297" t="s">
        <v>475</v>
      </c>
      <c r="G5" s="297" t="s">
        <v>475</v>
      </c>
      <c r="H5" s="296">
        <v>29</v>
      </c>
      <c r="I5" s="298">
        <v>13397.16</v>
      </c>
      <c r="J5" s="297" t="s">
        <v>475</v>
      </c>
      <c r="K5" s="297" t="s">
        <v>475</v>
      </c>
      <c r="L5" s="299">
        <v>30</v>
      </c>
    </row>
    <row r="6" spans="1:12" s="356" customFormat="1">
      <c r="A6" s="411" t="s">
        <v>664</v>
      </c>
      <c r="B6" s="300" t="s">
        <v>274</v>
      </c>
      <c r="C6" s="265" t="s">
        <v>545</v>
      </c>
      <c r="D6" s="265" t="s">
        <v>475</v>
      </c>
      <c r="E6" s="265" t="s">
        <v>475</v>
      </c>
      <c r="F6" s="265" t="s">
        <v>475</v>
      </c>
      <c r="G6" s="265" t="s">
        <v>475</v>
      </c>
      <c r="H6" s="300">
        <v>3</v>
      </c>
      <c r="I6" s="302">
        <v>1991.03</v>
      </c>
      <c r="J6" s="265" t="s">
        <v>475</v>
      </c>
      <c r="K6" s="265" t="s">
        <v>475</v>
      </c>
      <c r="L6" s="301">
        <v>3</v>
      </c>
    </row>
    <row r="7" spans="1:12" s="356" customFormat="1">
      <c r="A7" s="411" t="s">
        <v>665</v>
      </c>
      <c r="B7" s="300" t="s">
        <v>558</v>
      </c>
      <c r="C7" s="265" t="s">
        <v>626</v>
      </c>
      <c r="D7" s="265" t="s">
        <v>475</v>
      </c>
      <c r="E7" s="265" t="s">
        <v>475</v>
      </c>
      <c r="F7" s="265" t="s">
        <v>475</v>
      </c>
      <c r="G7" s="265" t="s">
        <v>475</v>
      </c>
      <c r="H7" s="300">
        <v>6</v>
      </c>
      <c r="I7" s="302">
        <v>1443.69</v>
      </c>
      <c r="J7" s="265" t="s">
        <v>475</v>
      </c>
      <c r="K7" s="265" t="s">
        <v>475</v>
      </c>
      <c r="L7" s="301">
        <v>14</v>
      </c>
    </row>
    <row r="8" spans="1:12" s="356" customFormat="1">
      <c r="A8" s="411" t="s">
        <v>666</v>
      </c>
      <c r="B8" s="300" t="s">
        <v>273</v>
      </c>
      <c r="C8" s="265" t="s">
        <v>411</v>
      </c>
      <c r="D8" s="265" t="s">
        <v>475</v>
      </c>
      <c r="E8" s="265" t="s">
        <v>475</v>
      </c>
      <c r="F8" s="265" t="s">
        <v>475</v>
      </c>
      <c r="G8" s="265" t="s">
        <v>475</v>
      </c>
      <c r="H8" s="300">
        <v>4</v>
      </c>
      <c r="I8" s="302">
        <v>770.63</v>
      </c>
      <c r="J8" s="265" t="s">
        <v>475</v>
      </c>
      <c r="K8" s="265" t="s">
        <v>475</v>
      </c>
      <c r="L8" s="301">
        <v>9</v>
      </c>
    </row>
    <row r="9" spans="1:12" s="356" customFormat="1">
      <c r="A9" s="411" t="s">
        <v>667</v>
      </c>
      <c r="B9" s="300" t="s">
        <v>439</v>
      </c>
      <c r="C9" s="265" t="s">
        <v>413</v>
      </c>
      <c r="D9" s="265" t="s">
        <v>475</v>
      </c>
      <c r="E9" s="265" t="s">
        <v>475</v>
      </c>
      <c r="F9" s="265" t="s">
        <v>475</v>
      </c>
      <c r="G9" s="265" t="s">
        <v>475</v>
      </c>
      <c r="H9" s="300">
        <v>4</v>
      </c>
      <c r="I9" s="302">
        <v>594.52</v>
      </c>
      <c r="J9" s="265" t="s">
        <v>475</v>
      </c>
      <c r="K9" s="265" t="s">
        <v>475</v>
      </c>
      <c r="L9" s="301">
        <v>2</v>
      </c>
    </row>
    <row r="10" spans="1:12" s="356" customFormat="1">
      <c r="A10" s="411" t="s">
        <v>668</v>
      </c>
      <c r="B10" s="453" t="s">
        <v>281</v>
      </c>
      <c r="C10" s="454" t="s">
        <v>394</v>
      </c>
      <c r="D10" s="454" t="s">
        <v>475</v>
      </c>
      <c r="E10" s="454" t="s">
        <v>475</v>
      </c>
      <c r="F10" s="454" t="s">
        <v>475</v>
      </c>
      <c r="G10" s="454" t="s">
        <v>475</v>
      </c>
      <c r="H10" s="453">
        <v>2</v>
      </c>
      <c r="I10" s="455">
        <v>876.57</v>
      </c>
      <c r="J10" s="454" t="s">
        <v>475</v>
      </c>
      <c r="K10" s="454" t="s">
        <v>475</v>
      </c>
      <c r="L10" s="456">
        <v>2</v>
      </c>
    </row>
    <row r="11" spans="1:12" s="356" customFormat="1">
      <c r="A11" s="411" t="s">
        <v>669</v>
      </c>
      <c r="B11" s="294" t="s">
        <v>284</v>
      </c>
      <c r="C11" s="294" t="s">
        <v>395</v>
      </c>
      <c r="D11" s="294" t="s">
        <v>475</v>
      </c>
      <c r="E11" s="294" t="s">
        <v>475</v>
      </c>
      <c r="F11" s="34" t="s">
        <v>475</v>
      </c>
      <c r="G11" s="294" t="s">
        <v>475</v>
      </c>
      <c r="H11" s="294">
        <v>2</v>
      </c>
      <c r="I11" s="294">
        <v>401.49</v>
      </c>
      <c r="J11" s="294" t="s">
        <v>475</v>
      </c>
      <c r="K11" s="294" t="s">
        <v>475</v>
      </c>
      <c r="L11" s="468">
        <v>2</v>
      </c>
    </row>
    <row r="12" spans="1:12" s="356" customFormat="1">
      <c r="A12" s="411" t="s">
        <v>670</v>
      </c>
      <c r="B12" s="352" t="s">
        <v>431</v>
      </c>
      <c r="C12" s="352" t="s">
        <v>616</v>
      </c>
      <c r="D12" s="352" t="s">
        <v>475</v>
      </c>
      <c r="E12" s="352" t="s">
        <v>475</v>
      </c>
      <c r="F12" s="350" t="s">
        <v>475</v>
      </c>
      <c r="G12" s="352" t="s">
        <v>475</v>
      </c>
      <c r="H12" s="352">
        <v>15</v>
      </c>
      <c r="I12" s="352">
        <v>960.46</v>
      </c>
      <c r="J12" s="352" t="s">
        <v>475</v>
      </c>
      <c r="K12" s="352" t="s">
        <v>475</v>
      </c>
      <c r="L12" s="452">
        <v>18</v>
      </c>
    </row>
    <row r="13" spans="1:12" ht="15.75" thickBot="1">
      <c r="A13" s="509" t="s">
        <v>671</v>
      </c>
      <c r="B13" s="159" t="s">
        <v>312</v>
      </c>
      <c r="C13" s="159" t="s">
        <v>546</v>
      </c>
      <c r="D13" s="159" t="s">
        <v>475</v>
      </c>
      <c r="E13" s="159" t="s">
        <v>475</v>
      </c>
      <c r="F13" s="161" t="s">
        <v>475</v>
      </c>
      <c r="G13" s="159" t="s">
        <v>475</v>
      </c>
      <c r="H13" s="159">
        <v>9</v>
      </c>
      <c r="I13" s="510">
        <v>191.26</v>
      </c>
      <c r="J13" s="159" t="s">
        <v>475</v>
      </c>
      <c r="K13" s="159" t="s">
        <v>475</v>
      </c>
      <c r="L13" s="511">
        <v>16</v>
      </c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sqref="A1:L1"/>
    </sheetView>
  </sheetViews>
  <sheetFormatPr defaultRowHeight="15"/>
  <cols>
    <col min="1" max="1" width="4.7109375" style="79" customWidth="1"/>
    <col min="2" max="2" width="9.7109375" style="79" customWidth="1"/>
    <col min="3" max="3" width="22" style="79" bestFit="1" customWidth="1"/>
    <col min="4" max="5" width="11.28515625" style="111" customWidth="1"/>
    <col min="6" max="6" width="11.28515625" style="112" customWidth="1"/>
    <col min="7" max="12" width="11.28515625" style="79" customWidth="1"/>
    <col min="13" max="16384" width="9.140625" style="79"/>
  </cols>
  <sheetData>
    <row r="1" spans="1:12" ht="16.5" customHeight="1">
      <c r="A1" s="545" t="s">
        <v>805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</row>
    <row r="2" spans="1:12" ht="15.75" thickBot="1"/>
    <row r="3" spans="1:12" ht="22.5" customHeight="1" thickBot="1">
      <c r="A3" s="597" t="s">
        <v>18</v>
      </c>
      <c r="B3" s="599" t="s">
        <v>452</v>
      </c>
      <c r="C3" s="601" t="s">
        <v>451</v>
      </c>
      <c r="D3" s="593" t="s">
        <v>5</v>
      </c>
      <c r="E3" s="594"/>
      <c r="F3" s="593" t="s">
        <v>48</v>
      </c>
      <c r="G3" s="594"/>
      <c r="H3" s="593" t="s">
        <v>6</v>
      </c>
      <c r="I3" s="594"/>
      <c r="J3" s="593" t="s">
        <v>8</v>
      </c>
      <c r="K3" s="594"/>
      <c r="L3" s="595" t="s">
        <v>547</v>
      </c>
    </row>
    <row r="4" spans="1:12" ht="24" customHeight="1" thickBot="1">
      <c r="A4" s="598"/>
      <c r="B4" s="600"/>
      <c r="C4" s="602"/>
      <c r="D4" s="117" t="s">
        <v>1</v>
      </c>
      <c r="E4" s="208" t="s">
        <v>58</v>
      </c>
      <c r="F4" s="117" t="s">
        <v>1</v>
      </c>
      <c r="G4" s="208" t="s">
        <v>58</v>
      </c>
      <c r="H4" s="117" t="s">
        <v>1</v>
      </c>
      <c r="I4" s="208" t="s">
        <v>58</v>
      </c>
      <c r="J4" s="117" t="s">
        <v>1</v>
      </c>
      <c r="K4" s="208" t="s">
        <v>58</v>
      </c>
      <c r="L4" s="596"/>
    </row>
    <row r="5" spans="1:12">
      <c r="A5" s="412">
        <v>1</v>
      </c>
      <c r="B5" s="113" t="s">
        <v>272</v>
      </c>
      <c r="C5" s="114" t="s">
        <v>63</v>
      </c>
      <c r="D5" s="127">
        <v>1168</v>
      </c>
      <c r="E5" s="128">
        <v>702138.9</v>
      </c>
      <c r="F5" s="292">
        <v>257</v>
      </c>
      <c r="G5" s="128">
        <v>190286.29</v>
      </c>
      <c r="H5" s="127">
        <v>700</v>
      </c>
      <c r="I5" s="128">
        <v>356344.78</v>
      </c>
      <c r="J5" s="129">
        <v>1</v>
      </c>
      <c r="K5" s="129">
        <v>3657.75</v>
      </c>
      <c r="L5" s="253">
        <v>2126</v>
      </c>
    </row>
    <row r="6" spans="1:12">
      <c r="A6" s="413">
        <v>2</v>
      </c>
      <c r="B6" s="115" t="s">
        <v>274</v>
      </c>
      <c r="C6" s="116" t="s">
        <v>545</v>
      </c>
      <c r="D6" s="122">
        <v>148</v>
      </c>
      <c r="E6" s="281">
        <v>157253.35999999999</v>
      </c>
      <c r="F6" s="131">
        <v>12</v>
      </c>
      <c r="G6" s="281">
        <v>13799.55</v>
      </c>
      <c r="H6" s="122">
        <v>51</v>
      </c>
      <c r="I6" s="281">
        <v>37840.22</v>
      </c>
      <c r="J6" s="130">
        <v>2</v>
      </c>
      <c r="K6" s="281">
        <v>1517.6</v>
      </c>
      <c r="L6" s="254">
        <v>213</v>
      </c>
    </row>
    <row r="7" spans="1:12">
      <c r="A7" s="413">
        <v>3</v>
      </c>
      <c r="B7" s="115" t="s">
        <v>558</v>
      </c>
      <c r="C7" s="116" t="s">
        <v>626</v>
      </c>
      <c r="D7" s="122">
        <v>204</v>
      </c>
      <c r="E7" s="281">
        <v>197154.42</v>
      </c>
      <c r="F7" s="131">
        <v>8</v>
      </c>
      <c r="G7" s="281">
        <v>7765.48</v>
      </c>
      <c r="H7" s="122">
        <v>73</v>
      </c>
      <c r="I7" s="281">
        <v>44289.9</v>
      </c>
      <c r="J7" s="122" t="s">
        <v>475</v>
      </c>
      <c r="K7" s="281" t="s">
        <v>475</v>
      </c>
      <c r="L7" s="254">
        <v>285</v>
      </c>
    </row>
    <row r="8" spans="1:12">
      <c r="A8" s="413">
        <v>4</v>
      </c>
      <c r="B8" s="115" t="s">
        <v>271</v>
      </c>
      <c r="C8" s="116" t="s">
        <v>625</v>
      </c>
      <c r="D8" s="122" t="s">
        <v>475</v>
      </c>
      <c r="E8" s="281" t="s">
        <v>475</v>
      </c>
      <c r="F8" s="131">
        <v>9</v>
      </c>
      <c r="G8" s="281">
        <v>2040.28</v>
      </c>
      <c r="H8" s="122">
        <v>25</v>
      </c>
      <c r="I8" s="281">
        <v>7537.35</v>
      </c>
      <c r="J8" s="130" t="s">
        <v>475</v>
      </c>
      <c r="K8" s="281" t="s">
        <v>475</v>
      </c>
      <c r="L8" s="254">
        <v>34</v>
      </c>
    </row>
    <row r="9" spans="1:12">
      <c r="A9" s="413">
        <v>5</v>
      </c>
      <c r="B9" s="115" t="s">
        <v>273</v>
      </c>
      <c r="C9" s="116" t="s">
        <v>411</v>
      </c>
      <c r="D9" s="122">
        <v>456</v>
      </c>
      <c r="E9" s="281">
        <v>326417.84999999998</v>
      </c>
      <c r="F9" s="131">
        <v>74</v>
      </c>
      <c r="G9" s="281">
        <v>45238.64</v>
      </c>
      <c r="H9" s="122">
        <v>284</v>
      </c>
      <c r="I9" s="281">
        <v>116922.87</v>
      </c>
      <c r="J9" s="122">
        <v>10</v>
      </c>
      <c r="K9" s="281">
        <v>20347</v>
      </c>
      <c r="L9" s="254">
        <v>824</v>
      </c>
    </row>
    <row r="10" spans="1:12">
      <c r="A10" s="413">
        <v>6</v>
      </c>
      <c r="B10" s="115" t="s">
        <v>439</v>
      </c>
      <c r="C10" s="116" t="s">
        <v>413</v>
      </c>
      <c r="D10" s="122">
        <v>1773</v>
      </c>
      <c r="E10" s="281">
        <v>676438.58</v>
      </c>
      <c r="F10" s="131">
        <v>310</v>
      </c>
      <c r="G10" s="281">
        <v>187038.2</v>
      </c>
      <c r="H10" s="122">
        <v>2</v>
      </c>
      <c r="I10" s="281">
        <v>6621.31</v>
      </c>
      <c r="J10" s="122">
        <v>25</v>
      </c>
      <c r="K10" s="281">
        <v>7430.89</v>
      </c>
      <c r="L10" s="254">
        <v>2110</v>
      </c>
    </row>
    <row r="11" spans="1:12">
      <c r="A11" s="413">
        <v>7</v>
      </c>
      <c r="B11" s="115" t="s">
        <v>281</v>
      </c>
      <c r="C11" s="116" t="s">
        <v>394</v>
      </c>
      <c r="D11" s="122">
        <v>87</v>
      </c>
      <c r="E11" s="281">
        <v>77181.58</v>
      </c>
      <c r="F11" s="131">
        <v>6</v>
      </c>
      <c r="G11" s="281">
        <v>8139.02</v>
      </c>
      <c r="H11" s="122">
        <v>34</v>
      </c>
      <c r="I11" s="281">
        <v>20228.490000000002</v>
      </c>
      <c r="J11" s="130" t="s">
        <v>475</v>
      </c>
      <c r="K11" s="130" t="s">
        <v>475</v>
      </c>
      <c r="L11" s="254">
        <v>127</v>
      </c>
    </row>
    <row r="12" spans="1:12">
      <c r="A12" s="413">
        <v>8</v>
      </c>
      <c r="B12" s="115" t="s">
        <v>311</v>
      </c>
      <c r="C12" s="116" t="s">
        <v>73</v>
      </c>
      <c r="D12" s="122">
        <v>83</v>
      </c>
      <c r="E12" s="281">
        <v>71911.17</v>
      </c>
      <c r="F12" s="131">
        <v>12</v>
      </c>
      <c r="G12" s="281">
        <v>6258.65</v>
      </c>
      <c r="H12" s="122">
        <v>47</v>
      </c>
      <c r="I12" s="281">
        <v>24784.93</v>
      </c>
      <c r="J12" s="130" t="s">
        <v>475</v>
      </c>
      <c r="K12" s="130" t="s">
        <v>475</v>
      </c>
      <c r="L12" s="254">
        <v>142</v>
      </c>
    </row>
    <row r="13" spans="1:12">
      <c r="A13" s="413">
        <v>9</v>
      </c>
      <c r="B13" s="265" t="s">
        <v>284</v>
      </c>
      <c r="C13" s="265" t="s">
        <v>395</v>
      </c>
      <c r="D13" s="122">
        <v>8</v>
      </c>
      <c r="E13" s="281">
        <v>7231.83</v>
      </c>
      <c r="F13" s="131">
        <v>1</v>
      </c>
      <c r="G13" s="281">
        <v>541.28</v>
      </c>
      <c r="H13" s="122">
        <v>5</v>
      </c>
      <c r="I13" s="281">
        <v>4231.38</v>
      </c>
      <c r="J13" s="130" t="s">
        <v>475</v>
      </c>
      <c r="K13" s="130" t="s">
        <v>475</v>
      </c>
      <c r="L13" s="254">
        <v>14</v>
      </c>
    </row>
    <row r="14" spans="1:12">
      <c r="A14" s="413">
        <v>10</v>
      </c>
      <c r="B14" s="265" t="s">
        <v>442</v>
      </c>
      <c r="C14" s="265" t="s">
        <v>548</v>
      </c>
      <c r="D14" s="122">
        <v>3</v>
      </c>
      <c r="E14" s="281">
        <v>3036.25</v>
      </c>
      <c r="F14" s="131" t="s">
        <v>475</v>
      </c>
      <c r="G14" s="281" t="s">
        <v>475</v>
      </c>
      <c r="H14" s="122">
        <v>1</v>
      </c>
      <c r="I14" s="281">
        <v>790.29</v>
      </c>
      <c r="J14" s="130" t="s">
        <v>475</v>
      </c>
      <c r="K14" s="130" t="s">
        <v>475</v>
      </c>
      <c r="L14" s="254">
        <v>4</v>
      </c>
    </row>
    <row r="15" spans="1:12">
      <c r="A15" s="413">
        <v>11</v>
      </c>
      <c r="B15" s="265" t="s">
        <v>431</v>
      </c>
      <c r="C15" s="265" t="s">
        <v>616</v>
      </c>
      <c r="D15" s="122">
        <v>1518</v>
      </c>
      <c r="E15" s="281">
        <v>331715.52</v>
      </c>
      <c r="F15" s="131">
        <v>154</v>
      </c>
      <c r="G15" s="281">
        <v>22394.93</v>
      </c>
      <c r="H15" s="122">
        <v>536</v>
      </c>
      <c r="I15" s="281">
        <v>60036.32</v>
      </c>
      <c r="J15" s="130" t="s">
        <v>475</v>
      </c>
      <c r="K15" s="130" t="s">
        <v>475</v>
      </c>
      <c r="L15" s="254">
        <v>2208</v>
      </c>
    </row>
    <row r="16" spans="1:12">
      <c r="A16" s="413">
        <v>12</v>
      </c>
      <c r="B16" s="265" t="s">
        <v>429</v>
      </c>
      <c r="C16" s="265" t="s">
        <v>642</v>
      </c>
      <c r="D16" s="122">
        <v>2</v>
      </c>
      <c r="E16" s="281">
        <v>655.32000000000005</v>
      </c>
      <c r="F16" s="131" t="s">
        <v>475</v>
      </c>
      <c r="G16" s="281" t="s">
        <v>475</v>
      </c>
      <c r="H16" s="122" t="s">
        <v>475</v>
      </c>
      <c r="I16" s="281" t="s">
        <v>475</v>
      </c>
      <c r="J16" s="130" t="s">
        <v>475</v>
      </c>
      <c r="K16" s="130" t="s">
        <v>475</v>
      </c>
      <c r="L16" s="254">
        <v>2</v>
      </c>
    </row>
    <row r="17" spans="1:12" ht="15.75" thickBot="1">
      <c r="A17" s="538">
        <v>13</v>
      </c>
      <c r="B17" s="539" t="s">
        <v>312</v>
      </c>
      <c r="C17" s="539" t="s">
        <v>546</v>
      </c>
      <c r="D17" s="540">
        <v>531</v>
      </c>
      <c r="E17" s="541">
        <v>49389.91</v>
      </c>
      <c r="F17" s="542" t="s">
        <v>475</v>
      </c>
      <c r="G17" s="541" t="s">
        <v>475</v>
      </c>
      <c r="H17" s="540">
        <v>199</v>
      </c>
      <c r="I17" s="541">
        <v>13029.48</v>
      </c>
      <c r="J17" s="543" t="s">
        <v>475</v>
      </c>
      <c r="K17" s="543" t="s">
        <v>475</v>
      </c>
      <c r="L17" s="544">
        <v>730</v>
      </c>
    </row>
    <row r="18" spans="1:12">
      <c r="G18" s="112"/>
      <c r="H18" s="111"/>
      <c r="I18" s="112"/>
      <c r="J18" s="112"/>
      <c r="K18" s="112"/>
      <c r="L18" s="111"/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2" customWidth="1"/>
  </cols>
  <sheetData>
    <row r="1" spans="1:4" ht="15.75">
      <c r="A1" s="545" t="s">
        <v>688</v>
      </c>
      <c r="B1" s="545"/>
      <c r="C1" s="545"/>
      <c r="D1" s="545"/>
    </row>
    <row r="2" spans="1:4">
      <c r="A2" s="50"/>
      <c r="B2" s="62"/>
      <c r="C2" s="62"/>
      <c r="D2" s="62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1919885</v>
      </c>
      <c r="C5" s="21">
        <v>2081518712.6300001</v>
      </c>
      <c r="D5" s="21">
        <v>1084.19</v>
      </c>
    </row>
    <row r="6" spans="1:4">
      <c r="A6" s="5" t="s">
        <v>82</v>
      </c>
      <c r="B6" s="21">
        <v>25145</v>
      </c>
      <c r="C6" s="21">
        <v>9059638.7300000004</v>
      </c>
      <c r="D6" s="21">
        <v>360.3</v>
      </c>
    </row>
    <row r="7" spans="1:4">
      <c r="A7" s="54" t="s">
        <v>6</v>
      </c>
      <c r="B7" s="21">
        <v>384459</v>
      </c>
      <c r="C7" s="21">
        <v>247884761.5</v>
      </c>
      <c r="D7" s="21">
        <v>644.76</v>
      </c>
    </row>
    <row r="8" spans="1:4">
      <c r="A8" s="54" t="s">
        <v>48</v>
      </c>
      <c r="B8" s="21">
        <v>215046</v>
      </c>
      <c r="C8" s="21">
        <v>135517927.90000001</v>
      </c>
      <c r="D8" s="21">
        <v>630.17999999999995</v>
      </c>
    </row>
    <row r="9" spans="1:4">
      <c r="A9" s="54" t="s">
        <v>8</v>
      </c>
      <c r="B9" s="21">
        <v>10514</v>
      </c>
      <c r="C9" s="21">
        <v>3038268.91</v>
      </c>
      <c r="D9" s="21">
        <v>288.97000000000003</v>
      </c>
    </row>
    <row r="10" spans="1:4" ht="15.75">
      <c r="A10" s="96" t="s">
        <v>11</v>
      </c>
      <c r="B10" s="93">
        <f>SUM(B5:B9)</f>
        <v>2555049</v>
      </c>
      <c r="C10" s="94">
        <f>SUM(C5:C9)</f>
        <v>2477019309.6700001</v>
      </c>
      <c r="D10" s="9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45" t="s">
        <v>689</v>
      </c>
      <c r="B1" s="545"/>
      <c r="C1" s="545"/>
      <c r="D1" s="545"/>
      <c r="E1" s="545"/>
      <c r="F1" s="545"/>
      <c r="G1" s="545"/>
      <c r="H1" s="545"/>
      <c r="I1" s="545"/>
    </row>
    <row r="2" spans="1:10">
      <c r="A2" s="50"/>
    </row>
    <row r="3" spans="1:10" s="58" customFormat="1" ht="15" customHeight="1">
      <c r="A3" s="546" t="s">
        <v>19</v>
      </c>
      <c r="B3" s="548" t="s">
        <v>5</v>
      </c>
      <c r="C3" s="548"/>
      <c r="D3" s="548" t="s">
        <v>6</v>
      </c>
      <c r="E3" s="548"/>
      <c r="F3" s="548" t="s">
        <v>20</v>
      </c>
      <c r="G3" s="548"/>
      <c r="H3" s="548" t="s">
        <v>21</v>
      </c>
      <c r="I3" s="548"/>
    </row>
    <row r="4" spans="1:10" s="58" customFormat="1" ht="15.75">
      <c r="A4" s="547"/>
      <c r="B4" s="87" t="s">
        <v>1</v>
      </c>
      <c r="C4" s="98" t="s">
        <v>22</v>
      </c>
      <c r="D4" s="87" t="s">
        <v>1</v>
      </c>
      <c r="E4" s="98" t="s">
        <v>22</v>
      </c>
      <c r="F4" s="87" t="s">
        <v>1</v>
      </c>
      <c r="G4" s="98" t="s">
        <v>22</v>
      </c>
      <c r="H4" s="87" t="s">
        <v>1</v>
      </c>
      <c r="I4" s="98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490</v>
      </c>
      <c r="B6" s="36">
        <v>594851</v>
      </c>
      <c r="C6" s="75">
        <v>369.74</v>
      </c>
      <c r="D6" s="36">
        <v>394551</v>
      </c>
      <c r="E6" s="75">
        <v>337.07</v>
      </c>
      <c r="F6" s="36">
        <v>140612</v>
      </c>
      <c r="G6" s="75">
        <v>387.02</v>
      </c>
      <c r="H6" s="36">
        <v>8926</v>
      </c>
      <c r="I6" s="75">
        <v>184.06</v>
      </c>
    </row>
    <row r="7" spans="1:10">
      <c r="A7" s="19" t="s">
        <v>491</v>
      </c>
      <c r="B7" s="36">
        <v>704103</v>
      </c>
      <c r="C7" s="75">
        <v>681.37</v>
      </c>
      <c r="D7" s="36">
        <v>161211</v>
      </c>
      <c r="E7" s="75">
        <v>708.28</v>
      </c>
      <c r="F7" s="36">
        <v>83840</v>
      </c>
      <c r="G7" s="75">
        <v>677.2</v>
      </c>
      <c r="H7" s="36">
        <v>4663</v>
      </c>
      <c r="I7" s="75">
        <v>784.82</v>
      </c>
    </row>
    <row r="8" spans="1:10">
      <c r="A8" s="19" t="s">
        <v>492</v>
      </c>
      <c r="B8" s="36">
        <v>504823</v>
      </c>
      <c r="C8" s="75">
        <v>1229.17</v>
      </c>
      <c r="D8" s="36">
        <v>37846</v>
      </c>
      <c r="E8" s="75">
        <v>1179.02</v>
      </c>
      <c r="F8" s="36">
        <v>21706</v>
      </c>
      <c r="G8" s="75">
        <v>1141.42</v>
      </c>
      <c r="H8" s="36">
        <v>4</v>
      </c>
      <c r="I8" s="75">
        <v>1392.37</v>
      </c>
    </row>
    <row r="9" spans="1:10">
      <c r="A9" s="19" t="s">
        <v>493</v>
      </c>
      <c r="B9" s="36">
        <v>141782</v>
      </c>
      <c r="C9" s="75">
        <v>1689.8</v>
      </c>
      <c r="D9" s="36">
        <v>2985</v>
      </c>
      <c r="E9" s="75">
        <v>1660.61</v>
      </c>
      <c r="F9" s="36">
        <v>3149</v>
      </c>
      <c r="G9" s="75">
        <v>1687.17</v>
      </c>
      <c r="H9" s="36">
        <v>0</v>
      </c>
      <c r="I9" s="75">
        <v>0</v>
      </c>
    </row>
    <row r="10" spans="1:10">
      <c r="A10" s="19" t="s">
        <v>494</v>
      </c>
      <c r="B10" s="36">
        <v>20002</v>
      </c>
      <c r="C10" s="75">
        <v>2085.61</v>
      </c>
      <c r="D10" s="36">
        <v>142</v>
      </c>
      <c r="E10" s="75">
        <v>2155.42</v>
      </c>
      <c r="F10" s="36">
        <v>328</v>
      </c>
      <c r="G10" s="75">
        <v>2131.27</v>
      </c>
      <c r="H10" s="36">
        <v>0</v>
      </c>
      <c r="I10" s="75">
        <v>0</v>
      </c>
    </row>
    <row r="11" spans="1:10" ht="15" customHeight="1">
      <c r="A11" s="19" t="s">
        <v>495</v>
      </c>
      <c r="B11" s="36">
        <v>319</v>
      </c>
      <c r="C11" s="75">
        <v>3110.63</v>
      </c>
      <c r="D11" s="36">
        <v>31</v>
      </c>
      <c r="E11" s="75">
        <v>3797.22</v>
      </c>
      <c r="F11" s="36">
        <v>57</v>
      </c>
      <c r="G11" s="75">
        <v>3244.67</v>
      </c>
      <c r="H11" s="36">
        <v>0</v>
      </c>
      <c r="I11" s="75">
        <v>0</v>
      </c>
    </row>
    <row r="12" spans="1:10" s="49" customFormat="1" ht="15.75">
      <c r="A12" s="99" t="s">
        <v>27</v>
      </c>
      <c r="B12" s="74">
        <f>SUM(B6:B11)</f>
        <v>1965880</v>
      </c>
      <c r="C12" s="100"/>
      <c r="D12" s="74">
        <f>SUM(D6:D11)</f>
        <v>596766</v>
      </c>
      <c r="E12" s="100"/>
      <c r="F12" s="74">
        <f>SUM(F6:F11)</f>
        <v>249692</v>
      </c>
      <c r="G12" s="100"/>
      <c r="H12" s="74">
        <f>SUM(H6:H11)</f>
        <v>13593</v>
      </c>
      <c r="I12" s="100"/>
      <c r="J12" s="60"/>
    </row>
    <row r="13" spans="1:10" ht="15" customHeight="1">
      <c r="A13" s="109" t="s">
        <v>28</v>
      </c>
      <c r="B13" s="38"/>
      <c r="C13" s="76"/>
      <c r="D13" s="38"/>
      <c r="E13" s="76"/>
      <c r="F13" s="38"/>
      <c r="G13" s="76"/>
      <c r="H13" s="38"/>
      <c r="I13" s="76"/>
      <c r="J13" s="11"/>
    </row>
    <row r="14" spans="1:10">
      <c r="A14" s="19" t="s">
        <v>496</v>
      </c>
      <c r="B14" s="36">
        <v>57297</v>
      </c>
      <c r="C14" s="75">
        <v>76.91</v>
      </c>
      <c r="D14" s="36">
        <v>114454</v>
      </c>
      <c r="E14" s="75">
        <v>72.09</v>
      </c>
      <c r="F14" s="36">
        <v>15541</v>
      </c>
      <c r="G14" s="75">
        <v>72.040000000000006</v>
      </c>
      <c r="H14" s="36">
        <v>0</v>
      </c>
      <c r="I14" s="75">
        <v>0</v>
      </c>
      <c r="J14" s="11"/>
    </row>
    <row r="15" spans="1:10" ht="15" customHeight="1">
      <c r="A15" s="19" t="s">
        <v>497</v>
      </c>
      <c r="B15" s="36">
        <v>521096</v>
      </c>
      <c r="C15" s="75">
        <v>159.02000000000001</v>
      </c>
      <c r="D15" s="36">
        <v>120822</v>
      </c>
      <c r="E15" s="75">
        <v>144.91999999999999</v>
      </c>
      <c r="F15" s="36">
        <v>44882</v>
      </c>
      <c r="G15" s="75">
        <v>146.99</v>
      </c>
      <c r="H15" s="36">
        <v>0</v>
      </c>
      <c r="I15" s="75">
        <v>0</v>
      </c>
      <c r="J15" s="11"/>
    </row>
    <row r="16" spans="1:10" ht="15" customHeight="1">
      <c r="A16" s="19" t="s">
        <v>498</v>
      </c>
      <c r="B16" s="36">
        <v>273773</v>
      </c>
      <c r="C16" s="75">
        <v>229.09</v>
      </c>
      <c r="D16" s="36">
        <v>13588</v>
      </c>
      <c r="E16" s="75">
        <v>227.66</v>
      </c>
      <c r="F16" s="36">
        <v>10022</v>
      </c>
      <c r="G16" s="75">
        <v>231.41</v>
      </c>
      <c r="H16" s="36">
        <v>0</v>
      </c>
      <c r="I16" s="75">
        <v>0</v>
      </c>
      <c r="J16" s="11"/>
    </row>
    <row r="17" spans="1:10">
      <c r="A17" s="19" t="s">
        <v>499</v>
      </c>
      <c r="B17" s="36">
        <v>36933</v>
      </c>
      <c r="C17" s="75">
        <v>342.25</v>
      </c>
      <c r="D17" s="36">
        <v>1172</v>
      </c>
      <c r="E17" s="75">
        <v>342.1</v>
      </c>
      <c r="F17" s="36">
        <v>1137</v>
      </c>
      <c r="G17" s="75">
        <v>340.35</v>
      </c>
      <c r="H17" s="36">
        <v>0</v>
      </c>
      <c r="I17" s="75">
        <v>0</v>
      </c>
      <c r="J17" s="11"/>
    </row>
    <row r="18" spans="1:10">
      <c r="A18" s="19" t="s">
        <v>500</v>
      </c>
      <c r="B18" s="36">
        <v>9421</v>
      </c>
      <c r="C18" s="75">
        <v>432.8</v>
      </c>
      <c r="D18" s="36">
        <v>342</v>
      </c>
      <c r="E18" s="75">
        <v>440.05</v>
      </c>
      <c r="F18" s="36">
        <v>355</v>
      </c>
      <c r="G18" s="75">
        <v>441.41</v>
      </c>
      <c r="H18" s="36">
        <v>0</v>
      </c>
      <c r="I18" s="75">
        <v>0</v>
      </c>
    </row>
    <row r="19" spans="1:10" s="62" customFormat="1">
      <c r="A19" s="108" t="s">
        <v>501</v>
      </c>
      <c r="B19" s="36">
        <v>7738</v>
      </c>
      <c r="C19" s="75">
        <v>626.36</v>
      </c>
      <c r="D19" s="36">
        <v>250</v>
      </c>
      <c r="E19" s="75">
        <v>596.12</v>
      </c>
      <c r="F19" s="36">
        <v>157</v>
      </c>
      <c r="G19" s="75">
        <v>588.02</v>
      </c>
      <c r="H19" s="36">
        <v>0</v>
      </c>
      <c r="I19" s="75">
        <v>0</v>
      </c>
    </row>
    <row r="20" spans="1:10" s="62" customFormat="1">
      <c r="A20" s="19" t="s">
        <v>502</v>
      </c>
      <c r="B20" s="36">
        <v>126</v>
      </c>
      <c r="C20" s="75">
        <v>1128.68</v>
      </c>
      <c r="D20" s="36">
        <v>0</v>
      </c>
      <c r="E20" s="75">
        <v>0</v>
      </c>
      <c r="F20" s="36">
        <v>1</v>
      </c>
      <c r="G20" s="75">
        <v>1057.67</v>
      </c>
      <c r="H20" s="36">
        <v>0</v>
      </c>
      <c r="I20" s="75">
        <v>0</v>
      </c>
    </row>
    <row r="21" spans="1:10" ht="15" customHeight="1">
      <c r="A21" s="19" t="s">
        <v>503</v>
      </c>
      <c r="B21" s="36">
        <v>2</v>
      </c>
      <c r="C21" s="75">
        <v>1776.88</v>
      </c>
      <c r="D21" s="36">
        <v>0</v>
      </c>
      <c r="E21" s="75">
        <v>0</v>
      </c>
      <c r="F21" s="36">
        <v>0</v>
      </c>
      <c r="G21" s="75">
        <v>0</v>
      </c>
      <c r="H21" s="36">
        <v>0</v>
      </c>
      <c r="I21" s="75">
        <v>0</v>
      </c>
    </row>
    <row r="22" spans="1:10" s="62" customFormat="1" ht="15" customHeight="1">
      <c r="A22" s="19" t="s">
        <v>504</v>
      </c>
      <c r="B22" s="36">
        <v>0</v>
      </c>
      <c r="C22" s="75">
        <v>0</v>
      </c>
      <c r="D22" s="36">
        <v>0</v>
      </c>
      <c r="E22" s="75">
        <v>0</v>
      </c>
      <c r="F22" s="36">
        <v>0</v>
      </c>
      <c r="G22" s="75">
        <v>0</v>
      </c>
      <c r="H22" s="36">
        <v>0</v>
      </c>
      <c r="I22" s="75">
        <v>0</v>
      </c>
    </row>
    <row r="23" spans="1:10" s="62" customFormat="1" ht="15" customHeight="1">
      <c r="A23" s="19" t="s">
        <v>495</v>
      </c>
      <c r="B23" s="36">
        <v>0</v>
      </c>
      <c r="C23" s="75">
        <v>0</v>
      </c>
      <c r="D23" s="36">
        <v>0</v>
      </c>
      <c r="E23" s="75">
        <v>0</v>
      </c>
      <c r="F23" s="36">
        <v>0</v>
      </c>
      <c r="G23" s="75">
        <v>0</v>
      </c>
      <c r="H23" s="36">
        <v>0</v>
      </c>
      <c r="I23" s="75">
        <v>0</v>
      </c>
    </row>
    <row r="24" spans="1:10" s="49" customFormat="1" ht="15.75">
      <c r="A24" s="99" t="s">
        <v>29</v>
      </c>
      <c r="B24" s="74">
        <f>SUM(B14:B23)</f>
        <v>906386</v>
      </c>
      <c r="C24" s="100"/>
      <c r="D24" s="74">
        <f>SUM(D14:D23)</f>
        <v>250628</v>
      </c>
      <c r="E24" s="100"/>
      <c r="F24" s="74">
        <f>SUM(F14:F23)</f>
        <v>72095</v>
      </c>
      <c r="G24" s="100"/>
      <c r="H24" s="74">
        <f>SUM(H14:H23)</f>
        <v>0</v>
      </c>
      <c r="I24" s="100"/>
    </row>
    <row r="25" spans="1:10">
      <c r="A25" s="10" t="s">
        <v>487</v>
      </c>
      <c r="B25" s="38"/>
      <c r="C25" s="76"/>
      <c r="D25" s="38"/>
      <c r="E25" s="76"/>
      <c r="F25" s="38"/>
      <c r="G25" s="76"/>
      <c r="H25" s="38"/>
      <c r="I25" s="76"/>
    </row>
    <row r="26" spans="1:10">
      <c r="A26" s="19" t="s">
        <v>496</v>
      </c>
      <c r="B26" s="36">
        <v>182157</v>
      </c>
      <c r="C26" s="75">
        <v>72.3</v>
      </c>
      <c r="D26" s="36">
        <v>54119</v>
      </c>
      <c r="E26" s="75">
        <v>46.81</v>
      </c>
      <c r="F26" s="36">
        <v>2</v>
      </c>
      <c r="G26" s="75">
        <v>47.78</v>
      </c>
      <c r="H26" s="36">
        <v>0</v>
      </c>
      <c r="I26" s="75">
        <v>0</v>
      </c>
    </row>
    <row r="27" spans="1:10" ht="15" customHeight="1">
      <c r="A27" s="19" t="s">
        <v>497</v>
      </c>
      <c r="B27" s="36">
        <v>138913</v>
      </c>
      <c r="C27" s="75">
        <v>125.36</v>
      </c>
      <c r="D27" s="36">
        <v>12492</v>
      </c>
      <c r="E27" s="75">
        <v>134.91999999999999</v>
      </c>
      <c r="F27" s="36">
        <v>1</v>
      </c>
      <c r="G27" s="75">
        <v>156.78</v>
      </c>
      <c r="H27" s="36">
        <v>0</v>
      </c>
      <c r="I27" s="75">
        <v>0</v>
      </c>
    </row>
    <row r="28" spans="1:10">
      <c r="A28" s="19" t="s">
        <v>498</v>
      </c>
      <c r="B28" s="36">
        <v>17691</v>
      </c>
      <c r="C28" s="75">
        <v>244.56</v>
      </c>
      <c r="D28" s="36">
        <v>1360</v>
      </c>
      <c r="E28" s="75">
        <v>245.19</v>
      </c>
      <c r="F28" s="36">
        <v>12</v>
      </c>
      <c r="G28" s="75">
        <v>242.88</v>
      </c>
      <c r="H28" s="36">
        <v>0</v>
      </c>
      <c r="I28" s="75">
        <v>0</v>
      </c>
    </row>
    <row r="29" spans="1:10" ht="15" customHeight="1">
      <c r="A29" s="19" t="s">
        <v>499</v>
      </c>
      <c r="B29" s="36">
        <v>1663</v>
      </c>
      <c r="C29" s="75">
        <v>321.48</v>
      </c>
      <c r="D29" s="36">
        <v>170</v>
      </c>
      <c r="E29" s="75">
        <v>317.20999999999998</v>
      </c>
      <c r="F29" s="36">
        <v>6</v>
      </c>
      <c r="G29" s="75">
        <v>305.43</v>
      </c>
      <c r="H29" s="36">
        <v>0</v>
      </c>
      <c r="I29" s="75">
        <v>0</v>
      </c>
    </row>
    <row r="30" spans="1:10" ht="15" customHeight="1">
      <c r="A30" s="19" t="s">
        <v>500</v>
      </c>
      <c r="B30" s="36">
        <v>6</v>
      </c>
      <c r="C30" s="75">
        <v>441.45</v>
      </c>
      <c r="D30" s="36">
        <v>3</v>
      </c>
      <c r="E30" s="75">
        <v>442.5</v>
      </c>
      <c r="F30" s="36">
        <v>0</v>
      </c>
      <c r="G30" s="75">
        <v>0</v>
      </c>
      <c r="H30" s="36">
        <v>0</v>
      </c>
      <c r="I30" s="75">
        <v>0</v>
      </c>
    </row>
    <row r="31" spans="1:10" ht="15" customHeight="1">
      <c r="A31" s="108" t="s">
        <v>501</v>
      </c>
      <c r="B31" s="36">
        <v>7</v>
      </c>
      <c r="C31" s="75">
        <v>576.44000000000005</v>
      </c>
      <c r="D31" s="36">
        <v>0</v>
      </c>
      <c r="E31" s="75">
        <v>0</v>
      </c>
      <c r="F31" s="36">
        <v>0</v>
      </c>
      <c r="G31" s="75">
        <v>0</v>
      </c>
      <c r="H31" s="36">
        <v>0</v>
      </c>
      <c r="I31" s="75">
        <v>0</v>
      </c>
    </row>
    <row r="32" spans="1:10" s="49" customFormat="1" ht="15.75">
      <c r="A32" s="19" t="s">
        <v>502</v>
      </c>
      <c r="B32" s="36">
        <v>0</v>
      </c>
      <c r="C32" s="75">
        <v>0</v>
      </c>
      <c r="D32" s="36">
        <v>0</v>
      </c>
      <c r="E32" s="75">
        <v>0</v>
      </c>
      <c r="F32" s="36">
        <v>0</v>
      </c>
      <c r="G32" s="75">
        <v>0</v>
      </c>
      <c r="H32" s="36">
        <v>0</v>
      </c>
      <c r="I32" s="75">
        <v>0</v>
      </c>
    </row>
    <row r="33" spans="1:9">
      <c r="A33" s="19" t="s">
        <v>503</v>
      </c>
      <c r="B33" s="36">
        <v>0</v>
      </c>
      <c r="C33" s="75">
        <v>0</v>
      </c>
      <c r="D33" s="36">
        <v>0</v>
      </c>
      <c r="E33" s="75">
        <v>0</v>
      </c>
      <c r="F33" s="36">
        <v>0</v>
      </c>
      <c r="G33" s="75">
        <v>0</v>
      </c>
      <c r="H33" s="36">
        <v>0</v>
      </c>
      <c r="I33" s="75">
        <v>0</v>
      </c>
    </row>
    <row r="34" spans="1:9">
      <c r="A34" s="19" t="s">
        <v>504</v>
      </c>
      <c r="B34" s="36">
        <v>0</v>
      </c>
      <c r="C34" s="75">
        <v>0</v>
      </c>
      <c r="D34" s="36">
        <v>0</v>
      </c>
      <c r="E34" s="75">
        <v>0</v>
      </c>
      <c r="F34" s="36">
        <v>0</v>
      </c>
      <c r="G34" s="75">
        <v>0</v>
      </c>
      <c r="H34" s="36">
        <v>0</v>
      </c>
      <c r="I34" s="75">
        <v>0</v>
      </c>
    </row>
    <row r="35" spans="1:9">
      <c r="A35" s="19" t="s">
        <v>495</v>
      </c>
      <c r="B35" s="36">
        <v>0</v>
      </c>
      <c r="C35" s="75">
        <v>0</v>
      </c>
      <c r="D35" s="36">
        <v>0</v>
      </c>
      <c r="E35" s="75">
        <v>0</v>
      </c>
      <c r="F35" s="36">
        <v>0</v>
      </c>
      <c r="G35" s="75">
        <v>0</v>
      </c>
      <c r="H35" s="36">
        <v>0</v>
      </c>
      <c r="I35" s="75">
        <v>0</v>
      </c>
    </row>
    <row r="36" spans="1:9" s="62" customFormat="1" ht="15.75">
      <c r="A36" s="99" t="s">
        <v>488</v>
      </c>
      <c r="B36" s="74">
        <f>SUM(B26:B35)</f>
        <v>340437</v>
      </c>
      <c r="C36" s="100"/>
      <c r="D36" s="74">
        <f>SUM(D26:D35)</f>
        <v>68144</v>
      </c>
      <c r="E36" s="100"/>
      <c r="F36" s="74">
        <f>SUM(F26:F35)</f>
        <v>21</v>
      </c>
      <c r="G36" s="100"/>
      <c r="H36" s="74">
        <f>SUM(H26:H35)</f>
        <v>0</v>
      </c>
      <c r="I36" s="100"/>
    </row>
    <row r="37" spans="1:9">
      <c r="A37" s="10" t="s">
        <v>30</v>
      </c>
      <c r="B37" s="40"/>
      <c r="C37" s="76"/>
      <c r="D37" s="38"/>
      <c r="E37" s="76"/>
      <c r="F37" s="38"/>
      <c r="G37" s="76"/>
      <c r="H37" s="38"/>
      <c r="I37" s="76"/>
    </row>
    <row r="38" spans="1:9">
      <c r="A38" s="19" t="s">
        <v>490</v>
      </c>
      <c r="B38" s="39">
        <v>0</v>
      </c>
      <c r="C38" s="75">
        <v>0</v>
      </c>
      <c r="D38" s="39">
        <v>0</v>
      </c>
      <c r="E38" s="75">
        <v>0</v>
      </c>
      <c r="F38" s="39">
        <v>0</v>
      </c>
      <c r="G38" s="75">
        <v>0</v>
      </c>
      <c r="H38" s="39">
        <v>0</v>
      </c>
      <c r="I38" s="75">
        <v>0</v>
      </c>
    </row>
    <row r="39" spans="1:9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99" t="s">
        <v>31</v>
      </c>
      <c r="B44" s="101">
        <f>SUM(B38:B43)</f>
        <v>0</v>
      </c>
      <c r="C44" s="100"/>
      <c r="D44" s="74">
        <f>SUM(D38:D43)</f>
        <v>0</v>
      </c>
      <c r="E44" s="100"/>
      <c r="F44" s="74">
        <f>SUM(F38:F43)</f>
        <v>0</v>
      </c>
      <c r="G44" s="100"/>
      <c r="H44" s="74">
        <f>SUM(H38:H43)</f>
        <v>0</v>
      </c>
      <c r="I44" s="100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AJ65"/>
  <sheetViews>
    <sheetView workbookViewId="0">
      <selection sqref="A1:P1"/>
    </sheetView>
  </sheetViews>
  <sheetFormatPr defaultRowHeight="15"/>
  <cols>
    <col min="1" max="1" width="9.42578125" style="348" customWidth="1"/>
    <col min="2" max="2" width="17.85546875" style="282" bestFit="1" customWidth="1"/>
    <col min="3" max="3" width="10.28515625" style="282" customWidth="1"/>
    <col min="4" max="4" width="18.85546875" style="282" bestFit="1" customWidth="1"/>
    <col min="5" max="5" width="12" style="282" bestFit="1" customWidth="1"/>
    <col min="6" max="6" width="9.5703125" style="282" customWidth="1"/>
    <col min="7" max="7" width="20.140625" style="282" bestFit="1" customWidth="1"/>
    <col min="8" max="8" width="11" style="282" customWidth="1"/>
    <col min="9" max="9" width="10.28515625" style="282" customWidth="1"/>
    <col min="10" max="10" width="20.28515625" style="282" bestFit="1" customWidth="1"/>
    <col min="11" max="11" width="11" style="282" bestFit="1" customWidth="1"/>
    <col min="12" max="12" width="15.42578125" style="282" bestFit="1" customWidth="1"/>
    <col min="13" max="13" width="20.42578125" style="282" bestFit="1" customWidth="1"/>
    <col min="14" max="14" width="10.42578125" style="282" bestFit="1" customWidth="1"/>
    <col min="15" max="15" width="15.42578125" style="282" customWidth="1"/>
    <col min="16" max="16" width="18.5703125" style="282" customWidth="1"/>
    <col min="17" max="17" width="9.140625" style="282"/>
    <col min="18" max="18" width="13.7109375" style="282" bestFit="1" customWidth="1"/>
    <col min="19" max="20" width="9.140625" style="282"/>
    <col min="21" max="21" width="5.5703125" style="282" bestFit="1" customWidth="1"/>
    <col min="22" max="16384" width="9.140625" style="282"/>
  </cols>
  <sheetData>
    <row r="1" spans="1:35" ht="15.75">
      <c r="A1" s="545" t="s">
        <v>705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</row>
    <row r="2" spans="1:35" ht="16.5" thickBot="1">
      <c r="A2" s="347"/>
      <c r="B2" s="341"/>
      <c r="C2" s="341"/>
      <c r="D2" s="341"/>
      <c r="E2" s="341"/>
      <c r="F2" s="341"/>
      <c r="G2" s="341"/>
      <c r="H2" s="341"/>
      <c r="I2" s="341"/>
      <c r="J2" s="341"/>
    </row>
    <row r="3" spans="1:35" ht="15.75">
      <c r="A3" s="391"/>
      <c r="B3" s="549" t="s">
        <v>633</v>
      </c>
      <c r="C3" s="551" t="s">
        <v>5</v>
      </c>
      <c r="D3" s="551"/>
      <c r="E3" s="551"/>
      <c r="F3" s="551" t="s">
        <v>6</v>
      </c>
      <c r="G3" s="551"/>
      <c r="H3" s="551"/>
      <c r="I3" s="551" t="s">
        <v>20</v>
      </c>
      <c r="J3" s="551"/>
      <c r="K3" s="551"/>
      <c r="L3" s="551" t="s">
        <v>21</v>
      </c>
      <c r="M3" s="551"/>
      <c r="N3" s="551"/>
      <c r="O3" s="551" t="s">
        <v>631</v>
      </c>
      <c r="P3" s="552"/>
    </row>
    <row r="4" spans="1:35" ht="32.25" customHeight="1" thickBot="1">
      <c r="A4" s="392"/>
      <c r="B4" s="550"/>
      <c r="C4" s="386" t="s">
        <v>1</v>
      </c>
      <c r="D4" s="387" t="s">
        <v>2</v>
      </c>
      <c r="E4" s="388" t="s">
        <v>22</v>
      </c>
      <c r="F4" s="386" t="s">
        <v>1</v>
      </c>
      <c r="G4" s="387" t="s">
        <v>2</v>
      </c>
      <c r="H4" s="388" t="s">
        <v>22</v>
      </c>
      <c r="I4" s="386" t="s">
        <v>1</v>
      </c>
      <c r="J4" s="387" t="s">
        <v>2</v>
      </c>
      <c r="K4" s="388" t="s">
        <v>22</v>
      </c>
      <c r="L4" s="386" t="s">
        <v>1</v>
      </c>
      <c r="M4" s="387" t="s">
        <v>2</v>
      </c>
      <c r="N4" s="388" t="s">
        <v>22</v>
      </c>
      <c r="O4" s="389" t="s">
        <v>547</v>
      </c>
      <c r="P4" s="390" t="s">
        <v>630</v>
      </c>
    </row>
    <row r="5" spans="1:35">
      <c r="A5" s="418">
        <v>21000</v>
      </c>
      <c r="B5" s="419" t="s">
        <v>559</v>
      </c>
      <c r="C5" s="521" t="s">
        <v>765</v>
      </c>
      <c r="D5" s="521" t="s">
        <v>766</v>
      </c>
      <c r="E5" s="521" t="s">
        <v>767</v>
      </c>
      <c r="F5" s="521" t="s">
        <v>768</v>
      </c>
      <c r="G5" s="521" t="s">
        <v>769</v>
      </c>
      <c r="H5" s="521" t="s">
        <v>770</v>
      </c>
      <c r="I5" s="521" t="s">
        <v>771</v>
      </c>
      <c r="J5" s="521" t="s">
        <v>772</v>
      </c>
      <c r="K5" s="521" t="s">
        <v>773</v>
      </c>
      <c r="L5" s="521" t="s">
        <v>774</v>
      </c>
      <c r="M5" s="521" t="s">
        <v>775</v>
      </c>
      <c r="N5" s="521" t="s">
        <v>776</v>
      </c>
      <c r="O5" s="522" t="s">
        <v>777</v>
      </c>
      <c r="P5" s="523" t="s">
        <v>778</v>
      </c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</row>
    <row r="6" spans="1:35">
      <c r="A6" s="425" t="s">
        <v>271</v>
      </c>
      <c r="B6" s="426" t="s">
        <v>625</v>
      </c>
      <c r="C6" s="524" t="s">
        <v>709</v>
      </c>
      <c r="D6" s="524" t="s">
        <v>710</v>
      </c>
      <c r="E6" s="524" t="s">
        <v>711</v>
      </c>
      <c r="F6" s="524" t="s">
        <v>712</v>
      </c>
      <c r="G6" s="524" t="s">
        <v>713</v>
      </c>
      <c r="H6" s="524" t="s">
        <v>714</v>
      </c>
      <c r="I6" s="524" t="s">
        <v>715</v>
      </c>
      <c r="J6" s="524" t="s">
        <v>716</v>
      </c>
      <c r="K6" s="524" t="s">
        <v>717</v>
      </c>
      <c r="L6" s="524"/>
      <c r="M6" s="524"/>
      <c r="N6" s="524"/>
      <c r="O6" s="525" t="s">
        <v>718</v>
      </c>
      <c r="P6" s="526" t="s">
        <v>719</v>
      </c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</row>
    <row r="7" spans="1:35">
      <c r="A7" s="425" t="s">
        <v>442</v>
      </c>
      <c r="B7" s="426" t="s">
        <v>416</v>
      </c>
      <c r="C7" s="524" t="s">
        <v>720</v>
      </c>
      <c r="D7" s="524" t="s">
        <v>721</v>
      </c>
      <c r="E7" s="524" t="s">
        <v>722</v>
      </c>
      <c r="F7" s="524" t="s">
        <v>723</v>
      </c>
      <c r="G7" s="524" t="s">
        <v>724</v>
      </c>
      <c r="H7" s="524" t="s">
        <v>725</v>
      </c>
      <c r="I7" s="524" t="s">
        <v>726</v>
      </c>
      <c r="J7" s="524" t="s">
        <v>727</v>
      </c>
      <c r="K7" s="524" t="s">
        <v>728</v>
      </c>
      <c r="L7" s="524"/>
      <c r="M7" s="524"/>
      <c r="N7" s="524"/>
      <c r="O7" s="525" t="s">
        <v>729</v>
      </c>
      <c r="P7" s="526" t="s">
        <v>730</v>
      </c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</row>
    <row r="8" spans="1:35">
      <c r="A8" s="425" t="s">
        <v>439</v>
      </c>
      <c r="B8" s="426" t="s">
        <v>413</v>
      </c>
      <c r="C8" s="524" t="s">
        <v>731</v>
      </c>
      <c r="D8" s="524" t="s">
        <v>732</v>
      </c>
      <c r="E8" s="524" t="s">
        <v>733</v>
      </c>
      <c r="F8" s="524"/>
      <c r="G8" s="524"/>
      <c r="H8" s="524"/>
      <c r="I8" s="524"/>
      <c r="J8" s="524"/>
      <c r="K8" s="524"/>
      <c r="L8" s="524" t="s">
        <v>734</v>
      </c>
      <c r="M8" s="524" t="s">
        <v>735</v>
      </c>
      <c r="N8" s="524" t="s">
        <v>736</v>
      </c>
      <c r="O8" s="525" t="s">
        <v>737</v>
      </c>
      <c r="P8" s="526" t="s">
        <v>738</v>
      </c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</row>
    <row r="9" spans="1:35" s="356" customFormat="1">
      <c r="A9" s="425" t="s">
        <v>431</v>
      </c>
      <c r="B9" s="426" t="s">
        <v>590</v>
      </c>
      <c r="C9" s="524" t="s">
        <v>739</v>
      </c>
      <c r="D9" s="524" t="s">
        <v>740</v>
      </c>
      <c r="E9" s="524" t="s">
        <v>741</v>
      </c>
      <c r="F9" s="524" t="s">
        <v>742</v>
      </c>
      <c r="G9" s="524" t="s">
        <v>743</v>
      </c>
      <c r="H9" s="524" t="s">
        <v>744</v>
      </c>
      <c r="I9" s="524"/>
      <c r="J9" s="524"/>
      <c r="K9" s="524"/>
      <c r="L9" s="524"/>
      <c r="M9" s="524"/>
      <c r="N9" s="524"/>
      <c r="O9" s="525" t="s">
        <v>745</v>
      </c>
      <c r="P9" s="526" t="s">
        <v>746</v>
      </c>
    </row>
    <row r="10" spans="1:35">
      <c r="A10" s="425" t="s">
        <v>434</v>
      </c>
      <c r="B10" s="426" t="s">
        <v>408</v>
      </c>
      <c r="C10" s="524" t="s">
        <v>742</v>
      </c>
      <c r="D10" s="524" t="s">
        <v>747</v>
      </c>
      <c r="E10" s="524" t="s">
        <v>748</v>
      </c>
      <c r="F10" s="524"/>
      <c r="G10" s="524"/>
      <c r="H10" s="524"/>
      <c r="I10" s="524"/>
      <c r="J10" s="524"/>
      <c r="K10" s="524"/>
      <c r="L10" s="524" t="s">
        <v>749</v>
      </c>
      <c r="M10" s="524" t="s">
        <v>750</v>
      </c>
      <c r="N10" s="524" t="s">
        <v>751</v>
      </c>
      <c r="O10" s="525" t="s">
        <v>752</v>
      </c>
      <c r="P10" s="526" t="s">
        <v>753</v>
      </c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</row>
    <row r="11" spans="1:35">
      <c r="A11" s="425" t="s">
        <v>305</v>
      </c>
      <c r="B11" s="426" t="s">
        <v>580</v>
      </c>
      <c r="C11" s="524" t="s">
        <v>754</v>
      </c>
      <c r="D11" s="524" t="s">
        <v>755</v>
      </c>
      <c r="E11" s="524" t="s">
        <v>756</v>
      </c>
      <c r="F11" s="524"/>
      <c r="G11" s="524"/>
      <c r="H11" s="524"/>
      <c r="I11" s="524"/>
      <c r="J11" s="524"/>
      <c r="K11" s="524"/>
      <c r="L11" s="524"/>
      <c r="M11" s="524"/>
      <c r="N11" s="524"/>
      <c r="O11" s="525" t="s">
        <v>754</v>
      </c>
      <c r="P11" s="526" t="s">
        <v>755</v>
      </c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</row>
    <row r="12" spans="1:35" ht="15.75" thickBot="1">
      <c r="A12" s="434" t="s">
        <v>435</v>
      </c>
      <c r="B12" s="435" t="s">
        <v>410</v>
      </c>
      <c r="C12" s="527" t="s">
        <v>757</v>
      </c>
      <c r="D12" s="527" t="s">
        <v>758</v>
      </c>
      <c r="E12" s="527" t="s">
        <v>759</v>
      </c>
      <c r="F12" s="527" t="s">
        <v>760</v>
      </c>
      <c r="G12" s="527" t="s">
        <v>761</v>
      </c>
      <c r="H12" s="527" t="s">
        <v>762</v>
      </c>
      <c r="I12" s="527"/>
      <c r="J12" s="527"/>
      <c r="K12" s="527"/>
      <c r="L12" s="527"/>
      <c r="M12" s="527"/>
      <c r="N12" s="527"/>
      <c r="O12" s="528" t="s">
        <v>763</v>
      </c>
      <c r="P12" s="529" t="s">
        <v>764</v>
      </c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</row>
    <row r="13" spans="1:35">
      <c r="O13" s="264"/>
      <c r="P13" s="9"/>
    </row>
    <row r="14" spans="1:35" ht="15" customHeight="1">
      <c r="A14" s="545" t="s">
        <v>708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</row>
    <row r="15" spans="1:35" ht="16.5" thickBot="1">
      <c r="A15" s="347"/>
      <c r="B15" s="341"/>
      <c r="C15" s="341"/>
      <c r="D15" s="341"/>
      <c r="E15" s="341"/>
      <c r="F15" s="341"/>
      <c r="G15" s="341"/>
      <c r="H15" s="341"/>
      <c r="I15" s="341"/>
      <c r="J15" s="341"/>
    </row>
    <row r="16" spans="1:35" ht="15.75">
      <c r="A16" s="391"/>
      <c r="B16" s="549" t="s">
        <v>633</v>
      </c>
      <c r="C16" s="551" t="s">
        <v>5</v>
      </c>
      <c r="D16" s="551"/>
      <c r="E16" s="551"/>
      <c r="F16" s="551" t="s">
        <v>6</v>
      </c>
      <c r="G16" s="551"/>
      <c r="H16" s="551"/>
      <c r="I16" s="551" t="s">
        <v>20</v>
      </c>
      <c r="J16" s="551"/>
      <c r="K16" s="551"/>
      <c r="L16" s="551" t="s">
        <v>21</v>
      </c>
      <c r="M16" s="551"/>
      <c r="N16" s="551"/>
      <c r="O16" s="551" t="s">
        <v>631</v>
      </c>
      <c r="P16" s="552"/>
    </row>
    <row r="17" spans="1:36" ht="32.25" thickBot="1">
      <c r="A17" s="392"/>
      <c r="B17" s="550"/>
      <c r="C17" s="386" t="s">
        <v>1</v>
      </c>
      <c r="D17" s="387" t="s">
        <v>2</v>
      </c>
      <c r="E17" s="388" t="s">
        <v>22</v>
      </c>
      <c r="F17" s="386" t="s">
        <v>1</v>
      </c>
      <c r="G17" s="387" t="s">
        <v>2</v>
      </c>
      <c r="H17" s="388" t="s">
        <v>22</v>
      </c>
      <c r="I17" s="386" t="s">
        <v>1</v>
      </c>
      <c r="J17" s="387" t="s">
        <v>2</v>
      </c>
      <c r="K17" s="388" t="s">
        <v>22</v>
      </c>
      <c r="L17" s="386" t="s">
        <v>1</v>
      </c>
      <c r="M17" s="387" t="s">
        <v>2</v>
      </c>
      <c r="N17" s="388" t="s">
        <v>22</v>
      </c>
      <c r="O17" s="389" t="s">
        <v>547</v>
      </c>
      <c r="P17" s="390" t="s">
        <v>630</v>
      </c>
    </row>
    <row r="18" spans="1:36">
      <c r="A18" s="418"/>
      <c r="B18" s="419" t="s">
        <v>707</v>
      </c>
      <c r="C18" s="420">
        <v>900976</v>
      </c>
      <c r="D18" s="421">
        <v>168778521.47</v>
      </c>
      <c r="E18" s="422">
        <v>187.33</v>
      </c>
      <c r="F18" s="420">
        <v>250520</v>
      </c>
      <c r="G18" s="421">
        <v>29538210.190000001</v>
      </c>
      <c r="H18" s="422">
        <v>117.91</v>
      </c>
      <c r="I18" s="420">
        <v>72066</v>
      </c>
      <c r="J18" s="421">
        <v>10667861.52</v>
      </c>
      <c r="K18" s="422">
        <v>148.03</v>
      </c>
      <c r="L18" s="441"/>
      <c r="M18" s="441"/>
      <c r="N18" s="441"/>
      <c r="O18" s="423">
        <v>1223562</v>
      </c>
      <c r="P18" s="424">
        <v>208984593.18000001</v>
      </c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</row>
    <row r="19" spans="1:36">
      <c r="A19" s="425" t="s">
        <v>429</v>
      </c>
      <c r="B19" s="426" t="s">
        <v>649</v>
      </c>
      <c r="C19" s="429">
        <v>3714</v>
      </c>
      <c r="D19" s="428">
        <v>2080439.94</v>
      </c>
      <c r="E19" s="427">
        <v>560.16</v>
      </c>
      <c r="F19" s="427">
        <v>86</v>
      </c>
      <c r="G19" s="428">
        <v>11823.36</v>
      </c>
      <c r="H19" s="427">
        <v>137.47999999999999</v>
      </c>
      <c r="I19" s="427">
        <v>23</v>
      </c>
      <c r="J19" s="428">
        <v>4205.5</v>
      </c>
      <c r="K19" s="427">
        <v>182.85</v>
      </c>
      <c r="L19" s="430"/>
      <c r="M19" s="430"/>
      <c r="N19" s="430"/>
      <c r="O19" s="431">
        <v>3823</v>
      </c>
      <c r="P19" s="432">
        <v>2096468.8</v>
      </c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</row>
    <row r="20" spans="1:36">
      <c r="A20" s="425" t="s">
        <v>428</v>
      </c>
      <c r="B20" s="426" t="s">
        <v>337</v>
      </c>
      <c r="C20" s="429">
        <v>1377</v>
      </c>
      <c r="D20" s="428">
        <v>719446.7</v>
      </c>
      <c r="E20" s="427">
        <v>522.47</v>
      </c>
      <c r="F20" s="430"/>
      <c r="G20" s="430"/>
      <c r="H20" s="430"/>
      <c r="I20" s="430"/>
      <c r="J20" s="430"/>
      <c r="K20" s="430"/>
      <c r="L20" s="430"/>
      <c r="M20" s="430"/>
      <c r="N20" s="430"/>
      <c r="O20" s="431">
        <v>1377</v>
      </c>
      <c r="P20" s="432">
        <v>719446.7</v>
      </c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</row>
    <row r="21" spans="1:36">
      <c r="A21" s="425" t="s">
        <v>427</v>
      </c>
      <c r="B21" s="426" t="s">
        <v>468</v>
      </c>
      <c r="C21" s="427">
        <v>306</v>
      </c>
      <c r="D21" s="428">
        <v>113936.47</v>
      </c>
      <c r="E21" s="427">
        <v>372.34</v>
      </c>
      <c r="F21" s="427">
        <v>18</v>
      </c>
      <c r="G21" s="428">
        <v>3317.41</v>
      </c>
      <c r="H21" s="427">
        <v>184.3</v>
      </c>
      <c r="I21" s="427">
        <v>6</v>
      </c>
      <c r="J21" s="428">
        <v>1069.6500000000001</v>
      </c>
      <c r="K21" s="427">
        <v>178.28</v>
      </c>
      <c r="L21" s="430"/>
      <c r="M21" s="430"/>
      <c r="N21" s="430"/>
      <c r="O21" s="433">
        <v>330</v>
      </c>
      <c r="P21" s="432">
        <v>118323.53</v>
      </c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</row>
    <row r="22" spans="1:36" ht="15.75" thickBot="1">
      <c r="A22" s="434" t="s">
        <v>441</v>
      </c>
      <c r="B22" s="435" t="s">
        <v>415</v>
      </c>
      <c r="C22" s="436">
        <v>13</v>
      </c>
      <c r="D22" s="437">
        <v>6306.59</v>
      </c>
      <c r="E22" s="436">
        <v>485.12</v>
      </c>
      <c r="F22" s="436">
        <v>4</v>
      </c>
      <c r="G22" s="437">
        <v>1337.63</v>
      </c>
      <c r="H22" s="436">
        <v>334.41</v>
      </c>
      <c r="I22" s="436"/>
      <c r="J22" s="436"/>
      <c r="K22" s="436"/>
      <c r="L22" s="438"/>
      <c r="M22" s="438"/>
      <c r="N22" s="438"/>
      <c r="O22" s="439">
        <v>17</v>
      </c>
      <c r="P22" s="440">
        <v>7644.22</v>
      </c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</row>
    <row r="23" spans="1:36">
      <c r="A23" s="372"/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477">
        <f>SUM(O18:O22)</f>
        <v>1229109</v>
      </c>
      <c r="P23" s="9">
        <f>SUM(P18:P22)</f>
        <v>211926476.43000001</v>
      </c>
      <c r="R23" s="348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</row>
    <row r="24" spans="1:36" ht="15.75">
      <c r="A24" s="545" t="s">
        <v>706</v>
      </c>
      <c r="B24" s="545"/>
      <c r="C24" s="545"/>
      <c r="D24" s="545"/>
      <c r="E24" s="545"/>
      <c r="F24" s="545"/>
      <c r="G24" s="545"/>
      <c r="H24" s="545"/>
      <c r="I24" s="545"/>
      <c r="J24" s="545"/>
      <c r="K24" s="545"/>
      <c r="L24" s="545"/>
      <c r="M24" s="545"/>
      <c r="N24" s="545"/>
      <c r="O24" s="545"/>
      <c r="P24" s="545"/>
    </row>
    <row r="25" spans="1:36" ht="16.5" thickBot="1">
      <c r="A25" s="347"/>
      <c r="B25" s="346"/>
      <c r="C25" s="346"/>
      <c r="D25" s="346"/>
      <c r="E25" s="346"/>
      <c r="F25" s="346"/>
      <c r="G25" s="346"/>
      <c r="H25" s="346"/>
      <c r="I25" s="346"/>
      <c r="J25" s="346"/>
    </row>
    <row r="26" spans="1:36" ht="15.75">
      <c r="A26" s="391"/>
      <c r="B26" s="549" t="s">
        <v>633</v>
      </c>
      <c r="C26" s="551" t="s">
        <v>5</v>
      </c>
      <c r="D26" s="551"/>
      <c r="E26" s="551"/>
      <c r="F26" s="551" t="s">
        <v>6</v>
      </c>
      <c r="G26" s="551"/>
      <c r="H26" s="551"/>
      <c r="I26" s="551" t="s">
        <v>20</v>
      </c>
      <c r="J26" s="551"/>
      <c r="K26" s="551"/>
      <c r="L26" s="551" t="s">
        <v>21</v>
      </c>
      <c r="M26" s="551"/>
      <c r="N26" s="551"/>
      <c r="O26" s="551" t="s">
        <v>631</v>
      </c>
      <c r="P26" s="552"/>
    </row>
    <row r="27" spans="1:36" ht="32.25" thickBot="1">
      <c r="A27" s="392"/>
      <c r="B27" s="550"/>
      <c r="C27" s="386" t="s">
        <v>1</v>
      </c>
      <c r="D27" s="387" t="s">
        <v>2</v>
      </c>
      <c r="E27" s="388" t="s">
        <v>22</v>
      </c>
      <c r="F27" s="386" t="s">
        <v>1</v>
      </c>
      <c r="G27" s="387" t="s">
        <v>2</v>
      </c>
      <c r="H27" s="388" t="s">
        <v>22</v>
      </c>
      <c r="I27" s="386" t="s">
        <v>1</v>
      </c>
      <c r="J27" s="387" t="s">
        <v>2</v>
      </c>
      <c r="K27" s="388" t="s">
        <v>22</v>
      </c>
      <c r="L27" s="386" t="s">
        <v>1</v>
      </c>
      <c r="M27" s="387" t="s">
        <v>2</v>
      </c>
      <c r="N27" s="388" t="s">
        <v>22</v>
      </c>
      <c r="O27" s="389" t="s">
        <v>547</v>
      </c>
      <c r="P27" s="390" t="s">
        <v>630</v>
      </c>
    </row>
    <row r="28" spans="1:36" ht="15.75" thickBot="1">
      <c r="A28" s="442">
        <v>32001</v>
      </c>
      <c r="B28" s="443" t="s">
        <v>546</v>
      </c>
      <c r="C28" s="444" t="s">
        <v>694</v>
      </c>
      <c r="D28" s="445" t="s">
        <v>695</v>
      </c>
      <c r="E28" s="446" t="s">
        <v>696</v>
      </c>
      <c r="F28" s="444" t="s">
        <v>697</v>
      </c>
      <c r="G28" s="445" t="s">
        <v>698</v>
      </c>
      <c r="H28" s="446" t="s">
        <v>699</v>
      </c>
      <c r="I28" s="446" t="s">
        <v>700</v>
      </c>
      <c r="J28" s="445" t="s">
        <v>701</v>
      </c>
      <c r="K28" s="446" t="s">
        <v>702</v>
      </c>
      <c r="L28" s="447"/>
      <c r="M28" s="447"/>
      <c r="N28" s="447"/>
      <c r="O28" s="448" t="s">
        <v>703</v>
      </c>
      <c r="P28" s="449" t="s">
        <v>704</v>
      </c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</row>
    <row r="30" spans="1:36">
      <c r="A30" s="356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</row>
    <row r="31" spans="1:36">
      <c r="A31" s="356"/>
      <c r="B31" s="356"/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S31" s="356"/>
    </row>
    <row r="32" spans="1:36">
      <c r="S32" s="356"/>
    </row>
    <row r="33" spans="19:19">
      <c r="S33" s="356"/>
    </row>
    <row r="34" spans="19:19">
      <c r="S34" s="356"/>
    </row>
    <row r="35" spans="19:19">
      <c r="S35" s="356"/>
    </row>
    <row r="36" spans="19:19">
      <c r="S36" s="356"/>
    </row>
    <row r="37" spans="19:19">
      <c r="S37" s="356"/>
    </row>
    <row r="38" spans="19:19">
      <c r="S38" s="356"/>
    </row>
    <row r="39" spans="19:19">
      <c r="S39" s="356"/>
    </row>
    <row r="40" spans="19:19">
      <c r="S40" s="356"/>
    </row>
    <row r="41" spans="19:19">
      <c r="S41" s="356"/>
    </row>
    <row r="42" spans="19:19">
      <c r="S42" s="356"/>
    </row>
    <row r="43" spans="19:19">
      <c r="S43" s="356"/>
    </row>
    <row r="44" spans="19:19">
      <c r="S44" s="356"/>
    </row>
    <row r="45" spans="19:19">
      <c r="S45" s="356"/>
    </row>
    <row r="46" spans="19:19">
      <c r="S46" s="356"/>
    </row>
    <row r="47" spans="19:19">
      <c r="S47" s="356"/>
    </row>
    <row r="48" spans="19:19">
      <c r="S48" s="356"/>
    </row>
    <row r="49" spans="19:19">
      <c r="S49" s="356"/>
    </row>
    <row r="50" spans="19:19">
      <c r="S50" s="356"/>
    </row>
    <row r="51" spans="19:19">
      <c r="S51" s="356"/>
    </row>
    <row r="52" spans="19:19">
      <c r="S52" s="356"/>
    </row>
    <row r="53" spans="19:19">
      <c r="S53" s="356"/>
    </row>
    <row r="54" spans="19:19">
      <c r="S54" s="356"/>
    </row>
    <row r="55" spans="19:19">
      <c r="S55" s="356"/>
    </row>
    <row r="56" spans="19:19">
      <c r="S56" s="356"/>
    </row>
    <row r="57" spans="19:19">
      <c r="S57" s="356"/>
    </row>
    <row r="58" spans="19:19">
      <c r="S58" s="356"/>
    </row>
    <row r="59" spans="19:19">
      <c r="S59" s="356"/>
    </row>
    <row r="60" spans="19:19">
      <c r="S60" s="356"/>
    </row>
    <row r="61" spans="19:19">
      <c r="S61" s="356"/>
    </row>
    <row r="62" spans="19:19">
      <c r="S62" s="356"/>
    </row>
    <row r="63" spans="19:19">
      <c r="S63" s="356"/>
    </row>
    <row r="64" spans="19:19">
      <c r="S64" s="356"/>
    </row>
    <row r="65" spans="19:19">
      <c r="S65" s="356"/>
    </row>
  </sheetData>
  <mergeCells count="21">
    <mergeCell ref="C16:E16"/>
    <mergeCell ref="F16:H16"/>
    <mergeCell ref="I16:K16"/>
    <mergeCell ref="L16:N16"/>
    <mergeCell ref="O16:P16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4:P14"/>
    <mergeCell ref="B16:B17"/>
  </mergeCells>
  <pageMargins left="0.7" right="0.7" top="0.75" bottom="0.75" header="0.3" footer="0.3"/>
  <pageSetup paperSize="9" orientation="portrait" r:id="rId1"/>
  <ignoredErrors>
    <ignoredError sqref="C28:P28 A22:B22 C5:Q12 A6:A12 A19:B19 L19:N19 A20:B20 F20:N20 A21:B21 L21:N21 I22:N2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0"/>
  <sheetViews>
    <sheetView workbookViewId="0">
      <selection sqref="A1:C1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0" customWidth="1"/>
    <col min="4" max="16384" width="9.140625" style="58"/>
  </cols>
  <sheetData>
    <row r="1" spans="1:3" s="49" customFormat="1">
      <c r="A1" s="545" t="s">
        <v>690</v>
      </c>
      <c r="B1" s="545"/>
      <c r="C1" s="545"/>
    </row>
    <row r="2" spans="1:3">
      <c r="A2" s="57"/>
    </row>
    <row r="3" spans="1:3">
      <c r="A3" s="85"/>
      <c r="B3" s="86" t="s">
        <v>15</v>
      </c>
      <c r="C3" s="98" t="s">
        <v>16</v>
      </c>
    </row>
    <row r="4" spans="1:3">
      <c r="A4" s="81"/>
      <c r="B4" s="80" t="s">
        <v>650</v>
      </c>
      <c r="C4" s="122">
        <v>2</v>
      </c>
    </row>
    <row r="5" spans="1:3">
      <c r="A5" s="82"/>
      <c r="B5" s="80" t="s">
        <v>124</v>
      </c>
      <c r="C5" s="122">
        <v>8</v>
      </c>
    </row>
    <row r="6" spans="1:3">
      <c r="A6" s="120"/>
      <c r="B6" s="80" t="s">
        <v>125</v>
      </c>
      <c r="C6" s="122">
        <v>372</v>
      </c>
    </row>
    <row r="7" spans="1:3">
      <c r="A7" s="120"/>
      <c r="B7" s="80" t="s">
        <v>126</v>
      </c>
      <c r="C7" s="122">
        <v>30</v>
      </c>
    </row>
    <row r="8" spans="1:3">
      <c r="A8" s="393"/>
      <c r="B8" s="80" t="s">
        <v>127</v>
      </c>
      <c r="C8" s="122">
        <v>5970</v>
      </c>
    </row>
    <row r="9" spans="1:3">
      <c r="A9" s="121"/>
      <c r="B9" s="80" t="s">
        <v>662</v>
      </c>
      <c r="C9" s="122">
        <v>2</v>
      </c>
    </row>
    <row r="10" spans="1:3">
      <c r="A10" s="393" t="s">
        <v>52</v>
      </c>
      <c r="B10" s="80" t="s">
        <v>128</v>
      </c>
      <c r="C10" s="122">
        <v>266</v>
      </c>
    </row>
    <row r="11" spans="1:3">
      <c r="A11" s="81"/>
      <c r="B11" s="80" t="s">
        <v>130</v>
      </c>
      <c r="C11" s="122">
        <v>2</v>
      </c>
    </row>
    <row r="12" spans="1:3">
      <c r="A12" s="81"/>
      <c r="B12" s="80" t="s">
        <v>131</v>
      </c>
      <c r="C12" s="122">
        <v>18</v>
      </c>
    </row>
    <row r="13" spans="1:3">
      <c r="A13" s="81"/>
      <c r="B13" s="80" t="s">
        <v>132</v>
      </c>
      <c r="C13" s="122">
        <v>200</v>
      </c>
    </row>
    <row r="14" spans="1:3">
      <c r="A14" s="81"/>
      <c r="B14" s="80" t="s">
        <v>134</v>
      </c>
      <c r="C14" s="122">
        <v>493</v>
      </c>
    </row>
    <row r="15" spans="1:3">
      <c r="A15" s="81"/>
      <c r="B15" s="80" t="s">
        <v>136</v>
      </c>
      <c r="C15" s="122">
        <v>89</v>
      </c>
    </row>
    <row r="16" spans="1:3" ht="17.25" customHeight="1">
      <c r="A16" s="81"/>
      <c r="B16" s="80" t="s">
        <v>464</v>
      </c>
      <c r="C16" s="122">
        <v>3</v>
      </c>
    </row>
    <row r="17" spans="1:4">
      <c r="A17" s="81"/>
      <c r="B17" s="80" t="s">
        <v>137</v>
      </c>
      <c r="C17" s="122">
        <v>72</v>
      </c>
    </row>
    <row r="18" spans="1:4">
      <c r="A18" s="81"/>
      <c r="B18" s="80" t="s">
        <v>635</v>
      </c>
      <c r="C18" s="122">
        <v>2</v>
      </c>
    </row>
    <row r="19" spans="1:4">
      <c r="A19" s="81"/>
      <c r="B19" s="80" t="s">
        <v>138</v>
      </c>
      <c r="C19" s="122">
        <v>6</v>
      </c>
    </row>
    <row r="20" spans="1:4">
      <c r="A20" s="81"/>
      <c r="B20" s="80" t="s">
        <v>139</v>
      </c>
      <c r="C20" s="122">
        <v>2</v>
      </c>
    </row>
    <row r="21" spans="1:4">
      <c r="A21" s="81"/>
      <c r="B21" s="80" t="s">
        <v>140</v>
      </c>
      <c r="C21" s="122">
        <v>5</v>
      </c>
    </row>
    <row r="22" spans="1:4">
      <c r="A22" s="81"/>
      <c r="B22" s="80" t="s">
        <v>141</v>
      </c>
      <c r="C22" s="122">
        <v>5115</v>
      </c>
      <c r="D22" s="77"/>
    </row>
    <row r="23" spans="1:4">
      <c r="A23" s="83"/>
      <c r="B23" s="80" t="s">
        <v>142</v>
      </c>
      <c r="C23" s="122">
        <v>31</v>
      </c>
      <c r="D23" s="77"/>
    </row>
    <row r="24" spans="1:4">
      <c r="A24" s="81"/>
      <c r="B24" s="80" t="s">
        <v>143</v>
      </c>
      <c r="C24" s="122">
        <v>260</v>
      </c>
      <c r="D24" s="77"/>
    </row>
    <row r="25" spans="1:4">
      <c r="A25" s="79"/>
      <c r="B25" s="80" t="s">
        <v>144</v>
      </c>
      <c r="C25" s="122">
        <v>641</v>
      </c>
      <c r="D25" s="77"/>
    </row>
    <row r="26" spans="1:4">
      <c r="A26" s="82"/>
      <c r="B26" s="80" t="s">
        <v>145</v>
      </c>
      <c r="C26" s="122">
        <v>398</v>
      </c>
      <c r="D26" s="77"/>
    </row>
    <row r="27" spans="1:4" ht="16.5" customHeight="1">
      <c r="A27" s="81"/>
      <c r="B27" s="80" t="s">
        <v>146</v>
      </c>
      <c r="C27" s="122">
        <v>41</v>
      </c>
      <c r="D27" s="77"/>
    </row>
    <row r="28" spans="1:4">
      <c r="A28" s="81"/>
      <c r="B28" s="80" t="s">
        <v>147</v>
      </c>
      <c r="C28" s="122">
        <v>2</v>
      </c>
      <c r="D28" s="77"/>
    </row>
    <row r="29" spans="1:4">
      <c r="A29" s="81"/>
      <c r="B29" s="80" t="s">
        <v>148</v>
      </c>
      <c r="C29" s="122">
        <v>10</v>
      </c>
      <c r="D29" s="77"/>
    </row>
    <row r="30" spans="1:4">
      <c r="B30" s="80" t="s">
        <v>149</v>
      </c>
      <c r="C30" s="122">
        <v>1</v>
      </c>
      <c r="D30" s="77"/>
    </row>
    <row r="31" spans="1:4">
      <c r="B31" s="80" t="s">
        <v>150</v>
      </c>
      <c r="C31" s="122">
        <v>29</v>
      </c>
      <c r="D31" s="77"/>
    </row>
    <row r="32" spans="1:4">
      <c r="A32" s="393"/>
      <c r="B32" s="80" t="s">
        <v>151</v>
      </c>
      <c r="C32" s="122">
        <v>10</v>
      </c>
      <c r="D32" s="77"/>
    </row>
    <row r="33" spans="1:4">
      <c r="A33" s="393"/>
      <c r="B33" s="80" t="s">
        <v>152</v>
      </c>
      <c r="C33" s="122">
        <v>51</v>
      </c>
      <c r="D33" s="77"/>
    </row>
    <row r="34" spans="1:4">
      <c r="A34" s="393" t="s">
        <v>51</v>
      </c>
      <c r="B34" s="80" t="s">
        <v>153</v>
      </c>
      <c r="C34" s="122">
        <v>4441847</v>
      </c>
      <c r="D34" s="77"/>
    </row>
    <row r="35" spans="1:4">
      <c r="A35" s="81"/>
      <c r="B35" s="80" t="s">
        <v>154</v>
      </c>
      <c r="C35" s="122">
        <v>3</v>
      </c>
      <c r="D35" s="77"/>
    </row>
    <row r="36" spans="1:4">
      <c r="A36" s="81"/>
      <c r="B36" s="80" t="s">
        <v>549</v>
      </c>
      <c r="C36" s="122">
        <v>3</v>
      </c>
      <c r="D36" s="77"/>
    </row>
    <row r="37" spans="1:4">
      <c r="A37" s="81"/>
      <c r="B37" s="80" t="s">
        <v>469</v>
      </c>
      <c r="C37" s="122">
        <v>1</v>
      </c>
      <c r="D37" s="77"/>
    </row>
    <row r="38" spans="1:4">
      <c r="A38" s="81"/>
      <c r="B38" s="80" t="s">
        <v>450</v>
      </c>
      <c r="C38" s="122">
        <v>2</v>
      </c>
      <c r="D38" s="77"/>
    </row>
    <row r="39" spans="1:4">
      <c r="A39" s="81"/>
      <c r="B39" s="80" t="s">
        <v>17</v>
      </c>
      <c r="C39" s="122">
        <v>595</v>
      </c>
      <c r="D39" s="77"/>
    </row>
    <row r="40" spans="1:4">
      <c r="A40" s="81"/>
      <c r="B40" s="80" t="s">
        <v>155</v>
      </c>
      <c r="C40" s="122">
        <v>311</v>
      </c>
      <c r="D40" s="77"/>
    </row>
    <row r="41" spans="1:4">
      <c r="A41" s="81"/>
      <c r="B41" s="80" t="s">
        <v>156</v>
      </c>
      <c r="C41" s="122">
        <v>8</v>
      </c>
      <c r="D41" s="77"/>
    </row>
    <row r="42" spans="1:4">
      <c r="A42" s="81"/>
      <c r="B42" s="80" t="s">
        <v>157</v>
      </c>
      <c r="C42" s="122">
        <v>77</v>
      </c>
      <c r="D42" s="77"/>
    </row>
    <row r="43" spans="1:4">
      <c r="A43" s="81"/>
      <c r="B43" s="80" t="s">
        <v>158</v>
      </c>
      <c r="C43" s="122">
        <v>6</v>
      </c>
      <c r="D43" s="77"/>
    </row>
    <row r="44" spans="1:4">
      <c r="A44" s="81"/>
      <c r="B44" s="80" t="s">
        <v>159</v>
      </c>
      <c r="C44" s="122">
        <v>10</v>
      </c>
      <c r="D44" s="77"/>
    </row>
    <row r="45" spans="1:4">
      <c r="A45" s="81"/>
      <c r="B45" s="80" t="s">
        <v>160</v>
      </c>
      <c r="C45" s="122">
        <v>13</v>
      </c>
      <c r="D45" s="77"/>
    </row>
    <row r="46" spans="1:4">
      <c r="A46" s="81"/>
      <c r="B46" s="80" t="s">
        <v>161</v>
      </c>
      <c r="C46" s="122">
        <v>9</v>
      </c>
      <c r="D46" s="77"/>
    </row>
    <row r="47" spans="1:4">
      <c r="A47" s="81"/>
      <c r="B47" s="80" t="s">
        <v>162</v>
      </c>
      <c r="C47" s="122">
        <v>12</v>
      </c>
      <c r="D47" s="77"/>
    </row>
    <row r="48" spans="1:4">
      <c r="A48" s="81"/>
      <c r="B48" s="80" t="s">
        <v>627</v>
      </c>
      <c r="C48" s="122">
        <v>3</v>
      </c>
      <c r="D48" s="77"/>
    </row>
    <row r="49" spans="1:4">
      <c r="A49" s="81"/>
      <c r="B49" s="80" t="s">
        <v>163</v>
      </c>
      <c r="C49" s="122">
        <v>55</v>
      </c>
      <c r="D49" s="77"/>
    </row>
    <row r="50" spans="1:4">
      <c r="A50" s="81"/>
      <c r="B50" s="80" t="s">
        <v>164</v>
      </c>
      <c r="C50" s="122">
        <v>8</v>
      </c>
      <c r="D50" s="77"/>
    </row>
    <row r="51" spans="1:4">
      <c r="A51" s="81"/>
      <c r="B51" s="80" t="s">
        <v>165</v>
      </c>
      <c r="C51" s="122">
        <v>384</v>
      </c>
      <c r="D51" s="77"/>
    </row>
    <row r="52" spans="1:4">
      <c r="A52" s="81"/>
      <c r="B52" s="80" t="s">
        <v>166</v>
      </c>
      <c r="C52" s="122">
        <v>55</v>
      </c>
      <c r="D52" s="77"/>
    </row>
    <row r="53" spans="1:4">
      <c r="A53" s="81"/>
      <c r="B53" s="80" t="s">
        <v>167</v>
      </c>
      <c r="C53" s="122">
        <v>307</v>
      </c>
      <c r="D53" s="77"/>
    </row>
    <row r="54" spans="1:4">
      <c r="A54" s="81"/>
      <c r="B54" s="80" t="s">
        <v>640</v>
      </c>
      <c r="C54" s="122">
        <v>1</v>
      </c>
      <c r="D54" s="77"/>
    </row>
    <row r="55" spans="1:4">
      <c r="A55" s="81"/>
      <c r="B55" s="80" t="s">
        <v>628</v>
      </c>
      <c r="C55" s="122">
        <v>4</v>
      </c>
      <c r="D55" s="77"/>
    </row>
    <row r="56" spans="1:4">
      <c r="A56" s="81"/>
      <c r="B56" s="80" t="s">
        <v>168</v>
      </c>
      <c r="C56" s="122">
        <v>7</v>
      </c>
      <c r="D56" s="77"/>
    </row>
    <row r="57" spans="1:4">
      <c r="A57" s="81"/>
      <c r="B57" s="80" t="s">
        <v>550</v>
      </c>
      <c r="C57" s="122">
        <v>5</v>
      </c>
      <c r="D57" s="77"/>
    </row>
    <row r="58" spans="1:4">
      <c r="A58" s="81"/>
      <c r="B58" s="80" t="s">
        <v>169</v>
      </c>
      <c r="C58" s="122">
        <v>11</v>
      </c>
      <c r="D58" s="77"/>
    </row>
    <row r="59" spans="1:4">
      <c r="A59" s="81"/>
      <c r="B59" s="80" t="s">
        <v>170</v>
      </c>
      <c r="C59" s="122">
        <v>3</v>
      </c>
      <c r="D59" s="77"/>
    </row>
    <row r="60" spans="1:4">
      <c r="A60" s="81"/>
      <c r="B60" s="80" t="s">
        <v>171</v>
      </c>
      <c r="C60" s="122">
        <v>2</v>
      </c>
      <c r="D60" s="77"/>
    </row>
    <row r="61" spans="1:4">
      <c r="A61" s="81"/>
      <c r="B61" s="80" t="s">
        <v>172</v>
      </c>
      <c r="C61" s="122">
        <v>8</v>
      </c>
      <c r="D61" s="77"/>
    </row>
    <row r="62" spans="1:4">
      <c r="A62" s="81"/>
      <c r="B62" s="80" t="s">
        <v>173</v>
      </c>
      <c r="C62" s="122">
        <v>1219</v>
      </c>
      <c r="D62" s="77"/>
    </row>
    <row r="63" spans="1:4">
      <c r="A63" s="81"/>
      <c r="B63" s="80" t="s">
        <v>174</v>
      </c>
      <c r="C63" s="122">
        <v>2</v>
      </c>
      <c r="D63" s="77"/>
    </row>
    <row r="64" spans="1:4">
      <c r="A64" s="81"/>
      <c r="B64" s="80" t="s">
        <v>175</v>
      </c>
      <c r="C64" s="122">
        <v>28</v>
      </c>
      <c r="D64" s="77"/>
    </row>
    <row r="65" spans="1:4">
      <c r="A65" s="81"/>
      <c r="B65" s="80" t="s">
        <v>176</v>
      </c>
      <c r="C65" s="122">
        <v>27</v>
      </c>
      <c r="D65" s="77"/>
    </row>
    <row r="66" spans="1:4">
      <c r="A66" s="81"/>
      <c r="B66" s="80" t="s">
        <v>177</v>
      </c>
      <c r="C66" s="122">
        <v>4</v>
      </c>
      <c r="D66" s="77"/>
    </row>
    <row r="67" spans="1:4">
      <c r="A67" s="81"/>
      <c r="B67" s="80" t="s">
        <v>178</v>
      </c>
      <c r="C67" s="122">
        <v>10</v>
      </c>
      <c r="D67" s="77"/>
    </row>
    <row r="68" spans="1:4">
      <c r="A68" s="81"/>
      <c r="B68" s="80" t="s">
        <v>465</v>
      </c>
      <c r="C68" s="122">
        <v>2</v>
      </c>
      <c r="D68" s="77"/>
    </row>
    <row r="69" spans="1:4">
      <c r="A69" s="81"/>
      <c r="B69" s="80" t="s">
        <v>179</v>
      </c>
      <c r="C69" s="122">
        <v>2</v>
      </c>
      <c r="D69" s="77"/>
    </row>
    <row r="70" spans="1:4">
      <c r="A70" s="81"/>
      <c r="B70" s="80" t="s">
        <v>180</v>
      </c>
      <c r="C70" s="122">
        <v>11</v>
      </c>
      <c r="D70" s="77"/>
    </row>
    <row r="71" spans="1:4">
      <c r="A71" s="81"/>
      <c r="B71" s="80" t="s">
        <v>444</v>
      </c>
      <c r="C71" s="122">
        <v>4</v>
      </c>
      <c r="D71" s="77"/>
    </row>
    <row r="72" spans="1:4">
      <c r="A72" s="81"/>
      <c r="B72" s="80" t="s">
        <v>181</v>
      </c>
      <c r="C72" s="122">
        <v>158</v>
      </c>
      <c r="D72" s="77"/>
    </row>
    <row r="73" spans="1:4">
      <c r="A73" s="81"/>
      <c r="B73" s="80" t="s">
        <v>183</v>
      </c>
      <c r="C73" s="122">
        <v>19</v>
      </c>
      <c r="D73" s="77"/>
    </row>
    <row r="74" spans="1:4">
      <c r="A74" s="81"/>
      <c r="B74" s="80" t="s">
        <v>184</v>
      </c>
      <c r="C74" s="122">
        <v>1</v>
      </c>
      <c r="D74" s="77"/>
    </row>
    <row r="75" spans="1:4">
      <c r="A75" s="81"/>
      <c r="B75" s="80" t="s">
        <v>632</v>
      </c>
      <c r="C75" s="122">
        <v>1</v>
      </c>
      <c r="D75" s="77"/>
    </row>
    <row r="76" spans="1:4">
      <c r="A76" s="81"/>
      <c r="B76" s="80" t="s">
        <v>448</v>
      </c>
      <c r="C76" s="122">
        <v>2</v>
      </c>
      <c r="D76" s="77"/>
    </row>
    <row r="77" spans="1:4">
      <c r="A77" s="81"/>
      <c r="B77" s="80" t="s">
        <v>185</v>
      </c>
      <c r="C77" s="122">
        <v>5</v>
      </c>
      <c r="D77" s="77"/>
    </row>
    <row r="78" spans="1:4">
      <c r="A78" s="81"/>
      <c r="B78" s="80" t="s">
        <v>186</v>
      </c>
      <c r="C78" s="122">
        <v>19</v>
      </c>
      <c r="D78" s="77"/>
    </row>
    <row r="79" spans="1:4">
      <c r="A79" s="81"/>
      <c r="B79" s="80" t="s">
        <v>187</v>
      </c>
      <c r="C79" s="122">
        <v>1</v>
      </c>
      <c r="D79" s="77"/>
    </row>
    <row r="80" spans="1:4">
      <c r="A80" s="81"/>
      <c r="B80" s="80" t="s">
        <v>188</v>
      </c>
      <c r="C80" s="122">
        <v>9</v>
      </c>
      <c r="D80" s="77"/>
    </row>
    <row r="81" spans="1:4">
      <c r="A81" s="81"/>
      <c r="B81" s="80" t="s">
        <v>551</v>
      </c>
      <c r="C81" s="122">
        <v>4</v>
      </c>
      <c r="D81" s="77"/>
    </row>
    <row r="82" spans="1:4">
      <c r="A82" s="81"/>
      <c r="B82" s="80" t="s">
        <v>189</v>
      </c>
      <c r="C82" s="122">
        <v>18</v>
      </c>
      <c r="D82" s="77"/>
    </row>
    <row r="83" spans="1:4">
      <c r="A83" s="81"/>
      <c r="B83" s="80" t="s">
        <v>190</v>
      </c>
      <c r="C83" s="122">
        <v>122</v>
      </c>
      <c r="D83" s="77"/>
    </row>
    <row r="84" spans="1:4">
      <c r="A84" s="81"/>
      <c r="B84" s="80" t="s">
        <v>191</v>
      </c>
      <c r="C84" s="122">
        <v>21</v>
      </c>
      <c r="D84" s="77"/>
    </row>
    <row r="85" spans="1:4">
      <c r="A85" s="81"/>
      <c r="B85" s="80" t="s">
        <v>192</v>
      </c>
      <c r="C85" s="122">
        <v>6</v>
      </c>
      <c r="D85" s="77"/>
    </row>
    <row r="86" spans="1:4">
      <c r="A86" s="81"/>
      <c r="B86" s="80" t="s">
        <v>193</v>
      </c>
      <c r="C86" s="122">
        <v>35</v>
      </c>
      <c r="D86" s="77"/>
    </row>
    <row r="87" spans="1:4">
      <c r="A87" s="81"/>
      <c r="B87" s="80" t="s">
        <v>194</v>
      </c>
      <c r="C87" s="122">
        <v>453</v>
      </c>
      <c r="D87" s="77"/>
    </row>
    <row r="88" spans="1:4">
      <c r="A88" s="81"/>
      <c r="B88" s="80" t="s">
        <v>195</v>
      </c>
      <c r="C88" s="122">
        <v>2</v>
      </c>
      <c r="D88" s="77"/>
    </row>
    <row r="89" spans="1:4">
      <c r="A89" s="81"/>
      <c r="B89" s="80" t="s">
        <v>196</v>
      </c>
      <c r="C89" s="122">
        <v>273</v>
      </c>
      <c r="D89" s="77"/>
    </row>
    <row r="90" spans="1:4">
      <c r="A90" s="81"/>
      <c r="B90" s="80" t="s">
        <v>197</v>
      </c>
      <c r="C90" s="122">
        <v>3</v>
      </c>
      <c r="D90" s="77"/>
    </row>
    <row r="91" spans="1:4">
      <c r="A91" s="81"/>
      <c r="B91" s="80" t="s">
        <v>198</v>
      </c>
      <c r="C91" s="122">
        <v>2</v>
      </c>
      <c r="D91" s="77"/>
    </row>
    <row r="92" spans="1:4">
      <c r="A92" s="81"/>
      <c r="B92" s="80" t="s">
        <v>199</v>
      </c>
      <c r="C92" s="122">
        <v>5</v>
      </c>
      <c r="D92" s="77"/>
    </row>
    <row r="93" spans="1:4">
      <c r="A93" s="81"/>
      <c r="B93" s="80" t="s">
        <v>200</v>
      </c>
      <c r="C93" s="122">
        <v>457</v>
      </c>
      <c r="D93" s="77"/>
    </row>
    <row r="94" spans="1:4">
      <c r="A94" s="81"/>
      <c r="B94" s="80" t="s">
        <v>552</v>
      </c>
      <c r="C94" s="122">
        <v>11</v>
      </c>
      <c r="D94" s="77"/>
    </row>
    <row r="95" spans="1:4">
      <c r="A95" s="81"/>
      <c r="B95" s="80" t="s">
        <v>470</v>
      </c>
      <c r="C95" s="122">
        <v>3</v>
      </c>
      <c r="D95" s="77"/>
    </row>
    <row r="96" spans="1:4">
      <c r="A96" s="81"/>
      <c r="B96" s="80" t="s">
        <v>201</v>
      </c>
      <c r="C96" s="122">
        <v>539</v>
      </c>
      <c r="D96" s="77"/>
    </row>
    <row r="97" spans="1:4">
      <c r="A97" s="81"/>
      <c r="B97" s="80" t="s">
        <v>202</v>
      </c>
      <c r="C97" s="122">
        <v>599</v>
      </c>
      <c r="D97" s="77"/>
    </row>
    <row r="98" spans="1:4">
      <c r="A98" s="81"/>
      <c r="B98" s="80" t="s">
        <v>471</v>
      </c>
      <c r="C98" s="122">
        <v>3</v>
      </c>
      <c r="D98" s="77"/>
    </row>
    <row r="99" spans="1:4">
      <c r="A99" s="81"/>
      <c r="B99" s="80" t="s">
        <v>203</v>
      </c>
      <c r="C99" s="122">
        <v>20</v>
      </c>
      <c r="D99" s="77"/>
    </row>
    <row r="100" spans="1:4">
      <c r="A100" s="81"/>
      <c r="B100" s="80" t="s">
        <v>204</v>
      </c>
      <c r="C100" s="122">
        <v>7</v>
      </c>
      <c r="D100" s="77"/>
    </row>
    <row r="101" spans="1:4">
      <c r="A101" s="84"/>
      <c r="B101" s="80" t="s">
        <v>641</v>
      </c>
      <c r="C101" s="122">
        <v>1</v>
      </c>
      <c r="D101" s="77"/>
    </row>
    <row r="102" spans="1:4">
      <c r="A102" s="84"/>
      <c r="B102" s="14" t="s">
        <v>205</v>
      </c>
      <c r="C102" s="122">
        <v>2</v>
      </c>
      <c r="D102" s="77"/>
    </row>
    <row r="103" spans="1:4">
      <c r="A103" s="84"/>
      <c r="B103" s="14" t="s">
        <v>206</v>
      </c>
      <c r="C103" s="122">
        <v>5</v>
      </c>
    </row>
    <row r="104" spans="1:4">
      <c r="A104" s="81"/>
      <c r="B104" s="14" t="s">
        <v>466</v>
      </c>
      <c r="C104" s="122">
        <v>4</v>
      </c>
    </row>
    <row r="105" spans="1:4">
      <c r="A105" s="81"/>
      <c r="B105" s="14" t="s">
        <v>207</v>
      </c>
      <c r="C105" s="122">
        <v>11</v>
      </c>
    </row>
    <row r="106" spans="1:4">
      <c r="A106" s="81"/>
      <c r="B106" s="265" t="s">
        <v>208</v>
      </c>
      <c r="C106" s="122">
        <v>68</v>
      </c>
    </row>
    <row r="107" spans="1:4">
      <c r="A107" s="81"/>
      <c r="B107" s="14" t="s">
        <v>209</v>
      </c>
      <c r="C107" s="122">
        <v>30</v>
      </c>
    </row>
    <row r="108" spans="1:4">
      <c r="A108" s="81"/>
      <c r="B108" s="14" t="s">
        <v>210</v>
      </c>
      <c r="C108" s="122">
        <v>47</v>
      </c>
    </row>
    <row r="109" spans="1:4">
      <c r="A109" s="81"/>
      <c r="B109" s="14" t="s">
        <v>636</v>
      </c>
      <c r="C109" s="122">
        <v>3</v>
      </c>
    </row>
    <row r="110" spans="1:4">
      <c r="A110" s="81"/>
      <c r="B110" s="121" t="s">
        <v>211</v>
      </c>
      <c r="C110" s="122">
        <v>2</v>
      </c>
    </row>
    <row r="111" spans="1:4">
      <c r="A111" s="81"/>
      <c r="B111" s="121" t="s">
        <v>212</v>
      </c>
      <c r="C111" s="122">
        <v>5</v>
      </c>
    </row>
    <row r="112" spans="1:4">
      <c r="A112" s="120"/>
      <c r="B112" s="121" t="s">
        <v>213</v>
      </c>
      <c r="C112" s="122">
        <v>1013</v>
      </c>
    </row>
    <row r="113" spans="1:4">
      <c r="A113" s="120"/>
      <c r="B113" s="121" t="s">
        <v>214</v>
      </c>
      <c r="C113" s="122">
        <v>35</v>
      </c>
    </row>
    <row r="114" spans="1:4">
      <c r="A114" s="120"/>
      <c r="B114" s="207" t="s">
        <v>215</v>
      </c>
      <c r="C114" s="478">
        <v>6</v>
      </c>
    </row>
    <row r="115" spans="1:4">
      <c r="A115" s="120"/>
      <c r="B115" s="259" t="s">
        <v>651</v>
      </c>
      <c r="C115" s="479">
        <v>2</v>
      </c>
      <c r="D115" s="267"/>
    </row>
    <row r="116" spans="1:4">
      <c r="A116" s="206"/>
      <c r="B116" s="259" t="s">
        <v>216</v>
      </c>
      <c r="C116" s="479">
        <v>367</v>
      </c>
    </row>
    <row r="117" spans="1:4">
      <c r="A117" s="371"/>
      <c r="B117" s="259" t="s">
        <v>217</v>
      </c>
      <c r="C117" s="479">
        <v>23</v>
      </c>
    </row>
    <row r="118" spans="1:4">
      <c r="A118" s="121"/>
      <c r="B118" s="121" t="s">
        <v>218</v>
      </c>
      <c r="C118" s="480">
        <v>20</v>
      </c>
    </row>
    <row r="119" spans="1:4">
      <c r="A119" s="120"/>
      <c r="B119" s="121" t="s">
        <v>219</v>
      </c>
      <c r="C119" s="480">
        <v>8</v>
      </c>
    </row>
    <row r="120" spans="1:4">
      <c r="A120" s="120"/>
      <c r="B120" s="121" t="s">
        <v>220</v>
      </c>
      <c r="C120" s="480">
        <v>2</v>
      </c>
    </row>
    <row r="121" spans="1:4">
      <c r="A121" s="270"/>
      <c r="B121" s="96" t="s">
        <v>11</v>
      </c>
      <c r="C121" s="275">
        <f>SUM(C4:C120)</f>
        <v>4463642</v>
      </c>
    </row>
    <row r="122" spans="1:4">
      <c r="A122" s="58"/>
      <c r="C122" s="58"/>
    </row>
    <row r="123" spans="1:4">
      <c r="A123" s="58"/>
      <c r="C123" s="58"/>
    </row>
    <row r="124" spans="1:4">
      <c r="A124" s="268" t="s">
        <v>51</v>
      </c>
      <c r="B124" s="269" t="s">
        <v>467</v>
      </c>
      <c r="C124" s="276"/>
    </row>
    <row r="125" spans="1:4">
      <c r="A125" s="268" t="s">
        <v>52</v>
      </c>
      <c r="B125" s="269" t="s">
        <v>92</v>
      </c>
      <c r="C125" s="276"/>
    </row>
    <row r="130" spans="1:3">
      <c r="A130" s="58"/>
      <c r="C130" s="5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sqref="A1:J1"/>
    </sheetView>
  </sheetViews>
  <sheetFormatPr defaultRowHeight="15"/>
  <cols>
    <col min="1" max="1" width="6.28515625" style="89" customWidth="1"/>
    <col min="2" max="2" width="20.140625" bestFit="1" customWidth="1"/>
    <col min="3" max="3" width="11.2851562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0.28515625" customWidth="1"/>
    <col min="10" max="10" width="10" customWidth="1"/>
  </cols>
  <sheetData>
    <row r="1" spans="1:10" s="49" customFormat="1" ht="18" customHeight="1">
      <c r="A1" s="545" t="s">
        <v>691</v>
      </c>
      <c r="B1" s="545"/>
      <c r="C1" s="545"/>
      <c r="D1" s="545"/>
      <c r="E1" s="545"/>
      <c r="F1" s="545"/>
      <c r="G1" s="545"/>
      <c r="H1" s="545"/>
      <c r="I1" s="545"/>
      <c r="J1" s="545"/>
    </row>
    <row r="2" spans="1:10">
      <c r="A2" s="394"/>
    </row>
    <row r="3" spans="1:10" s="58" customFormat="1" ht="21" customHeight="1">
      <c r="A3" s="553" t="s">
        <v>18</v>
      </c>
      <c r="B3" s="553" t="s">
        <v>32</v>
      </c>
      <c r="C3" s="553" t="s">
        <v>59</v>
      </c>
      <c r="D3" s="553"/>
      <c r="E3" s="553" t="s">
        <v>33</v>
      </c>
      <c r="F3" s="553"/>
      <c r="G3" s="553" t="s">
        <v>34</v>
      </c>
      <c r="H3" s="553"/>
      <c r="I3" s="553" t="s">
        <v>21</v>
      </c>
      <c r="J3" s="553"/>
    </row>
    <row r="4" spans="1:10" s="49" customFormat="1" ht="15.75">
      <c r="A4" s="553"/>
      <c r="B4" s="553"/>
      <c r="C4" s="384" t="s">
        <v>1</v>
      </c>
      <c r="D4" s="384" t="s">
        <v>58</v>
      </c>
      <c r="E4" s="384" t="s">
        <v>1</v>
      </c>
      <c r="F4" s="396" t="s">
        <v>58</v>
      </c>
      <c r="G4" s="384" t="s">
        <v>1</v>
      </c>
      <c r="H4" s="384" t="s">
        <v>58</v>
      </c>
      <c r="I4" s="384" t="s">
        <v>1</v>
      </c>
      <c r="J4" s="384" t="s">
        <v>58</v>
      </c>
    </row>
    <row r="5" spans="1:10">
      <c r="A5" s="266">
        <v>1</v>
      </c>
      <c r="B5" s="56" t="s">
        <v>36</v>
      </c>
      <c r="C5" s="6">
        <v>77764</v>
      </c>
      <c r="D5" s="28">
        <v>37752140.990000002</v>
      </c>
      <c r="E5" s="6">
        <v>54881</v>
      </c>
      <c r="F5" s="28">
        <v>34381541.93</v>
      </c>
      <c r="G5" s="6">
        <v>22883</v>
      </c>
      <c r="H5" s="28">
        <v>3370599.06</v>
      </c>
      <c r="I5" s="56">
        <v>0</v>
      </c>
      <c r="J5" s="28" t="s">
        <v>475</v>
      </c>
    </row>
    <row r="6" spans="1:10">
      <c r="A6" s="266">
        <v>2</v>
      </c>
      <c r="B6" s="56" t="s">
        <v>221</v>
      </c>
      <c r="C6" s="6">
        <v>35713</v>
      </c>
      <c r="D6" s="28">
        <v>18037671.210000001</v>
      </c>
      <c r="E6" s="6">
        <v>25116</v>
      </c>
      <c r="F6" s="28">
        <v>16418827.779999999</v>
      </c>
      <c r="G6" s="6">
        <v>10597</v>
      </c>
      <c r="H6" s="28">
        <v>1618843.43</v>
      </c>
      <c r="I6" s="56">
        <v>0</v>
      </c>
      <c r="J6" s="28" t="s">
        <v>475</v>
      </c>
    </row>
    <row r="7" spans="1:10">
      <c r="A7" s="266">
        <v>3</v>
      </c>
      <c r="B7" s="56" t="s">
        <v>222</v>
      </c>
      <c r="C7" s="6">
        <v>34641</v>
      </c>
      <c r="D7" s="28">
        <v>18087793.469999999</v>
      </c>
      <c r="E7" s="6">
        <v>23841</v>
      </c>
      <c r="F7" s="28">
        <v>16335078.869999999</v>
      </c>
      <c r="G7" s="6">
        <v>10800</v>
      </c>
      <c r="H7" s="28">
        <v>1752714.6</v>
      </c>
      <c r="I7" s="56">
        <v>0</v>
      </c>
      <c r="J7" s="28" t="s">
        <v>475</v>
      </c>
    </row>
    <row r="8" spans="1:10">
      <c r="A8" s="266">
        <v>4</v>
      </c>
      <c r="B8" s="56" t="s">
        <v>223</v>
      </c>
      <c r="C8" s="6">
        <v>32935</v>
      </c>
      <c r="D8" s="28">
        <v>15605795.58</v>
      </c>
      <c r="E8" s="6">
        <v>22238</v>
      </c>
      <c r="F8" s="28">
        <v>14082968.23</v>
      </c>
      <c r="G8" s="6">
        <v>10697</v>
      </c>
      <c r="H8" s="28">
        <v>1522827.35</v>
      </c>
      <c r="I8" s="56">
        <v>0</v>
      </c>
      <c r="J8" s="28" t="s">
        <v>475</v>
      </c>
    </row>
    <row r="9" spans="1:10">
      <c r="A9" s="266">
        <v>5</v>
      </c>
      <c r="B9" s="56" t="s">
        <v>224</v>
      </c>
      <c r="C9" s="6">
        <v>1732057</v>
      </c>
      <c r="D9" s="28">
        <v>943155559.42999995</v>
      </c>
      <c r="E9" s="6">
        <v>1019923</v>
      </c>
      <c r="F9" s="28">
        <v>830878713.52999997</v>
      </c>
      <c r="G9" s="6">
        <v>712134</v>
      </c>
      <c r="H9" s="28">
        <v>112276845.90000001</v>
      </c>
      <c r="I9" s="56">
        <v>0</v>
      </c>
      <c r="J9" s="28" t="s">
        <v>475</v>
      </c>
    </row>
    <row r="10" spans="1:10">
      <c r="A10" s="266">
        <v>6</v>
      </c>
      <c r="B10" s="56" t="s">
        <v>225</v>
      </c>
      <c r="C10" s="6">
        <v>127193</v>
      </c>
      <c r="D10" s="28">
        <v>63959456.039999999</v>
      </c>
      <c r="E10" s="6">
        <v>76810</v>
      </c>
      <c r="F10" s="28">
        <v>56460933.979999997</v>
      </c>
      <c r="G10" s="6">
        <v>50383</v>
      </c>
      <c r="H10" s="28">
        <v>7498522.0599999996</v>
      </c>
      <c r="I10" s="56">
        <v>0</v>
      </c>
      <c r="J10" s="28" t="s">
        <v>475</v>
      </c>
    </row>
    <row r="11" spans="1:10">
      <c r="A11" s="266">
        <v>7</v>
      </c>
      <c r="B11" s="56" t="s">
        <v>226</v>
      </c>
      <c r="C11" s="6">
        <v>42894</v>
      </c>
      <c r="D11" s="28">
        <v>21413079.43</v>
      </c>
      <c r="E11" s="6">
        <v>28671</v>
      </c>
      <c r="F11" s="28">
        <v>19230524.890000001</v>
      </c>
      <c r="G11" s="6">
        <v>14223</v>
      </c>
      <c r="H11" s="28">
        <v>2182554.54</v>
      </c>
      <c r="I11" s="56">
        <v>0</v>
      </c>
      <c r="J11" s="28" t="s">
        <v>475</v>
      </c>
    </row>
    <row r="12" spans="1:10">
      <c r="A12" s="266">
        <v>8</v>
      </c>
      <c r="B12" s="56" t="s">
        <v>227</v>
      </c>
      <c r="C12" s="6">
        <v>13417</v>
      </c>
      <c r="D12" s="28">
        <v>6123337.6200000001</v>
      </c>
      <c r="E12" s="6">
        <v>9952</v>
      </c>
      <c r="F12" s="28">
        <v>5614042.6600000001</v>
      </c>
      <c r="G12" s="6">
        <v>3465</v>
      </c>
      <c r="H12" s="28">
        <v>509294.96</v>
      </c>
      <c r="I12" s="56">
        <v>0</v>
      </c>
      <c r="J12" s="28" t="s">
        <v>475</v>
      </c>
    </row>
    <row r="13" spans="1:10">
      <c r="A13" s="266">
        <v>9</v>
      </c>
      <c r="B13" s="56" t="s">
        <v>228</v>
      </c>
      <c r="C13" s="6">
        <v>42520</v>
      </c>
      <c r="D13" s="28">
        <v>19236339.149999999</v>
      </c>
      <c r="E13" s="6">
        <v>28233</v>
      </c>
      <c r="F13" s="28">
        <v>17193500.640000001</v>
      </c>
      <c r="G13" s="6">
        <v>14287</v>
      </c>
      <c r="H13" s="28">
        <v>2042838.51</v>
      </c>
      <c r="I13" s="56">
        <v>0</v>
      </c>
      <c r="J13" s="28" t="s">
        <v>475</v>
      </c>
    </row>
    <row r="14" spans="1:10">
      <c r="A14" s="266">
        <v>10</v>
      </c>
      <c r="B14" s="56" t="s">
        <v>229</v>
      </c>
      <c r="C14" s="6">
        <v>62485</v>
      </c>
      <c r="D14" s="28">
        <v>30524655.079999998</v>
      </c>
      <c r="E14" s="6">
        <v>39584</v>
      </c>
      <c r="F14" s="28">
        <v>26898217.510000002</v>
      </c>
      <c r="G14" s="6">
        <v>22901</v>
      </c>
      <c r="H14" s="28">
        <v>3626437.57</v>
      </c>
      <c r="I14" s="56">
        <v>0</v>
      </c>
      <c r="J14" s="28" t="s">
        <v>475</v>
      </c>
    </row>
    <row r="15" spans="1:10">
      <c r="A15" s="266">
        <v>11</v>
      </c>
      <c r="B15" s="56" t="s">
        <v>230</v>
      </c>
      <c r="C15" s="6">
        <v>58056</v>
      </c>
      <c r="D15" s="28">
        <v>27531248.050000001</v>
      </c>
      <c r="E15" s="6">
        <v>40150</v>
      </c>
      <c r="F15" s="28">
        <v>24963993.52</v>
      </c>
      <c r="G15" s="6">
        <v>17906</v>
      </c>
      <c r="H15" s="28">
        <v>2567254.5299999998</v>
      </c>
      <c r="I15" s="56">
        <v>0</v>
      </c>
      <c r="J15" s="28" t="s">
        <v>475</v>
      </c>
    </row>
    <row r="16" spans="1:10">
      <c r="A16" s="266">
        <v>12</v>
      </c>
      <c r="B16" s="56" t="s">
        <v>231</v>
      </c>
      <c r="C16" s="6">
        <v>86446</v>
      </c>
      <c r="D16" s="28">
        <v>44441566.960000001</v>
      </c>
      <c r="E16" s="6">
        <v>55159</v>
      </c>
      <c r="F16" s="28">
        <v>39513718.100000001</v>
      </c>
      <c r="G16" s="6">
        <v>31287</v>
      </c>
      <c r="H16" s="28">
        <v>4927848.8600000003</v>
      </c>
      <c r="I16" s="56">
        <v>0</v>
      </c>
      <c r="J16" s="28" t="s">
        <v>475</v>
      </c>
    </row>
    <row r="17" spans="1:10">
      <c r="A17" s="266">
        <v>13</v>
      </c>
      <c r="B17" s="56" t="s">
        <v>232</v>
      </c>
      <c r="C17" s="6">
        <v>6876</v>
      </c>
      <c r="D17" s="28">
        <v>3097326.39</v>
      </c>
      <c r="E17" s="6">
        <v>4948</v>
      </c>
      <c r="F17" s="28">
        <v>2819652.02</v>
      </c>
      <c r="G17" s="6">
        <v>1928</v>
      </c>
      <c r="H17" s="28">
        <v>277674.37</v>
      </c>
      <c r="I17" s="56">
        <v>0</v>
      </c>
      <c r="J17" s="28" t="s">
        <v>475</v>
      </c>
    </row>
    <row r="18" spans="1:10">
      <c r="A18" s="266">
        <v>14</v>
      </c>
      <c r="B18" s="56" t="s">
        <v>233</v>
      </c>
      <c r="C18" s="6">
        <v>11971</v>
      </c>
      <c r="D18" s="28">
        <v>5888702.29</v>
      </c>
      <c r="E18" s="6">
        <v>8429</v>
      </c>
      <c r="F18" s="28">
        <v>5340854.6500000004</v>
      </c>
      <c r="G18" s="6">
        <v>3542</v>
      </c>
      <c r="H18" s="28">
        <v>547847.64</v>
      </c>
      <c r="I18" s="56">
        <v>0</v>
      </c>
      <c r="J18" s="28" t="s">
        <v>475</v>
      </c>
    </row>
    <row r="19" spans="1:10">
      <c r="A19" s="266">
        <v>15</v>
      </c>
      <c r="B19" s="56" t="s">
        <v>234</v>
      </c>
      <c r="C19" s="6">
        <v>53866</v>
      </c>
      <c r="D19" s="28">
        <v>26453686.77</v>
      </c>
      <c r="E19" s="6">
        <v>38180</v>
      </c>
      <c r="F19" s="28">
        <v>24132989.829999998</v>
      </c>
      <c r="G19" s="6">
        <v>15686</v>
      </c>
      <c r="H19" s="28">
        <v>2320696.94</v>
      </c>
      <c r="I19" s="56">
        <v>0</v>
      </c>
      <c r="J19" s="28" t="s">
        <v>475</v>
      </c>
    </row>
    <row r="20" spans="1:10">
      <c r="A20" s="266">
        <v>16</v>
      </c>
      <c r="B20" s="56" t="s">
        <v>235</v>
      </c>
      <c r="C20" s="6">
        <v>56815</v>
      </c>
      <c r="D20" s="28">
        <v>27100972.079999998</v>
      </c>
      <c r="E20" s="6">
        <v>38952</v>
      </c>
      <c r="F20" s="28">
        <v>24426675.75</v>
      </c>
      <c r="G20" s="6">
        <v>17863</v>
      </c>
      <c r="H20" s="28">
        <v>2674296.33</v>
      </c>
      <c r="I20" s="56">
        <v>0</v>
      </c>
      <c r="J20" s="28" t="s">
        <v>475</v>
      </c>
    </row>
    <row r="21" spans="1:10">
      <c r="A21" s="266">
        <v>17</v>
      </c>
      <c r="B21" s="56" t="s">
        <v>236</v>
      </c>
      <c r="C21" s="6">
        <v>107092</v>
      </c>
      <c r="D21" s="28">
        <v>53889054.799999997</v>
      </c>
      <c r="E21" s="6">
        <v>70591</v>
      </c>
      <c r="F21" s="28">
        <v>48285014.740000002</v>
      </c>
      <c r="G21" s="6">
        <v>36501</v>
      </c>
      <c r="H21" s="28">
        <v>5604040.0599999996</v>
      </c>
      <c r="I21" s="56">
        <v>0</v>
      </c>
      <c r="J21" s="28" t="s">
        <v>475</v>
      </c>
    </row>
    <row r="22" spans="1:10">
      <c r="A22" s="266">
        <v>18</v>
      </c>
      <c r="B22" s="56" t="s">
        <v>237</v>
      </c>
      <c r="C22" s="6">
        <v>16296</v>
      </c>
      <c r="D22" s="28">
        <v>7464452.2300000004</v>
      </c>
      <c r="E22" s="6">
        <v>11833</v>
      </c>
      <c r="F22" s="28">
        <v>6799771.9900000002</v>
      </c>
      <c r="G22" s="6">
        <v>4463</v>
      </c>
      <c r="H22" s="28">
        <v>664680.24</v>
      </c>
      <c r="I22" s="56">
        <v>0</v>
      </c>
      <c r="J22" s="28" t="s">
        <v>475</v>
      </c>
    </row>
    <row r="23" spans="1:10">
      <c r="A23" s="266">
        <v>19</v>
      </c>
      <c r="B23" s="56" t="s">
        <v>238</v>
      </c>
      <c r="C23" s="6">
        <v>449273</v>
      </c>
      <c r="D23" s="28">
        <v>230479887.22</v>
      </c>
      <c r="E23" s="6">
        <v>272132</v>
      </c>
      <c r="F23" s="28">
        <v>203659307.86000001</v>
      </c>
      <c r="G23" s="6">
        <v>177141</v>
      </c>
      <c r="H23" s="28">
        <v>26820579.359999999</v>
      </c>
      <c r="I23" s="56">
        <v>0</v>
      </c>
      <c r="J23" s="28" t="s">
        <v>475</v>
      </c>
    </row>
    <row r="24" spans="1:10">
      <c r="A24" s="266">
        <v>20</v>
      </c>
      <c r="B24" s="56" t="s">
        <v>239</v>
      </c>
      <c r="C24" s="6">
        <v>72881</v>
      </c>
      <c r="D24" s="28">
        <v>35230091.07</v>
      </c>
      <c r="E24" s="6">
        <v>44719</v>
      </c>
      <c r="F24" s="28">
        <v>31149237.530000001</v>
      </c>
      <c r="G24" s="6">
        <v>28162</v>
      </c>
      <c r="H24" s="28">
        <v>4080853.54</v>
      </c>
      <c r="I24" s="56">
        <v>0</v>
      </c>
      <c r="J24" s="28" t="s">
        <v>475</v>
      </c>
    </row>
    <row r="25" spans="1:10">
      <c r="A25" s="266">
        <v>21</v>
      </c>
      <c r="B25" s="56" t="s">
        <v>240</v>
      </c>
      <c r="C25" s="6">
        <v>60312</v>
      </c>
      <c r="D25" s="28">
        <v>28293126.34</v>
      </c>
      <c r="E25" s="6">
        <v>39324</v>
      </c>
      <c r="F25" s="28">
        <v>25231849.309999999</v>
      </c>
      <c r="G25" s="6">
        <v>20988</v>
      </c>
      <c r="H25" s="28">
        <v>3061277.03</v>
      </c>
      <c r="I25" s="56">
        <v>0</v>
      </c>
      <c r="J25" s="28" t="s">
        <v>475</v>
      </c>
    </row>
    <row r="26" spans="1:10">
      <c r="A26" s="266">
        <v>22</v>
      </c>
      <c r="B26" s="56" t="s">
        <v>241</v>
      </c>
      <c r="C26" s="6">
        <v>47468</v>
      </c>
      <c r="D26" s="28">
        <v>22951273.059999999</v>
      </c>
      <c r="E26" s="6">
        <v>33874</v>
      </c>
      <c r="F26" s="28">
        <v>20978299.289999999</v>
      </c>
      <c r="G26" s="6">
        <v>13594</v>
      </c>
      <c r="H26" s="28">
        <v>1972973.77</v>
      </c>
      <c r="I26" s="56">
        <v>0</v>
      </c>
      <c r="J26" s="28" t="s">
        <v>475</v>
      </c>
    </row>
    <row r="27" spans="1:10">
      <c r="A27" s="266">
        <v>23</v>
      </c>
      <c r="B27" s="56" t="s">
        <v>242</v>
      </c>
      <c r="C27" s="6">
        <v>17155</v>
      </c>
      <c r="D27" s="28">
        <v>8448307.8000000007</v>
      </c>
      <c r="E27" s="6">
        <v>12888</v>
      </c>
      <c r="F27" s="28">
        <v>7805212.5099999998</v>
      </c>
      <c r="G27" s="6">
        <v>4267</v>
      </c>
      <c r="H27" s="28">
        <v>643095.29</v>
      </c>
      <c r="I27" s="56">
        <v>0</v>
      </c>
      <c r="J27" s="28" t="s">
        <v>475</v>
      </c>
    </row>
    <row r="28" spans="1:10">
      <c r="A28" s="266">
        <v>24</v>
      </c>
      <c r="B28" s="56" t="s">
        <v>243</v>
      </c>
      <c r="C28" s="6">
        <v>42284</v>
      </c>
      <c r="D28" s="28">
        <v>20132974.399999999</v>
      </c>
      <c r="E28" s="6">
        <v>27512</v>
      </c>
      <c r="F28" s="28">
        <v>17934642.149999999</v>
      </c>
      <c r="G28" s="6">
        <v>14772</v>
      </c>
      <c r="H28" s="28">
        <v>2198332.25</v>
      </c>
      <c r="I28" s="56">
        <v>0</v>
      </c>
      <c r="J28" s="28" t="s">
        <v>475</v>
      </c>
    </row>
    <row r="29" spans="1:10">
      <c r="A29" s="266">
        <v>25</v>
      </c>
      <c r="B29" s="56" t="s">
        <v>244</v>
      </c>
      <c r="C29" s="6">
        <v>14137</v>
      </c>
      <c r="D29" s="28">
        <v>7062266.46</v>
      </c>
      <c r="E29" s="6">
        <v>9911</v>
      </c>
      <c r="F29" s="28">
        <v>6364227.8499999996</v>
      </c>
      <c r="G29" s="6">
        <v>4226</v>
      </c>
      <c r="H29" s="28">
        <v>698038.61</v>
      </c>
      <c r="I29" s="56">
        <v>0</v>
      </c>
      <c r="J29" s="28" t="s">
        <v>475</v>
      </c>
    </row>
    <row r="30" spans="1:10">
      <c r="A30" s="266">
        <v>26</v>
      </c>
      <c r="B30" s="56" t="s">
        <v>245</v>
      </c>
      <c r="C30" s="6">
        <v>29114</v>
      </c>
      <c r="D30" s="28">
        <v>13070287.43</v>
      </c>
      <c r="E30" s="6">
        <v>20982</v>
      </c>
      <c r="F30" s="28">
        <v>11886064.92</v>
      </c>
      <c r="G30" s="6">
        <v>8132</v>
      </c>
      <c r="H30" s="28">
        <v>1184222.51</v>
      </c>
      <c r="I30" s="56">
        <v>0</v>
      </c>
      <c r="J30" s="28" t="s">
        <v>475</v>
      </c>
    </row>
    <row r="31" spans="1:10">
      <c r="A31" s="266">
        <v>27</v>
      </c>
      <c r="B31" s="56" t="s">
        <v>246</v>
      </c>
      <c r="C31" s="6">
        <v>60792</v>
      </c>
      <c r="D31" s="28">
        <v>34546523.689999998</v>
      </c>
      <c r="E31" s="6">
        <v>39712</v>
      </c>
      <c r="F31" s="28">
        <v>30645322.75</v>
      </c>
      <c r="G31" s="6">
        <v>21080</v>
      </c>
      <c r="H31" s="28">
        <v>3901200.94</v>
      </c>
      <c r="I31" s="56">
        <v>0</v>
      </c>
      <c r="J31" s="28" t="s">
        <v>475</v>
      </c>
    </row>
    <row r="32" spans="1:10">
      <c r="A32" s="266">
        <v>28</v>
      </c>
      <c r="B32" s="56" t="s">
        <v>247</v>
      </c>
      <c r="C32" s="6">
        <v>54425</v>
      </c>
      <c r="D32" s="28">
        <v>27990765.18</v>
      </c>
      <c r="E32" s="6">
        <v>37259</v>
      </c>
      <c r="F32" s="28">
        <v>25369747.120000001</v>
      </c>
      <c r="G32" s="6">
        <v>17166</v>
      </c>
      <c r="H32" s="28">
        <v>2621018.06</v>
      </c>
      <c r="I32" s="56">
        <v>0</v>
      </c>
      <c r="J32" s="28" t="s">
        <v>475</v>
      </c>
    </row>
    <row r="33" spans="1:10">
      <c r="A33" s="266">
        <v>29</v>
      </c>
      <c r="B33" s="56" t="s">
        <v>248</v>
      </c>
      <c r="C33" s="6">
        <v>37014</v>
      </c>
      <c r="D33" s="28">
        <v>19148136.530000001</v>
      </c>
      <c r="E33" s="6">
        <v>24842</v>
      </c>
      <c r="F33" s="28">
        <v>17165293.120000001</v>
      </c>
      <c r="G33" s="6">
        <v>12172</v>
      </c>
      <c r="H33" s="28">
        <v>1982843.41</v>
      </c>
      <c r="I33" s="56">
        <v>0</v>
      </c>
      <c r="J33" s="28" t="s">
        <v>475</v>
      </c>
    </row>
    <row r="34" spans="1:10">
      <c r="A34" s="266">
        <v>30</v>
      </c>
      <c r="B34" s="56" t="s">
        <v>249</v>
      </c>
      <c r="C34" s="6">
        <v>31181</v>
      </c>
      <c r="D34" s="28">
        <v>15098903.859999999</v>
      </c>
      <c r="E34" s="6">
        <v>23832</v>
      </c>
      <c r="F34" s="28">
        <v>13988703.02</v>
      </c>
      <c r="G34" s="6">
        <v>7349</v>
      </c>
      <c r="H34" s="28">
        <v>1110200.8400000001</v>
      </c>
      <c r="I34" s="56">
        <v>0</v>
      </c>
      <c r="J34" s="28" t="s">
        <v>475</v>
      </c>
    </row>
    <row r="35" spans="1:10">
      <c r="A35" s="266">
        <v>31</v>
      </c>
      <c r="B35" s="56" t="s">
        <v>250</v>
      </c>
      <c r="C35" s="6">
        <v>113090</v>
      </c>
      <c r="D35" s="28">
        <v>56073101.149999999</v>
      </c>
      <c r="E35" s="6">
        <v>74852</v>
      </c>
      <c r="F35" s="28">
        <v>50361314.700000003</v>
      </c>
      <c r="G35" s="6">
        <v>38238</v>
      </c>
      <c r="H35" s="28">
        <v>5711786.4500000002</v>
      </c>
      <c r="I35" s="56">
        <v>0</v>
      </c>
      <c r="J35" s="28" t="s">
        <v>475</v>
      </c>
    </row>
    <row r="36" spans="1:10">
      <c r="A36" s="266">
        <v>32</v>
      </c>
      <c r="B36" s="56" t="s">
        <v>251</v>
      </c>
      <c r="C36" s="6">
        <v>31615</v>
      </c>
      <c r="D36" s="28">
        <v>15523466.699999999</v>
      </c>
      <c r="E36" s="6">
        <v>21036</v>
      </c>
      <c r="F36" s="28">
        <v>13985434.119999999</v>
      </c>
      <c r="G36" s="6">
        <v>10579</v>
      </c>
      <c r="H36" s="28">
        <v>1538032.58</v>
      </c>
      <c r="I36" s="56">
        <v>0</v>
      </c>
      <c r="J36" s="28" t="s">
        <v>475</v>
      </c>
    </row>
    <row r="37" spans="1:10">
      <c r="A37" s="266">
        <v>33</v>
      </c>
      <c r="B37" s="56" t="s">
        <v>252</v>
      </c>
      <c r="C37" s="6">
        <v>40353</v>
      </c>
      <c r="D37" s="28">
        <v>19624455.609999999</v>
      </c>
      <c r="E37" s="6">
        <v>27601</v>
      </c>
      <c r="F37" s="28">
        <v>17679332.77</v>
      </c>
      <c r="G37" s="6">
        <v>12752</v>
      </c>
      <c r="H37" s="28">
        <v>1945122.84</v>
      </c>
      <c r="I37" s="56">
        <v>0</v>
      </c>
      <c r="J37" s="28" t="s">
        <v>475</v>
      </c>
    </row>
    <row r="38" spans="1:10">
      <c r="A38" s="266">
        <v>34</v>
      </c>
      <c r="B38" s="56" t="s">
        <v>253</v>
      </c>
      <c r="C38" s="6">
        <v>9374</v>
      </c>
      <c r="D38" s="28">
        <v>4479098.76</v>
      </c>
      <c r="E38" s="6">
        <v>6413</v>
      </c>
      <c r="F38" s="28">
        <v>4038672.55</v>
      </c>
      <c r="G38" s="6">
        <v>2961</v>
      </c>
      <c r="H38" s="28">
        <v>440426.21</v>
      </c>
      <c r="I38" s="56">
        <v>0</v>
      </c>
      <c r="J38" s="28" t="s">
        <v>475</v>
      </c>
    </row>
    <row r="39" spans="1:10">
      <c r="A39" s="266">
        <v>35</v>
      </c>
      <c r="B39" s="56" t="s">
        <v>254</v>
      </c>
      <c r="C39" s="6">
        <v>87928</v>
      </c>
      <c r="D39" s="28">
        <v>44636134.579999998</v>
      </c>
      <c r="E39" s="6">
        <v>54518</v>
      </c>
      <c r="F39" s="28">
        <v>39610475.270000003</v>
      </c>
      <c r="G39" s="6">
        <v>33410</v>
      </c>
      <c r="H39" s="28">
        <v>5025659.3099999996</v>
      </c>
      <c r="I39" s="56">
        <v>0</v>
      </c>
      <c r="J39" s="28" t="s">
        <v>475</v>
      </c>
    </row>
    <row r="40" spans="1:10">
      <c r="A40" s="266">
        <v>36</v>
      </c>
      <c r="B40" s="56" t="s">
        <v>255</v>
      </c>
      <c r="C40" s="6">
        <v>63768</v>
      </c>
      <c r="D40" s="28">
        <v>31817977.59</v>
      </c>
      <c r="E40" s="6">
        <v>43250</v>
      </c>
      <c r="F40" s="28">
        <v>28756604.949999999</v>
      </c>
      <c r="G40" s="6">
        <v>20518</v>
      </c>
      <c r="H40" s="28">
        <v>3061372.64</v>
      </c>
      <c r="I40" s="56">
        <v>0</v>
      </c>
      <c r="J40" s="28" t="s">
        <v>475</v>
      </c>
    </row>
    <row r="41" spans="1:10">
      <c r="A41" s="266">
        <v>37</v>
      </c>
      <c r="B41" s="56" t="s">
        <v>256</v>
      </c>
      <c r="C41" s="6">
        <v>36421</v>
      </c>
      <c r="D41" s="28">
        <v>16931030.039999999</v>
      </c>
      <c r="E41" s="6">
        <v>24037</v>
      </c>
      <c r="F41" s="28">
        <v>15127195.67</v>
      </c>
      <c r="G41" s="6">
        <v>12384</v>
      </c>
      <c r="H41" s="28">
        <v>1803834.37</v>
      </c>
      <c r="I41" s="56">
        <v>0</v>
      </c>
      <c r="J41" s="28" t="s">
        <v>475</v>
      </c>
    </row>
    <row r="42" spans="1:10">
      <c r="A42" s="266">
        <v>38</v>
      </c>
      <c r="B42" s="56" t="s">
        <v>257</v>
      </c>
      <c r="C42" s="6">
        <v>50819</v>
      </c>
      <c r="D42" s="28">
        <v>24166221.09</v>
      </c>
      <c r="E42" s="6">
        <v>37487</v>
      </c>
      <c r="F42" s="28">
        <v>22204833.260000002</v>
      </c>
      <c r="G42" s="6">
        <v>13332</v>
      </c>
      <c r="H42" s="28">
        <v>1961387.83</v>
      </c>
      <c r="I42" s="56">
        <v>0</v>
      </c>
      <c r="J42" s="28" t="s">
        <v>475</v>
      </c>
    </row>
    <row r="43" spans="1:10">
      <c r="A43" s="266">
        <v>39</v>
      </c>
      <c r="B43" s="56" t="s">
        <v>258</v>
      </c>
      <c r="C43" s="6">
        <v>44918</v>
      </c>
      <c r="D43" s="28">
        <v>21371930.850000001</v>
      </c>
      <c r="E43" s="6">
        <v>31637</v>
      </c>
      <c r="F43" s="28">
        <v>19453125.050000001</v>
      </c>
      <c r="G43" s="6">
        <v>13281</v>
      </c>
      <c r="H43" s="28">
        <v>1918805.8</v>
      </c>
      <c r="I43" s="56">
        <v>0</v>
      </c>
      <c r="J43" s="28" t="s">
        <v>475</v>
      </c>
    </row>
    <row r="44" spans="1:10">
      <c r="A44" s="266">
        <v>40</v>
      </c>
      <c r="B44" s="56" t="s">
        <v>259</v>
      </c>
      <c r="C44" s="6">
        <v>27217</v>
      </c>
      <c r="D44" s="28">
        <v>12986595.41</v>
      </c>
      <c r="E44" s="6">
        <v>18563</v>
      </c>
      <c r="F44" s="28">
        <v>11734519</v>
      </c>
      <c r="G44" s="6">
        <v>8654</v>
      </c>
      <c r="H44" s="28">
        <v>1252076.4099999999</v>
      </c>
      <c r="I44" s="56">
        <v>0</v>
      </c>
      <c r="J44" s="28" t="s">
        <v>475</v>
      </c>
    </row>
    <row r="45" spans="1:10">
      <c r="A45" s="266">
        <v>41</v>
      </c>
      <c r="B45" s="56" t="s">
        <v>260</v>
      </c>
      <c r="C45" s="6">
        <v>28084</v>
      </c>
      <c r="D45" s="28">
        <v>13759109.890000001</v>
      </c>
      <c r="E45" s="6">
        <v>18564</v>
      </c>
      <c r="F45" s="28">
        <v>12360273.24</v>
      </c>
      <c r="G45" s="6">
        <v>9520</v>
      </c>
      <c r="H45" s="28">
        <v>1398836.65</v>
      </c>
      <c r="I45" s="56">
        <v>0</v>
      </c>
      <c r="J45" s="28" t="s">
        <v>475</v>
      </c>
    </row>
    <row r="46" spans="1:10">
      <c r="A46" s="266">
        <v>42</v>
      </c>
      <c r="B46" s="56" t="s">
        <v>261</v>
      </c>
      <c r="C46" s="6">
        <v>37947</v>
      </c>
      <c r="D46" s="28">
        <v>18030792.460000001</v>
      </c>
      <c r="E46" s="6">
        <v>27711</v>
      </c>
      <c r="F46" s="28">
        <v>16509418.99</v>
      </c>
      <c r="G46" s="6">
        <v>10236</v>
      </c>
      <c r="H46" s="28">
        <v>1521373.47</v>
      </c>
      <c r="I46" s="56">
        <v>0</v>
      </c>
      <c r="J46" s="28" t="s">
        <v>475</v>
      </c>
    </row>
    <row r="47" spans="1:10">
      <c r="A47" s="266">
        <v>43</v>
      </c>
      <c r="B47" s="56" t="s">
        <v>262</v>
      </c>
      <c r="C47" s="6">
        <v>16187</v>
      </c>
      <c r="D47" s="28">
        <v>8038557.8600000003</v>
      </c>
      <c r="E47" s="6">
        <v>11225</v>
      </c>
      <c r="F47" s="28">
        <v>7260153.5</v>
      </c>
      <c r="G47" s="6">
        <v>4962</v>
      </c>
      <c r="H47" s="28">
        <v>778404.36</v>
      </c>
      <c r="I47" s="56">
        <v>0</v>
      </c>
      <c r="J47" s="28" t="s">
        <v>475</v>
      </c>
    </row>
    <row r="48" spans="1:10">
      <c r="A48" s="266">
        <v>44</v>
      </c>
      <c r="B48" s="56" t="s">
        <v>263</v>
      </c>
      <c r="C48" s="6">
        <v>73675</v>
      </c>
      <c r="D48" s="28">
        <v>34362946.469999999</v>
      </c>
      <c r="E48" s="6">
        <v>52987</v>
      </c>
      <c r="F48" s="28">
        <v>31400290.870000001</v>
      </c>
      <c r="G48" s="6">
        <v>20688</v>
      </c>
      <c r="H48" s="28">
        <v>2962655.6</v>
      </c>
      <c r="I48" s="56">
        <v>0</v>
      </c>
      <c r="J48" s="28" t="s">
        <v>475</v>
      </c>
    </row>
    <row r="49" spans="1:10">
      <c r="A49" s="266">
        <v>45</v>
      </c>
      <c r="B49" s="56" t="s">
        <v>264</v>
      </c>
      <c r="C49" s="6">
        <v>58096</v>
      </c>
      <c r="D49" s="28">
        <v>27813250.59</v>
      </c>
      <c r="E49" s="6">
        <v>39942</v>
      </c>
      <c r="F49" s="28">
        <v>25200262.079999998</v>
      </c>
      <c r="G49" s="6">
        <v>18154</v>
      </c>
      <c r="H49" s="28">
        <v>2612988.5099999998</v>
      </c>
      <c r="I49" s="56">
        <v>0</v>
      </c>
      <c r="J49" s="28" t="s">
        <v>475</v>
      </c>
    </row>
    <row r="50" spans="1:10">
      <c r="A50" s="266">
        <v>46</v>
      </c>
      <c r="B50" s="56" t="s">
        <v>265</v>
      </c>
      <c r="C50" s="6">
        <v>66424</v>
      </c>
      <c r="D50" s="28">
        <v>33216434.23</v>
      </c>
      <c r="E50" s="6">
        <v>44077</v>
      </c>
      <c r="F50" s="28">
        <v>29942036.300000001</v>
      </c>
      <c r="G50" s="6">
        <v>22347</v>
      </c>
      <c r="H50" s="28">
        <v>3274397.93</v>
      </c>
      <c r="I50" s="56">
        <v>0</v>
      </c>
      <c r="J50" s="28" t="s">
        <v>475</v>
      </c>
    </row>
    <row r="51" spans="1:10">
      <c r="A51" s="266">
        <v>47</v>
      </c>
      <c r="B51" s="56" t="s">
        <v>266</v>
      </c>
      <c r="C51" s="6">
        <v>18152</v>
      </c>
      <c r="D51" s="28">
        <v>8803660.9199999999</v>
      </c>
      <c r="E51" s="6">
        <v>12600</v>
      </c>
      <c r="F51" s="28">
        <v>7937854.2599999998</v>
      </c>
      <c r="G51" s="6">
        <v>5552</v>
      </c>
      <c r="H51" s="28">
        <v>865806.66</v>
      </c>
      <c r="I51" s="56">
        <v>0</v>
      </c>
      <c r="J51" s="28" t="s">
        <v>475</v>
      </c>
    </row>
    <row r="52" spans="1:10">
      <c r="A52" s="266">
        <v>48</v>
      </c>
      <c r="B52" s="56" t="s">
        <v>267</v>
      </c>
      <c r="C52" s="6">
        <v>15639</v>
      </c>
      <c r="D52" s="28">
        <v>7625907.2699999996</v>
      </c>
      <c r="E52" s="6">
        <v>10322</v>
      </c>
      <c r="F52" s="28">
        <v>6858168.5599999996</v>
      </c>
      <c r="G52" s="6">
        <v>5317</v>
      </c>
      <c r="H52" s="28">
        <v>767738.71</v>
      </c>
      <c r="I52" s="56">
        <v>0</v>
      </c>
      <c r="J52" s="28" t="s">
        <v>475</v>
      </c>
    </row>
    <row r="53" spans="1:10">
      <c r="A53" s="266">
        <v>49</v>
      </c>
      <c r="B53" s="56" t="s">
        <v>268</v>
      </c>
      <c r="C53" s="6">
        <v>34554</v>
      </c>
      <c r="D53" s="28">
        <v>16433730.289999999</v>
      </c>
      <c r="E53" s="6">
        <v>23682</v>
      </c>
      <c r="F53" s="28">
        <v>14788753.35</v>
      </c>
      <c r="G53" s="6">
        <v>10872</v>
      </c>
      <c r="H53" s="28">
        <v>1644976.94</v>
      </c>
      <c r="I53" s="56">
        <v>0</v>
      </c>
      <c r="J53" s="28" t="s">
        <v>475</v>
      </c>
    </row>
    <row r="54" spans="1:10">
      <c r="A54" s="266">
        <v>50</v>
      </c>
      <c r="B54" s="56" t="s">
        <v>269</v>
      </c>
      <c r="C54" s="6">
        <v>57028</v>
      </c>
      <c r="D54" s="28">
        <v>29081647.280000001</v>
      </c>
      <c r="E54" s="6">
        <v>35589</v>
      </c>
      <c r="F54" s="28">
        <v>25976538.800000001</v>
      </c>
      <c r="G54" s="6">
        <v>21439</v>
      </c>
      <c r="H54" s="28">
        <v>3105108.48</v>
      </c>
      <c r="I54" s="56">
        <v>0</v>
      </c>
      <c r="J54" s="28" t="s">
        <v>475</v>
      </c>
    </row>
    <row r="55" spans="1:10">
      <c r="A55" s="266">
        <v>51</v>
      </c>
      <c r="B55" s="56" t="s">
        <v>270</v>
      </c>
      <c r="C55" s="6">
        <v>20886</v>
      </c>
      <c r="D55" s="28">
        <v>11540264.699999999</v>
      </c>
      <c r="E55" s="6">
        <v>14068</v>
      </c>
      <c r="F55" s="28">
        <v>10322787.32</v>
      </c>
      <c r="G55" s="6">
        <v>6818</v>
      </c>
      <c r="H55" s="28">
        <v>1217477.3799999999</v>
      </c>
      <c r="I55" s="56">
        <v>0</v>
      </c>
      <c r="J55" s="28" t="s">
        <v>475</v>
      </c>
    </row>
    <row r="56" spans="1:10">
      <c r="A56" s="266">
        <v>52</v>
      </c>
      <c r="B56" s="56" t="s">
        <v>475</v>
      </c>
      <c r="C56" s="6">
        <v>16394</v>
      </c>
      <c r="D56" s="28">
        <v>10602860.390000001</v>
      </c>
      <c r="E56" s="6">
        <v>11292</v>
      </c>
      <c r="F56" s="28">
        <v>9680467.6099999994</v>
      </c>
      <c r="G56" s="6">
        <v>5102</v>
      </c>
      <c r="H56" s="28">
        <v>922392.78</v>
      </c>
      <c r="I56" s="56">
        <v>0</v>
      </c>
      <c r="J56" s="28" t="s">
        <v>475</v>
      </c>
    </row>
    <row r="57" spans="1:10" s="58" customFormat="1" ht="15.75">
      <c r="A57" s="395"/>
      <c r="B57" s="64" t="s">
        <v>588</v>
      </c>
      <c r="C57" s="88">
        <f t="shared" ref="C57:J57" si="0">SUM(C5:C56)</f>
        <v>4463642</v>
      </c>
      <c r="D57" s="65">
        <f t="shared" si="0"/>
        <v>2299134554.7399998</v>
      </c>
      <c r="E57" s="88">
        <f t="shared" si="0"/>
        <v>2825931</v>
      </c>
      <c r="F57" s="65">
        <f t="shared" si="0"/>
        <v>2047143440.269999</v>
      </c>
      <c r="G57" s="88">
        <f t="shared" si="0"/>
        <v>1637711</v>
      </c>
      <c r="H57" s="65">
        <f t="shared" si="0"/>
        <v>251991114.47000009</v>
      </c>
      <c r="I57" s="88">
        <f t="shared" si="0"/>
        <v>0</v>
      </c>
      <c r="J57" s="102">
        <f t="shared" si="0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37"/>
  <sheetViews>
    <sheetView workbookViewId="0">
      <selection activeCell="B36" sqref="B36:C36"/>
    </sheetView>
  </sheetViews>
  <sheetFormatPr defaultRowHeight="15"/>
  <cols>
    <col min="1" max="1" width="4.28515625" customWidth="1"/>
    <col min="2" max="2" width="50.42578125" customWidth="1"/>
    <col min="3" max="3" width="13.5703125" customWidth="1"/>
    <col min="4" max="4" width="17.85546875" customWidth="1"/>
    <col min="5" max="5" width="23.140625" customWidth="1"/>
    <col min="6" max="6" width="13.7109375" style="62" customWidth="1"/>
    <col min="7" max="7" width="17.5703125" customWidth="1"/>
  </cols>
  <sheetData>
    <row r="1" spans="1:7" s="49" customFormat="1" ht="15.75">
      <c r="A1" s="554" t="s">
        <v>692</v>
      </c>
      <c r="B1" s="554"/>
      <c r="C1" s="554"/>
      <c r="D1" s="554"/>
      <c r="E1" s="554"/>
      <c r="F1" s="554"/>
      <c r="G1" s="554"/>
    </row>
    <row r="2" spans="1:7">
      <c r="A2" s="50"/>
    </row>
    <row r="3" spans="1:7" s="49" customFormat="1" ht="15.75">
      <c r="A3" s="85" t="s">
        <v>18</v>
      </c>
      <c r="B3" s="86" t="s">
        <v>37</v>
      </c>
      <c r="C3" s="383" t="s">
        <v>38</v>
      </c>
      <c r="D3" s="383" t="s">
        <v>39</v>
      </c>
      <c r="E3" s="383" t="s">
        <v>40</v>
      </c>
      <c r="F3" s="383" t="s">
        <v>489</v>
      </c>
      <c r="G3" s="383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6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9</v>
      </c>
      <c r="D5" s="6">
        <v>36</v>
      </c>
      <c r="E5" s="262">
        <v>22</v>
      </c>
      <c r="F5" s="6">
        <v>23</v>
      </c>
      <c r="G5" s="6">
        <v>0</v>
      </c>
    </row>
    <row r="6" spans="1:7">
      <c r="A6" s="46">
        <v>3</v>
      </c>
      <c r="B6" s="7">
        <v>8</v>
      </c>
      <c r="C6" s="6">
        <v>65</v>
      </c>
      <c r="D6" s="6">
        <v>241</v>
      </c>
      <c r="E6" s="262">
        <v>151</v>
      </c>
      <c r="F6" s="6">
        <v>128</v>
      </c>
      <c r="G6" s="6">
        <v>0</v>
      </c>
    </row>
    <row r="7" spans="1:7">
      <c r="A7" s="46">
        <v>4</v>
      </c>
      <c r="B7" s="7">
        <v>7</v>
      </c>
      <c r="C7" s="6">
        <v>440</v>
      </c>
      <c r="D7" s="6">
        <v>1433</v>
      </c>
      <c r="E7" s="262">
        <v>842</v>
      </c>
      <c r="F7" s="6">
        <v>805</v>
      </c>
      <c r="G7" s="6">
        <v>0</v>
      </c>
    </row>
    <row r="8" spans="1:7">
      <c r="A8" s="46">
        <v>5</v>
      </c>
      <c r="B8" s="7">
        <v>6</v>
      </c>
      <c r="C8" s="6">
        <v>5906</v>
      </c>
      <c r="D8" s="6">
        <v>13527</v>
      </c>
      <c r="E8" s="262">
        <v>10942</v>
      </c>
      <c r="F8" s="6">
        <v>10967</v>
      </c>
      <c r="G8" s="6">
        <v>0</v>
      </c>
    </row>
    <row r="9" spans="1:7">
      <c r="A9" s="46">
        <v>6</v>
      </c>
      <c r="B9" s="7">
        <v>5</v>
      </c>
      <c r="C9" s="6">
        <v>15096</v>
      </c>
      <c r="D9" s="6">
        <v>33283</v>
      </c>
      <c r="E9" s="262">
        <v>24931</v>
      </c>
      <c r="F9" s="6">
        <v>17266</v>
      </c>
      <c r="G9" s="6">
        <v>0</v>
      </c>
    </row>
    <row r="10" spans="1:7">
      <c r="A10" s="46">
        <v>7</v>
      </c>
      <c r="B10" s="7">
        <v>4</v>
      </c>
      <c r="C10" s="6">
        <v>64902</v>
      </c>
      <c r="D10" s="6">
        <v>131239</v>
      </c>
      <c r="E10" s="262">
        <v>96953</v>
      </c>
      <c r="F10" s="6">
        <v>31416</v>
      </c>
      <c r="G10" s="6">
        <v>0</v>
      </c>
    </row>
    <row r="11" spans="1:7">
      <c r="A11" s="46">
        <v>8</v>
      </c>
      <c r="B11" s="7">
        <v>3</v>
      </c>
      <c r="C11" s="6">
        <v>355150</v>
      </c>
      <c r="D11" s="6">
        <v>457492</v>
      </c>
      <c r="E11" s="262">
        <v>312090</v>
      </c>
      <c r="F11" s="6">
        <v>295868</v>
      </c>
      <c r="G11" s="6">
        <v>0</v>
      </c>
    </row>
    <row r="12" spans="1:7">
      <c r="A12" s="46">
        <v>9</v>
      </c>
      <c r="B12" s="7">
        <v>2</v>
      </c>
      <c r="C12" s="6">
        <v>910479</v>
      </c>
      <c r="D12" s="6">
        <v>992668</v>
      </c>
      <c r="E12" s="262">
        <v>780144</v>
      </c>
      <c r="F12" s="6">
        <v>48146</v>
      </c>
      <c r="G12" s="6">
        <v>0</v>
      </c>
    </row>
    <row r="13" spans="1:7">
      <c r="A13" s="46">
        <v>10</v>
      </c>
      <c r="B13" s="7">
        <v>1</v>
      </c>
      <c r="C13" s="6">
        <v>1202999</v>
      </c>
      <c r="D13" s="6">
        <v>1196001</v>
      </c>
      <c r="E13" s="262">
        <v>3023</v>
      </c>
      <c r="F13" s="6">
        <v>3975</v>
      </c>
      <c r="G13" s="6">
        <v>0</v>
      </c>
    </row>
    <row r="14" spans="1:7" s="2" customFormat="1" ht="15.75">
      <c r="A14" s="51"/>
      <c r="B14" s="64" t="s">
        <v>484</v>
      </c>
      <c r="C14" s="66">
        <f t="shared" ref="C14:G14" si="0">SUM(C4:C13)</f>
        <v>2555049</v>
      </c>
      <c r="D14" s="66">
        <f t="shared" si="0"/>
        <v>2825931</v>
      </c>
      <c r="E14" s="271">
        <f t="shared" si="0"/>
        <v>1229109</v>
      </c>
      <c r="F14" s="66">
        <f t="shared" si="0"/>
        <v>408602</v>
      </c>
      <c r="G14" s="66">
        <f t="shared" si="0"/>
        <v>0</v>
      </c>
    </row>
    <row r="15" spans="1:7">
      <c r="C15" s="264"/>
    </row>
    <row r="17" spans="1:9" s="58" customFormat="1" ht="15.75">
      <c r="A17" s="49" t="s">
        <v>44</v>
      </c>
      <c r="D17" s="284"/>
      <c r="E17" s="284"/>
      <c r="G17" s="355"/>
    </row>
    <row r="18" spans="1:9">
      <c r="E18" s="264"/>
    </row>
    <row r="19" spans="1:9" s="58" customFormat="1" ht="15.75">
      <c r="A19" s="273" t="s">
        <v>18</v>
      </c>
      <c r="B19" s="274" t="s">
        <v>42</v>
      </c>
      <c r="C19" s="383" t="s">
        <v>38</v>
      </c>
      <c r="E19"/>
      <c r="F19" s="488"/>
      <c r="G19" s="488"/>
      <c r="H19" s="488"/>
      <c r="I19"/>
    </row>
    <row r="20" spans="1:9">
      <c r="A20" s="266">
        <v>1</v>
      </c>
      <c r="B20" s="263">
        <v>6</v>
      </c>
      <c r="C20" s="262">
        <v>1</v>
      </c>
      <c r="D20" s="124"/>
      <c r="F20" s="512"/>
      <c r="G20" s="488"/>
      <c r="H20" s="512"/>
    </row>
    <row r="21" spans="1:9">
      <c r="A21" s="266">
        <v>2</v>
      </c>
      <c r="B21" s="263">
        <v>5</v>
      </c>
      <c r="C21" s="262">
        <v>12</v>
      </c>
      <c r="D21" s="124"/>
      <c r="F21" s="512"/>
      <c r="G21" s="488"/>
      <c r="H21" s="512"/>
    </row>
    <row r="22" spans="1:9">
      <c r="A22" s="266">
        <v>3</v>
      </c>
      <c r="B22" s="263">
        <v>4</v>
      </c>
      <c r="C22" s="262">
        <v>674</v>
      </c>
      <c r="D22" s="124"/>
      <c r="F22" s="512"/>
      <c r="G22" s="488"/>
      <c r="H22" s="512"/>
    </row>
    <row r="23" spans="1:9">
      <c r="A23" s="266">
        <v>4</v>
      </c>
      <c r="B23" s="263">
        <v>3</v>
      </c>
      <c r="C23" s="262">
        <v>10214</v>
      </c>
      <c r="D23" s="124"/>
      <c r="F23" s="512"/>
      <c r="G23" s="488"/>
      <c r="H23" s="512"/>
    </row>
    <row r="24" spans="1:9">
      <c r="A24" s="266">
        <v>5</v>
      </c>
      <c r="B24" s="263">
        <v>2</v>
      </c>
      <c r="C24" s="262">
        <v>255967</v>
      </c>
      <c r="D24" s="124"/>
      <c r="F24" s="512"/>
      <c r="G24" s="488"/>
      <c r="H24" s="512"/>
    </row>
    <row r="25" spans="1:9" s="62" customFormat="1">
      <c r="A25" s="266">
        <v>6</v>
      </c>
      <c r="B25" s="263">
        <v>1</v>
      </c>
      <c r="C25" s="262">
        <v>2280593</v>
      </c>
      <c r="D25" s="124"/>
      <c r="E25"/>
      <c r="F25" s="512"/>
      <c r="G25" s="488"/>
      <c r="H25" s="512"/>
      <c r="I25"/>
    </row>
    <row r="26" spans="1:9" s="55" customFormat="1" ht="15.75">
      <c r="A26" s="272"/>
      <c r="B26" s="270" t="s">
        <v>484</v>
      </c>
      <c r="C26" s="271">
        <f>SUM(C20:C25)</f>
        <v>2547461</v>
      </c>
      <c r="D26" s="264"/>
      <c r="E26"/>
      <c r="F26" s="512"/>
      <c r="G26" s="513"/>
      <c r="H26" s="514"/>
      <c r="I26"/>
    </row>
    <row r="27" spans="1:9">
      <c r="D27" s="354"/>
    </row>
    <row r="28" spans="1:9">
      <c r="D28" s="354"/>
    </row>
    <row r="29" spans="1:9" ht="15.75">
      <c r="A29" s="49" t="s">
        <v>45</v>
      </c>
      <c r="B29" s="58"/>
      <c r="C29" s="58"/>
      <c r="D29" s="354"/>
    </row>
    <row r="30" spans="1:9">
      <c r="D30" s="354"/>
    </row>
    <row r="31" spans="1:9" ht="15.75">
      <c r="A31" s="85" t="s">
        <v>18</v>
      </c>
      <c r="B31" s="86" t="s">
        <v>43</v>
      </c>
      <c r="C31" s="383" t="s">
        <v>38</v>
      </c>
      <c r="F31" s="488"/>
      <c r="G31" s="488"/>
      <c r="H31" s="488"/>
      <c r="I31" s="487"/>
    </row>
    <row r="32" spans="1:9">
      <c r="A32" s="132">
        <v>1</v>
      </c>
      <c r="B32" s="360">
        <v>4</v>
      </c>
      <c r="C32" s="360">
        <v>12</v>
      </c>
      <c r="F32" s="512"/>
      <c r="G32" s="488"/>
      <c r="H32" s="512"/>
      <c r="I32" s="487"/>
    </row>
    <row r="33" spans="1:9">
      <c r="A33" s="470">
        <v>2</v>
      </c>
      <c r="B33" s="469">
        <v>3</v>
      </c>
      <c r="C33" s="469">
        <v>348</v>
      </c>
      <c r="F33" s="512"/>
      <c r="G33" s="488"/>
      <c r="H33" s="512"/>
      <c r="I33" s="487"/>
    </row>
    <row r="34" spans="1:9">
      <c r="A34" s="471">
        <v>3</v>
      </c>
      <c r="B34" s="185">
        <v>2</v>
      </c>
      <c r="C34" s="185">
        <v>52033</v>
      </c>
      <c r="F34" s="512"/>
      <c r="G34" s="488"/>
      <c r="H34" s="512"/>
      <c r="I34" s="487"/>
    </row>
    <row r="35" spans="1:9">
      <c r="A35" s="132">
        <v>4</v>
      </c>
      <c r="B35" s="262">
        <v>1</v>
      </c>
      <c r="C35" s="262">
        <v>1123951</v>
      </c>
      <c r="F35" s="512"/>
      <c r="G35" s="488"/>
      <c r="H35" s="512"/>
      <c r="I35" s="487"/>
    </row>
    <row r="36" spans="1:9" ht="15.75">
      <c r="A36" s="481"/>
      <c r="B36" s="271" t="s">
        <v>484</v>
      </c>
      <c r="C36" s="271">
        <f>SUM(C32:C35)</f>
        <v>1176344</v>
      </c>
      <c r="F36" s="512"/>
      <c r="G36" s="513"/>
      <c r="H36" s="514"/>
      <c r="I36" s="487"/>
    </row>
    <row r="37" spans="1:9">
      <c r="F37" s="487"/>
      <c r="G37" s="487"/>
      <c r="H37" s="487"/>
      <c r="I37" s="487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2017-06-19T07:53:49Z</cp:lastPrinted>
  <dcterms:created xsi:type="dcterms:W3CDTF">2013-05-29T08:54:11Z</dcterms:created>
  <dcterms:modified xsi:type="dcterms:W3CDTF">2019-03-26T10:08:11Z</dcterms:modified>
</cp:coreProperties>
</file>