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1800" windowWidth="14445" windowHeight="10890" tabRatio="679" firstSheet="17" activeTab="31"/>
  </bookViews>
  <sheets>
    <sheet name="Σ.01" sheetId="1" r:id="rId1"/>
    <sheet name="Σ.02" sheetId="2" r:id="rId2"/>
    <sheet name="Σ.02_Β" sheetId="26" r:id="rId3"/>
    <sheet name="Σ.02Μ" sheetId="23" r:id="rId4"/>
    <sheet name="Σ.03" sheetId="3" r:id="rId5"/>
    <sheet name="Σ.03Β" sheetId="31" r:id="rId6"/>
    <sheet name="Σ.04" sheetId="4" r:id="rId7"/>
    <sheet name="Σ.05" sheetId="5" r:id="rId8"/>
    <sheet name="Σ.06" sheetId="6" r:id="rId9"/>
    <sheet name="Σ.06ΑΝ" sheetId="30" r:id="rId10"/>
    <sheet name="Σ.07" sheetId="7" r:id="rId11"/>
    <sheet name="Σ.08" sheetId="8" r:id="rId12"/>
    <sheet name="Σ.09" sheetId="9" r:id="rId13"/>
    <sheet name="Σ.10" sheetId="10" r:id="rId14"/>
    <sheet name="Σ.11" sheetId="11" r:id="rId15"/>
    <sheet name="Σ.12" sheetId="14" r:id="rId16"/>
    <sheet name="Σ.12Β-" sheetId="29" r:id="rId17"/>
    <sheet name="Σ.13" sheetId="13" r:id="rId18"/>
    <sheet name="Σ.14" sheetId="15" r:id="rId19"/>
    <sheet name="Σ.15" sheetId="17" r:id="rId20"/>
    <sheet name="Σ.17_ΟΡΙΣΤ" sheetId="22" r:id="rId21"/>
    <sheet name="Σ17_ΠΡΟΣ" sheetId="27" r:id="rId22"/>
    <sheet name="Σ17_ΤΡΟΠ" sheetId="32" r:id="rId23"/>
    <sheet name="Σ.18" sheetId="24" r:id="rId24"/>
    <sheet name="Σ.22_ΟΡΙΣΤ" sheetId="18" r:id="rId25"/>
    <sheet name="Σ22_ΠΡΟΣ" sheetId="28" r:id="rId26"/>
    <sheet name="Σ22_ΤΡΟΠ" sheetId="33" r:id="rId27"/>
    <sheet name="Σ.22Β_ΟΡΙΣΤ" sheetId="34" r:id="rId28"/>
    <sheet name="Σ.22Β_ΠΡΟΣ" sheetId="35" r:id="rId29"/>
    <sheet name="Σ.22Β_ΤΡΟΠ" sheetId="36" r:id="rId30"/>
    <sheet name="Σ.24 ΓΑΜΟΙ" sheetId="20" r:id="rId31"/>
    <sheet name="Σ.24 ΘΑΝΑΤΟΙ" sheetId="21" r:id="rId32"/>
  </sheets>
  <definedNames>
    <definedName name="_xlnm._FilterDatabase" localSheetId="19" hidden="1">Σ.15!$A$3:$L$104</definedName>
    <definedName name="_xlnm._FilterDatabase" localSheetId="20" hidden="1">Σ.17_ΟΡΙΣΤ!$A$3:$K$199</definedName>
    <definedName name="_xlnm._FilterDatabase" localSheetId="21" hidden="1">Σ17_ΠΡΟΣ!$A$3:$K$185</definedName>
    <definedName name="_xlnm._FilterDatabase" localSheetId="22" hidden="1">Σ17_ΤΡΟΠ!$A$3:$K$199</definedName>
  </definedNames>
  <calcPr calcId="125725"/>
</workbook>
</file>

<file path=xl/calcChain.xml><?xml version="1.0" encoding="utf-8"?>
<calcChain xmlns="http://schemas.openxmlformats.org/spreadsheetml/2006/main">
  <c r="T18" i="15"/>
  <c r="S18"/>
  <c r="N22" i="29"/>
  <c r="O22"/>
  <c r="J22"/>
  <c r="K22"/>
  <c r="F22"/>
  <c r="G22"/>
  <c r="B22"/>
  <c r="C22"/>
  <c r="E86" i="7"/>
  <c r="F86"/>
  <c r="G86"/>
  <c r="H86"/>
  <c r="I86"/>
  <c r="J86"/>
  <c r="F94" i="30"/>
  <c r="C36" i="6"/>
  <c r="C26"/>
  <c r="C14"/>
  <c r="D14"/>
  <c r="E14"/>
  <c r="F14"/>
  <c r="G14"/>
  <c r="E57" i="5"/>
  <c r="F57"/>
  <c r="G57"/>
  <c r="H57"/>
  <c r="I57"/>
  <c r="J57"/>
  <c r="D57"/>
  <c r="C57"/>
  <c r="C27" i="13"/>
  <c r="C63" i="14"/>
  <c r="B63"/>
  <c r="F59" i="10"/>
  <c r="E59"/>
  <c r="D59"/>
  <c r="D86" i="7"/>
  <c r="C121" i="4"/>
  <c r="F36" i="3"/>
  <c r="D36"/>
  <c r="B36"/>
  <c r="B24"/>
  <c r="D24"/>
  <c r="F24"/>
  <c r="H12"/>
  <c r="F12"/>
  <c r="D12"/>
  <c r="B12"/>
  <c r="C10" i="2"/>
  <c r="B10"/>
  <c r="L63" i="14"/>
  <c r="K63"/>
  <c r="I63"/>
  <c r="H63"/>
  <c r="F63"/>
  <c r="E63"/>
  <c r="G59" i="10"/>
  <c r="G56" i="9"/>
  <c r="F56"/>
  <c r="E56"/>
  <c r="D56"/>
  <c r="C56"/>
  <c r="C22" i="11" l="1"/>
  <c r="B22"/>
  <c r="C11"/>
  <c r="B11"/>
  <c r="C10" i="23" l="1"/>
  <c r="B10"/>
  <c r="F10" i="26"/>
  <c r="E10"/>
  <c r="C10"/>
  <c r="B10"/>
  <c r="K23" i="14"/>
  <c r="H23"/>
  <c r="E23"/>
  <c r="B23"/>
  <c r="C12" i="24" l="1"/>
  <c r="B12"/>
  <c r="B4" i="1" l="1"/>
  <c r="C17" l="1"/>
  <c r="C28" s="1"/>
  <c r="C11"/>
  <c r="C4"/>
  <c r="B17"/>
  <c r="B28" s="1"/>
  <c r="B11"/>
  <c r="H56" i="9"/>
  <c r="C33" i="11" l="1"/>
  <c r="B33"/>
  <c r="H36" i="3"/>
  <c r="D17" i="1" l="1"/>
  <c r="D4" l="1"/>
  <c r="H24" i="3"/>
  <c r="B44"/>
  <c r="H44"/>
  <c r="F44"/>
  <c r="D44"/>
  <c r="D11" i="1" l="1"/>
</calcChain>
</file>

<file path=xl/sharedStrings.xml><?xml version="1.0" encoding="utf-8"?>
<sst xmlns="http://schemas.openxmlformats.org/spreadsheetml/2006/main" count="4305" uniqueCount="726">
  <si>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</si>
  <si>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</si>
  <si>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</si>
  <si>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</si>
  <si>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</si>
  <si>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</si>
  <si>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</si>
  <si>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</si>
  <si>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</si>
  <si>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</si>
  <si>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Γ. Λοιπά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</si>
  <si>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</si>
  <si>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</si>
  <si>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</si>
  <si>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</si>
  <si>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</si>
  <si>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</si>
  <si>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</si>
  <si>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</si>
  <si>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</si>
  <si>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</si>
  <si>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</si>
  <si>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</si>
  <si>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</si>
  <si>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</si>
  <si>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</si>
  <si>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</si>
  <si>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</si>
  <si>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</si>
  <si>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</si>
  <si>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Γ. Λοιπές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</si>
  <si>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</si>
  <si>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</si>
  <si>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</si>
  <si>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</si>
  <si>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</si>
  <si>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</si>
  <si>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</si>
  <si>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</si>
  <si>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</si>
  <si>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</si>
  <si>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</si>
  <si>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</si>
  <si>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</si>
  <si>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</si>
  <si>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Κατανομή Κατά Αριθμό Επικουρικών Συντάξεων</t>
  </si>
  <si>
    <t>Κωδικός ΦΚΑ</t>
  </si>
  <si>
    <t xml:space="preserve">Συντομογραφία  </t>
  </si>
  <si>
    <t>Αναπηρίας</t>
  </si>
  <si>
    <t xml:space="preserve">Σύνολο </t>
  </si>
  <si>
    <t xml:space="preserve">           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</si>
  <si>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</si>
  <si>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</si>
  <si>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</si>
  <si>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</si>
  <si>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Χωρίς ένδειξη</t>
  </si>
  <si>
    <t>Α.Κύρια</t>
  </si>
  <si>
    <t>Β.Επικουρική/Λοιπές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</si>
  <si>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</si>
  <si>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</si>
  <si>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</si>
  <si>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</si>
  <si>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</si>
  <si>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</si>
  <si>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</si>
  <si>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</si>
  <si>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</si>
  <si>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</si>
  <si>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</si>
  <si>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</si>
  <si>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ΟΑΕΕ-ΤΑΕ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</si>
  <si>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</si>
  <si>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</si>
  <si>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</si>
  <si>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</si>
  <si>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</si>
  <si>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</si>
  <si>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</si>
  <si>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</si>
  <si>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</si>
  <si>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</si>
  <si>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</si>
  <si>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Πρόνοιας Υπερηλίκων ΟΓΑ</t>
  </si>
  <si>
    <t>ΕΚΟEΜΣ</t>
  </si>
  <si>
    <t>10 Συντάξεις</t>
  </si>
  <si>
    <t>ΟΑΕΕ-ΤΣΑ</t>
  </si>
  <si>
    <t>&lt;=25</t>
  </si>
  <si>
    <t>26-50</t>
  </si>
  <si>
    <t>&gt;=70</t>
  </si>
  <si>
    <t>ΑΠΡΟΣΔΙΟΡΙΣΤΗ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</si>
  <si>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</si>
  <si>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</si>
  <si>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</si>
  <si>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</si>
  <si>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</si>
  <si>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</si>
  <si>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</si>
  <si>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</si>
  <si>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</si>
  <si>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</si>
  <si>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</si>
  <si>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</si>
  <si>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</si>
  <si>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</si>
  <si>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</si>
  <si>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</si>
  <si>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</si>
  <si>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</si>
  <si>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</si>
  <si>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</si>
  <si>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</si>
  <si>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</si>
  <si>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</si>
  <si>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</si>
  <si>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</si>
  <si>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</si>
  <si>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</si>
  <si>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</si>
  <si>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</si>
  <si>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</si>
  <si>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</si>
  <si>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</si>
  <si>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</si>
  <si>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</si>
  <si>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</si>
  <si>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</si>
  <si>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</si>
  <si>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</si>
  <si>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</si>
  <si>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</si>
  <si>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ΑΝΔΟΡΑ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</si>
  <si>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</si>
  <si>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</si>
  <si>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</si>
  <si>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</si>
  <si>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</si>
  <si>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</si>
  <si>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</si>
  <si>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</si>
  <si>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</si>
  <si>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</si>
  <si>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</si>
  <si>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</si>
  <si>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</si>
  <si>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</si>
  <si>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</si>
  <si>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</si>
  <si>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</si>
  <si>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</si>
  <si>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</si>
  <si>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</si>
  <si>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</si>
  <si>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</si>
  <si>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</si>
  <si>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</si>
  <si>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</si>
  <si>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</si>
  <si>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</si>
  <si>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</si>
  <si>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</si>
  <si>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</si>
  <si>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</si>
  <si>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</si>
  <si>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</si>
  <si>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</si>
  <si>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</si>
  <si>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</si>
  <si>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</si>
  <si>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</si>
  <si>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</si>
  <si>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</si>
  <si>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</si>
  <si>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</si>
  <si>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</si>
  <si>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</si>
  <si>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</si>
  <si>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</si>
  <si>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</si>
  <si>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</si>
  <si>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</si>
  <si>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</si>
  <si>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</si>
  <si>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</si>
  <si>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</si>
  <si>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</si>
  <si>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</si>
  <si>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</si>
  <si>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</si>
  <si>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</si>
  <si>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</si>
  <si>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</si>
  <si>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</si>
  <si>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</si>
  <si>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</si>
  <si>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</si>
  <si>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</si>
  <si>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</si>
  <si>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</si>
  <si>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</si>
  <si>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</si>
  <si>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</si>
  <si>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</si>
  <si>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</si>
  <si>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</si>
  <si>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</si>
  <si>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</si>
  <si>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</si>
  <si>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</si>
  <si>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</si>
  <si>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</si>
  <si>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</si>
  <si>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</si>
  <si>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</si>
  <si>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</si>
  <si>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</si>
  <si>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</si>
  <si>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</si>
  <si>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</si>
  <si>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</si>
  <si>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</si>
  <si>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</si>
  <si>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</si>
  <si>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</si>
  <si>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</si>
  <si>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</si>
  <si>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</si>
  <si>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</si>
  <si>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</si>
  <si>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</si>
  <si>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</si>
  <si>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</si>
  <si>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</si>
  <si>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</si>
  <si>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</si>
  <si>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</si>
  <si>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</si>
  <si>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</si>
  <si>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</si>
  <si>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</si>
  <si>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</si>
  <si>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</si>
  <si>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</si>
  <si>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</si>
  <si>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</si>
  <si>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</si>
  <si>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</si>
  <si>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</si>
  <si>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</si>
  <si>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</si>
  <si>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</si>
  <si>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</si>
  <si>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</si>
  <si>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</si>
  <si>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</si>
  <si>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</si>
  <si>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</si>
  <si>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</si>
  <si>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</si>
  <si>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</si>
  <si>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</si>
  <si>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</si>
  <si>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</si>
  <si>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</si>
  <si>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</si>
  <si>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</si>
  <si>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</si>
  <si>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</si>
  <si>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</si>
  <si>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</si>
  <si>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</si>
  <si>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</si>
  <si>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</si>
  <si>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</si>
  <si>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</si>
  <si>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</si>
  <si>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</si>
  <si>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</si>
  <si>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</si>
  <si>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</si>
  <si>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</si>
  <si>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21014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</si>
  <si>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</si>
  <si>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</si>
  <si>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</si>
  <si>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</si>
  <si>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</si>
  <si>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</si>
  <si>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</si>
  <si>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</si>
  <si>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</si>
  <si>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</si>
  <si>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</si>
  <si>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</si>
  <si>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</si>
  <si>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</si>
  <si>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</si>
  <si>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</si>
  <si>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</si>
  <si>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</si>
  <si>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</si>
  <si>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</si>
  <si>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</si>
  <si>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</si>
  <si>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</si>
  <si>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</si>
  <si>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</si>
  <si>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</si>
  <si>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</si>
  <si>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</si>
  <si>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</si>
  <si>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</si>
  <si>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</si>
  <si>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</si>
  <si>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</si>
  <si>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</si>
  <si>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</si>
  <si>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</si>
  <si>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</si>
  <si>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</si>
  <si>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</si>
  <si>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</si>
  <si>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</si>
  <si>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</si>
  <si>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</si>
  <si>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</si>
  <si>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</si>
  <si>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</si>
  <si>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</si>
  <si>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</si>
  <si>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</si>
  <si>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</si>
  <si>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</si>
  <si>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</si>
  <si>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</si>
  <si>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</si>
  <si>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</si>
  <si>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</si>
  <si>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</si>
  <si>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>ΕΤΕΑ-ΤΕΑΠ ΕΤΒΑ</t>
  </si>
  <si>
    <t>ΕΤΕΑ-ΤΕΑΠ ΕΛΤΑ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</si>
  <si>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</si>
  <si>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</si>
  <si>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</si>
  <si>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</si>
  <si>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</si>
  <si>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</si>
  <si>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</si>
  <si>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</si>
  <si>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</si>
  <si>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</si>
  <si>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</si>
  <si>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</si>
  <si>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</si>
  <si>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</si>
  <si>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ΟΓΑ            </t>
  </si>
  <si>
    <t xml:space="preserve">ΖΑΠΠΕΙΟ        </t>
  </si>
  <si>
    <t xml:space="preserve">ΟΠΣ-ΙΚΑ        </t>
  </si>
  <si>
    <t xml:space="preserve">ΟΓΑ ΥΠΑΛΛΗΛΩΝ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</si>
  <si>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</si>
  <si>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</si>
  <si>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</si>
  <si>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</si>
  <si>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</si>
  <si>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</si>
  <si>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</si>
  <si>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</si>
  <si>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</si>
  <si>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</si>
  <si>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</si>
  <si>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</si>
  <si>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</si>
  <si>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</si>
  <si>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</si>
  <si>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</si>
  <si>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</si>
  <si>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</si>
  <si>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</si>
  <si>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</si>
  <si>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</si>
  <si>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</si>
  <si>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</si>
  <si>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</si>
  <si>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</si>
  <si>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</si>
  <si>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</si>
  <si>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</si>
  <si>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</si>
  <si>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</si>
  <si>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</si>
  <si>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</si>
  <si>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</si>
  <si>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</si>
  <si>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</si>
  <si>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</si>
  <si>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</si>
  <si>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</si>
  <si>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</si>
  <si>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</si>
  <si>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</si>
  <si>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</si>
  <si>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</si>
  <si>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</si>
  <si>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</si>
  <si>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</si>
  <si>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</si>
  <si>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</si>
  <si>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</si>
  <si>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</si>
  <si>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</si>
  <si>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</si>
  <si>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</si>
  <si>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</si>
  <si>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</si>
  <si>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ΟΓΑ</t>
  </si>
  <si>
    <t>ΟΓΑ ΥΠΑΛΛΗΛΩΝ</t>
  </si>
  <si>
    <t>ΠΛΟΗΓΗΣΗ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</si>
  <si>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</si>
  <si>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</si>
  <si>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</si>
  <si>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</si>
  <si>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</si>
  <si>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</si>
  <si>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</si>
  <si>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</si>
  <si>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</si>
  <si>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</si>
  <si>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</si>
  <si>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</si>
  <si>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</si>
  <si>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</si>
  <si>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</si>
  <si>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</si>
  <si>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</si>
  <si>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</si>
  <si>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</si>
  <si>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</si>
  <si>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</si>
  <si>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</si>
  <si>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</si>
  <si>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</si>
  <si>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</si>
  <si>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</si>
  <si>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21008</t>
  </si>
  <si>
    <t>23005</t>
  </si>
  <si>
    <t>ΜΕΞΙΚΟ</t>
  </si>
  <si>
    <t xml:space="preserve">ΟΓΑ(ΕΠΙΖΩΝΤΩΝ) </t>
  </si>
  <si>
    <t>21127</t>
  </si>
  <si>
    <t>ΟΓΑ(ΕΠΙΖΩΝΤΩΝ)</t>
  </si>
  <si>
    <t>ΝΕΑ ΓΟΥΙΝΕΑ</t>
  </si>
  <si>
    <t>ΔΗΜΟΣΙΟ</t>
  </si>
  <si>
    <t>ΖΙΜΠΑΜΠΟΥΕ</t>
  </si>
  <si>
    <t>Φορέας</t>
  </si>
  <si>
    <t>Κωδικός</t>
  </si>
  <si>
    <t>KWDI_TAM</t>
  </si>
  <si>
    <t>SYNTOM</t>
  </si>
  <si>
    <t>AGE</t>
  </si>
  <si>
    <t>Old Age</t>
  </si>
  <si>
    <t>Death</t>
  </si>
  <si>
    <t>Disability</t>
  </si>
  <si>
    <t>Missing Indication</t>
  </si>
  <si>
    <t>Total</t>
  </si>
  <si>
    <t>Total Amount</t>
  </si>
  <si>
    <t>Total Monthly</t>
  </si>
  <si>
    <t>Other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</si>
  <si>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</si>
  <si>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</si>
  <si>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</si>
  <si>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</si>
  <si>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</si>
  <si>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</si>
  <si>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</si>
  <si>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</si>
  <si>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</si>
  <si>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>Έυρος ποσού</t>
  </si>
  <si>
    <t>Πλήθος συνταξιούχων</t>
  </si>
  <si>
    <t/>
  </si>
  <si>
    <t xml:space="preserve">   0-  30</t>
  </si>
  <si>
    <t xml:space="preserve">  30-  60</t>
  </si>
  <si>
    <t xml:space="preserve">  60-  90</t>
  </si>
  <si>
    <t xml:space="preserve">  90- 120</t>
  </si>
  <si>
    <t xml:space="preserve"> 120- 150</t>
  </si>
  <si>
    <t xml:space="preserve"> 150- 180</t>
  </si>
  <si>
    <t xml:space="preserve"> 180- 210</t>
  </si>
  <si>
    <t xml:space="preserve"> 210- 240</t>
  </si>
  <si>
    <t>Σύνολο:</t>
  </si>
  <si>
    <t>Β. Μερίσματα</t>
  </si>
  <si>
    <t>Διάμεσος</t>
  </si>
  <si>
    <t>Γ. Μερίσματα</t>
  </si>
  <si>
    <t>Σύνολο Μερίσμάτα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</si>
  <si>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</si>
  <si>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</si>
  <si>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</si>
  <si>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</si>
  <si>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</si>
  <si>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</si>
  <si>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</si>
  <si>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</si>
  <si>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</si>
  <si>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</si>
  <si>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</si>
  <si>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</si>
  <si>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</si>
  <si>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</si>
  <si>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</si>
  <si>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</si>
  <si>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</si>
  <si>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</si>
  <si>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</si>
  <si>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</si>
  <si>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</si>
  <si>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</si>
  <si>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</si>
  <si>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</si>
  <si>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</si>
  <si>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</si>
  <si>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</si>
  <si>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</si>
  <si>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</si>
  <si>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</si>
  <si>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</si>
  <si>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</si>
  <si>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</si>
  <si>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</si>
  <si>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</si>
  <si>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</si>
  <si>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</si>
  <si>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</si>
  <si>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</si>
  <si>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</si>
  <si>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</si>
  <si>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</si>
  <si>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</si>
  <si>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</si>
  <si>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</si>
  <si>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</si>
  <si>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</si>
  <si>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</si>
  <si>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</si>
  <si>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</si>
  <si>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</si>
  <si>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</si>
  <si>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</si>
  <si>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</si>
  <si>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</si>
  <si>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</si>
  <si>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ΣΥΓΧΩΝΕΥΘΕΝΤΑ ΙΚΑ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</si>
  <si>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</si>
  <si>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</si>
  <si>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</si>
  <si>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</si>
  <si>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</si>
  <si>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</si>
  <si>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</si>
  <si>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ΑΚΑΓΕ</t>
  </si>
  <si>
    <t>Κρατήσεις υπέρ Υγείας</t>
  </si>
  <si>
    <t>Συνολικό ποσό δαπάνης</t>
  </si>
  <si>
    <t>Δαπάνη ΕΚΑΣ</t>
  </si>
  <si>
    <t>Δαπάνη Υγειονομικής Περίθαλψης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</si>
  <si>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</si>
  <si>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</si>
  <si>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</si>
  <si>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</si>
  <si>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</si>
  <si>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</si>
  <si>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</si>
  <si>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</si>
  <si>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</si>
  <si>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</si>
  <si>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</si>
  <si>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ΕΤΕΑ-ΤΕΑΔΥ-Κ.Υ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</si>
  <si>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</si>
  <si>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</si>
  <si>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</si>
  <si>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</si>
  <si>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</si>
  <si>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</si>
  <si>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</si>
  <si>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</si>
  <si>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</si>
  <si>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</si>
  <si>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</si>
  <si>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</si>
  <si>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</si>
  <si>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</si>
  <si>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</si>
  <si>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</si>
  <si>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</si>
  <si>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</si>
  <si>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</si>
  <si>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</si>
  <si>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</si>
  <si>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</si>
  <si>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</si>
  <si>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</si>
  <si>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</si>
  <si>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</si>
  <si>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</si>
  <si>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</si>
  <si>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</si>
  <si>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</si>
  <si>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</si>
  <si>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</si>
  <si>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</si>
  <si>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</si>
  <si>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</si>
  <si>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</si>
  <si>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</si>
  <si>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</si>
  <si>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</si>
  <si>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</si>
  <si>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</si>
  <si>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</si>
  <si>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</si>
  <si>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</si>
  <si>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</si>
  <si>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</si>
  <si>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</si>
  <si>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</si>
  <si>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</si>
  <si>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ΕΤΕΑ-ΤΣΜΕΔΕ(Ε)</t>
  </si>
  <si>
    <t>Average Pension</t>
  </si>
  <si>
    <t xml:space="preserve">Ποσό ΕΚΑΣ </t>
  </si>
  <si>
    <t>Μ. Ο.</t>
  </si>
  <si>
    <t xml:space="preserve"> Κρατήσεις υπέρ ΑΚΑΓΕ</t>
  </si>
  <si>
    <t>Συνολικό Ποσό δαπάνης (Συμπεριλαμβανομένων Κρατήσεις υπέρ ΑΚΑΓΕ και υπέρ Υγείας</t>
  </si>
  <si>
    <t>ΔΗΜΟΣΙΟ (ΛΟΙΠΑ)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</si>
  <si>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</si>
  <si>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</si>
  <si>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</si>
  <si>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</si>
  <si>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</si>
  <si>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</si>
  <si>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</si>
  <si>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</si>
  <si>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 xml:space="preserve">ΔΗΜΟΣΙΟ        </t>
  </si>
  <si>
    <t>ΒΕΝΕΖΟΥΕΛΑ</t>
  </si>
  <si>
    <t>ΤΑΙΒΑΝ</t>
  </si>
  <si>
    <t>21102</t>
  </si>
  <si>
    <t>ΟΠΣ-ΙΚΑ(Ν4387)</t>
  </si>
  <si>
    <t xml:space="preserve">ΟΠΣ-ΙΚΑ(Ν4387) </t>
  </si>
  <si>
    <t>ΚΕΝΥΑ</t>
  </si>
  <si>
    <t>ΣΙΕΡΑ ΛΕΟΝΕ</t>
  </si>
  <si>
    <t>ΠΡΟΣΥΝΤΑΞΙΟΔΟΤΙΚΑ</t>
  </si>
  <si>
    <t>Συνολικό Ποσό Δαπάνης Αναδρομικών</t>
  </si>
  <si>
    <t>Συνολικό Ποσό Δαπάνης Συντάξεων</t>
  </si>
  <si>
    <t>Πλήθος Γήρατος</t>
  </si>
  <si>
    <t>Πλήθος Αναπηρίας</t>
  </si>
  <si>
    <t>Πλήθος Θανάτου</t>
  </si>
  <si>
    <t>Πλήθος Λοιπές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</si>
  <si>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</si>
  <si>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</si>
  <si>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</si>
  <si>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</si>
  <si>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</si>
  <si>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</si>
  <si>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Πoσό Δαπάνης Αναδρομικών</t>
  </si>
  <si>
    <t>Μέσο Ποσό δαπάνης Σύνταξης</t>
  </si>
  <si>
    <t>ΟΓΑ-ΧΗΡ.(Ν4387)</t>
  </si>
  <si>
    <t xml:space="preserve">ΜΤΣ-ΣΥ (ΕΦΚΑ)  </t>
  </si>
  <si>
    <t>32012</t>
  </si>
  <si>
    <t>ΜΤΣ-ΣΥ (ΕΦΚΑ)</t>
  </si>
  <si>
    <t>21327</t>
  </si>
  <si>
    <t>ΑΛΓΕΡΙΑ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</si>
  <si>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</si>
  <si>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</si>
  <si>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</si>
  <si>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</si>
  <si>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</si>
  <si>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</si>
  <si>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</si>
  <si>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</si>
  <si>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</si>
  <si>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</si>
  <si>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 xml:space="preserve">ΕΤΕΑ-ΤΑΥΕΒΖ    </t>
  </si>
  <si>
    <t>22210</t>
  </si>
  <si>
    <t>ΕΤΕΑ-ΤΑΥΕΒΖ</t>
  </si>
  <si>
    <t>Μέσο Μηνιαίο Εισόδημα από Συντάξεις προ Φόρων (09/2018)</t>
  </si>
  <si>
    <t>Μέσο Μηνιαίο Εισόδημα από Συντάξεις προ Φόρων (Με Εκας και περίθαλψη) (09/2018)</t>
  </si>
  <si>
    <t>13</t>
  </si>
  <si>
    <t>Πλήθος Νέων Συντάξεων ανά κατηγορία (με ή χωρίς αναδρομικά) - Οριστική Απόφαση (09/2018)</t>
  </si>
  <si>
    <t>Μέσο Μηνιαίο Εισόδημα από Συντάξεις προ Φόρων (10/2018)</t>
  </si>
  <si>
    <t>Μέσο Μηνιαίο Εισόδημα από Συντάξεις προ Φόρων (Με Εκας και περίθαλψη) (10/2018)</t>
  </si>
  <si>
    <t>Κατανομή Συντάξεων ανά Ταμείο και Κατηγορία (10/2018)</t>
  </si>
  <si>
    <t>Στοιχεία Νέων Συντάξεων με αναδρομικά ποσά ανά κατηγορία - Οριστική Απόφαση (10/2018)</t>
  </si>
  <si>
    <t>Πλήθος Νέων Συντάξεων ανά κατηγορία (με ή χωρίς αναδρομικά) - Οριστική Απόφαση (10/2018)</t>
  </si>
  <si>
    <t>Κατανομή Συντάξεων ανά Κατηγορία Σύνταξης (11/2018)</t>
  </si>
  <si>
    <t>Μέσο Μηνιαίο Εισόδημα από Συντάξεις προ Φόρων (11/2018)</t>
  </si>
  <si>
    <t>Μέσο Μηνιαίο Εισόδημα από Συντάξεις προ Φόρων (Με Εκας και περίθαλψη) (11/2018)</t>
  </si>
  <si>
    <t>Μέσο Μηνιαίο Εισόδημα από Συντάξεις προ Φόρων, Κρατήσεις Περίθαλψης και Μνημονιακών Περικοπών (Μικτό Ποσό) (11/2018)</t>
  </si>
  <si>
    <t>Διαστρωμάτωση Συντάξεων (11/2018)</t>
  </si>
  <si>
    <t>Κατανομή Συντάξεων (Κύριων και Επικουρικών) ανά Νομό (11/2018)</t>
  </si>
  <si>
    <t>11</t>
  </si>
  <si>
    <t>Κατανομή Κατά Αριθμό Καταβαλλόμενων Συντάξεων (11/2018)</t>
  </si>
  <si>
    <t>Αριθμός Συνταξιούχων μόνο με ΕΚΑΣ (11/2018)</t>
  </si>
  <si>
    <t>Κατανομή Συντάξεων  ανά Νομό και κατηγορία (Γήρατος/Θανάτου/Αναπηρίας) (11/2018)</t>
  </si>
  <si>
    <t>Κατανομή συντάξεων ανά ταμείο για ασφαλισμένους που λαμβάνουν 10, 9,8 ή 7 Συντάξεις (11/2018)</t>
  </si>
  <si>
    <t>Μέσο Μηνιαίο Εισόδημα από Συντάξεις προ Φόρων ανά Φύλο Συνταξιούχου (11/2018)</t>
  </si>
  <si>
    <t>Διαστρωμάτωση Συνταξιούχων (Εισόδημα από όλες τις Συντάξεις) (11/2018)</t>
  </si>
  <si>
    <t>Κατανομή Ηλικιών Συνταξιούχων (11/2018)</t>
  </si>
  <si>
    <t>Κατανομή Συνταξιούχων ανά Ηλικία και Κατηγορία Σύνταξης (11/2018)</t>
  </si>
  <si>
    <t>Κατανομή Συνταξιούχων ανά Ηλικία και Κατηγορία Σύνταξης _ Άνδρες (11/2018)</t>
  </si>
  <si>
    <t>Κατανομή Συνταξιούχων ανά Ηλικία και Κατηγορία Σύνταξης _ Γυναίκες (11/2018)</t>
  </si>
  <si>
    <t xml:space="preserve"> Κατανομή Νέων Συνταξιούχων ανά Ηλικία, Κατηγορία Σύνταξης και Κύριο Φορέα με ΟΡΙΣΤΙΚΗ ΑΠΟΦΑΣΗ (Ποσά αναδρομικών-Μηνιαία) _201811</t>
  </si>
  <si>
    <t xml:space="preserve"> Κατανομή Νέων Συνταξιούχων ανά Ηλικία, Κατηγορία Σύνταξης και Κύριο Φορέα με ΠΡΟΣΩΡΙΝΗ απόφαση(Ποσά αναδρομικών-Μηνιαία) _201811</t>
  </si>
  <si>
    <t xml:space="preserve"> Κατανομή Νέων Συνταξιούχων ανά Ηλικία, Κατηγορία Σύνταξης και Κύριο Φορέα με ΤΡΟΠΟΠΟΙΗΤΙΚΗ απόφαση(Ποσά αναδρομικών-Μηνιαία) _201811</t>
  </si>
  <si>
    <t xml:space="preserve"> Κατανομή δικαιούχων ΕΚΑΣ (11/2018)</t>
  </si>
  <si>
    <t xml:space="preserve">              Στοιχεία Νέων Συντάξεων με αναδρομικά ποσά ανά κατηγορία - Οριστική Απόφαση (09/2018)</t>
  </si>
  <si>
    <t>Στοιχεία Νέων Συντάξεων με αναδρομικά ποσά ανά κατηγορία - Οριστική Απόφαση (11/2018)</t>
  </si>
  <si>
    <t>Στοιχεία Νέων Συντάξεων με αναδρομικά ποσά ανά κατηγορία - Προσωρινή Απόφαση (11/2018)</t>
  </si>
  <si>
    <t>Στοιχεία Νέων Συντάξεων με αναδρομικά ποσά ανά κατηγορία - Τροποποιητική Απόφαση (11/2018)</t>
  </si>
  <si>
    <t>Πλήθος Νέων Συντάξεων ανά κατηγορία (με ή χωρίς αναδρομικά) - Οριστική Απόφαση (11/2018)</t>
  </si>
  <si>
    <t>Κατανομή Συντάξεων ανά Ταμείο και Κατηγορία - Ομαδοποίηση με Εποπτεύοντα Φορέα (11/2018)</t>
  </si>
  <si>
    <t>Συνταξιοδοτική Δαπάνη ΜΕΡΙΣΜΑΤΑ 11/2018</t>
  </si>
  <si>
    <t>Συνταξιοδοτική Δαπάνη ΕΠΙΚΟΥΡΙΚΩΝ Συντάξεων  11/2018</t>
  </si>
  <si>
    <t>Συνταξιοδοτική Δαπάνη ΚΥΡΙΩΝ Συντάξεων 11/2018</t>
  </si>
  <si>
    <t>Κατανομή Συντάξεων ανά Υπηκοότητα  (11/2018)</t>
  </si>
  <si>
    <t>Αναλυτική Κατανομή Κατά Αριθμό Καταβαλλόμενων Συντάξεων (11/2018)</t>
  </si>
  <si>
    <t>Διαστρωμάτωση Συνταξιούχων - Ολοι  (Εισόδημα από όλες τις Συντάξεις) 11/2018</t>
  </si>
  <si>
    <t>Διαστρωμάτωση Συνταξιούχων - Γυναίκες  (Εισόδημα από όλες τις Συντάξεις) 11/2018</t>
  </si>
  <si>
    <t>Διαστρωμάτωση Συνταξιούχων - Άνδρες  (Εισόδημα από όλες τις Συντάξεις) 11/2018</t>
  </si>
  <si>
    <t>Πλήθος Νέων Συντάξεων ανά κατηγορία (με ή χωρίς αναδρομικά) - Προσωρινή Απόφαση (11/2018)</t>
  </si>
  <si>
    <t>Πλήθος Νέων Συντάξεων ανά κατηγορία (με ή χωρίς αναδρομικά) - Τροποποιητική Απόφαση (11/2018)</t>
  </si>
  <si>
    <t xml:space="preserve">Αναστολές Συντάξεων Λόγω Γάμου -  Καθαρό Πληρωτέο (11/2018) </t>
  </si>
  <si>
    <t xml:space="preserve">Αναστολές Συντάξεων Λόγω Θανάτου - Καθαρό Πληρωτέο (11/2018) </t>
  </si>
  <si>
    <t>12</t>
  </si>
  <si>
    <t>14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</si>
</sst>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164" formatCode="#,##0.00\ &quot;€&quot;"/>
    <numFmt numFmtId="165" formatCode="#,##0.00\ _€"/>
    <numFmt numFmtId="166" formatCode="#,##0.00\ [$€-408]"/>
  </numFmts>
  <fonts count="37">
    <font>
      <sz val="11"/>
      <color theme="1"/>
      <name val="Calibri"/>
      <family val="2"/>
      <charset val="161"/>
      <scheme val="minor"/>
    </font>
    <font>
      <sz val="10"/>
      <name val="Dialog"/>
    </font>
    <font>
      <sz val="8"/>
      <name val="Tahoma"/>
      <family val="2"/>
      <charset val="161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7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9">
    <xf numFmtId="0" fontId="0" fillId="0" borderId="0"/>
    <xf numFmtId="0" fontId="4" fillId="0" borderId="0"/>
    <xf numFmtId="0" fontId="16" fillId="0" borderId="0"/>
    <xf numFmtId="0" fontId="17" fillId="0" borderId="0" applyNumberFormat="0" applyFill="0" applyBorder="0" applyAlignment="0" applyProtection="0"/>
    <xf numFmtId="0" fontId="18" fillId="0" borderId="19" applyNumberFormat="0" applyFill="0" applyAlignment="0" applyProtection="0"/>
    <xf numFmtId="0" fontId="19" fillId="0" borderId="20" applyNumberFormat="0" applyFill="0" applyAlignment="0" applyProtection="0"/>
    <xf numFmtId="0" fontId="20" fillId="0" borderId="21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9" borderId="22" applyNumberFormat="0" applyAlignment="0" applyProtection="0"/>
    <xf numFmtId="0" fontId="25" fillId="10" borderId="23" applyNumberFormat="0" applyAlignment="0" applyProtection="0"/>
    <xf numFmtId="0" fontId="26" fillId="10" borderId="22" applyNumberFormat="0" applyAlignment="0" applyProtection="0"/>
    <xf numFmtId="0" fontId="27" fillId="0" borderId="24" applyNumberFormat="0" applyFill="0" applyAlignment="0" applyProtection="0"/>
    <xf numFmtId="0" fontId="28" fillId="11" borderId="25" applyNumberFormat="0" applyAlignment="0" applyProtection="0"/>
    <xf numFmtId="0" fontId="6" fillId="0" borderId="0" applyNumberFormat="0" applyFill="0" applyBorder="0" applyAlignment="0" applyProtection="0"/>
    <xf numFmtId="0" fontId="5" fillId="12" borderId="26" applyNumberFormat="0" applyFont="0" applyAlignment="0" applyProtection="0"/>
    <xf numFmtId="0" fontId="29" fillId="0" borderId="0" applyNumberFormat="0" applyFill="0" applyBorder="0" applyAlignment="0" applyProtection="0"/>
    <xf numFmtId="0" fontId="7" fillId="0" borderId="27" applyNumberFormat="0" applyFill="0" applyAlignment="0" applyProtection="0"/>
    <xf numFmtId="0" fontId="30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30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4" fillId="0" borderId="0"/>
    <xf numFmtId="0" fontId="4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5" fillId="12" borderId="26" applyNumberFormat="0" applyFont="0" applyAlignment="0" applyProtection="0"/>
    <xf numFmtId="0" fontId="5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</cellStyleXfs>
  <cellXfs count="585">
    <xf numFmtId="0" fontId="0" fillId="0" borderId="0" xfId="0"/>
    <xf numFmtId="0" fontId="7" fillId="0" borderId="2" xfId="0" applyFont="1" applyBorder="1"/>
    <xf numFmtId="0" fontId="7" fillId="0" borderId="0" xfId="0" applyFont="1"/>
    <xf numFmtId="3" fontId="7" fillId="0" borderId="2" xfId="0" applyNumberFormat="1" applyFont="1" applyBorder="1"/>
    <xf numFmtId="4" fontId="7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7" fillId="0" borderId="3" xfId="0" applyFont="1" applyBorder="1"/>
    <xf numFmtId="0" fontId="6" fillId="0" borderId="0" xfId="0" applyFont="1"/>
    <xf numFmtId="0" fontId="6" fillId="0" borderId="2" xfId="0" applyFont="1" applyBorder="1"/>
    <xf numFmtId="164" fontId="0" fillId="0" borderId="2" xfId="0" applyNumberFormat="1" applyBorder="1"/>
    <xf numFmtId="0" fontId="0" fillId="0" borderId="2" xfId="0" applyFont="1" applyBorder="1"/>
    <xf numFmtId="0" fontId="8" fillId="0" borderId="0" xfId="0" applyFont="1"/>
    <xf numFmtId="0" fontId="1" fillId="0" borderId="0" xfId="0" applyFont="1" applyAlignment="1">
      <alignment horizontal="right"/>
    </xf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3" fontId="9" fillId="0" borderId="0" xfId="0" applyNumberFormat="1" applyFont="1"/>
    <xf numFmtId="0" fontId="10" fillId="0" borderId="0" xfId="0" applyFont="1"/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4" fontId="0" fillId="0" borderId="2" xfId="0" applyNumberFormat="1" applyBorder="1"/>
    <xf numFmtId="0" fontId="0" fillId="0" borderId="2" xfId="0" applyBorder="1" applyAlignment="1">
      <alignment horizontal="left"/>
    </xf>
    <xf numFmtId="3" fontId="7" fillId="0" borderId="2" xfId="0" applyNumberFormat="1" applyFont="1" applyBorder="1" applyAlignment="1">
      <alignment horizontal="right" indent="2"/>
    </xf>
    <xf numFmtId="4" fontId="7" fillId="0" borderId="2" xfId="0" applyNumberFormat="1" applyFon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4" fontId="0" fillId="0" borderId="5" xfId="0" applyNumberFormat="1" applyBorder="1"/>
    <xf numFmtId="3" fontId="7" fillId="0" borderId="2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3" fontId="7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right"/>
    </xf>
    <xf numFmtId="3" fontId="9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7" fillId="2" borderId="2" xfId="0" applyNumberFormat="1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3" fontId="7" fillId="0" borderId="0" xfId="0" applyNumberFormat="1" applyFont="1" applyBorder="1"/>
    <xf numFmtId="0" fontId="0" fillId="3" borderId="0" xfId="0" applyFill="1"/>
    <xf numFmtId="0" fontId="12" fillId="0" borderId="0" xfId="0" applyFont="1"/>
    <xf numFmtId="10" fontId="0" fillId="0" borderId="0" xfId="0" applyNumberFormat="1"/>
    <xf numFmtId="0" fontId="7" fillId="4" borderId="2" xfId="0" applyFont="1" applyFill="1" applyBorder="1"/>
    <xf numFmtId="0" fontId="0" fillId="0" borderId="0" xfId="0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0" fillId="0" borderId="0" xfId="0"/>
    <xf numFmtId="0" fontId="0" fillId="0" borderId="2" xfId="0" applyBorder="1"/>
    <xf numFmtId="10" fontId="13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right"/>
    </xf>
    <xf numFmtId="0" fontId="15" fillId="0" borderId="0" xfId="0" applyFont="1"/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10" fontId="0" fillId="0" borderId="0" xfId="0" applyNumberFormat="1" applyBorder="1"/>
    <xf numFmtId="0" fontId="12" fillId="4" borderId="2" xfId="0" applyFont="1" applyFill="1" applyBorder="1"/>
    <xf numFmtId="4" fontId="31" fillId="4" borderId="1" xfId="0" applyNumberFormat="1" applyFont="1" applyFill="1" applyBorder="1" applyAlignment="1" applyProtection="1">
      <alignment horizontal="right" wrapText="1"/>
    </xf>
    <xf numFmtId="3" fontId="12" fillId="4" borderId="2" xfId="0" applyNumberFormat="1" applyFont="1" applyFill="1" applyBorder="1"/>
    <xf numFmtId="4" fontId="12" fillId="4" borderId="2" xfId="0" applyNumberFormat="1" applyFont="1" applyFill="1" applyBorder="1"/>
    <xf numFmtId="164" fontId="12" fillId="4" borderId="2" xfId="0" applyNumberFormat="1" applyFont="1" applyFill="1" applyBorder="1"/>
    <xf numFmtId="4" fontId="13" fillId="4" borderId="6" xfId="0" applyNumberFormat="1" applyFont="1" applyFill="1" applyBorder="1"/>
    <xf numFmtId="3" fontId="12" fillId="4" borderId="6" xfId="0" applyNumberFormat="1" applyFont="1" applyFill="1" applyBorder="1"/>
    <xf numFmtId="0" fontId="12" fillId="4" borderId="2" xfId="0" applyFont="1" applyFill="1" applyBorder="1" applyAlignment="1"/>
    <xf numFmtId="0" fontId="0" fillId="0" borderId="2" xfId="0" applyBorder="1" applyAlignment="1"/>
    <xf numFmtId="0" fontId="0" fillId="0" borderId="7" xfId="0" applyBorder="1" applyAlignment="1">
      <alignment horizontal="center"/>
    </xf>
    <xf numFmtId="3" fontId="12" fillId="4" borderId="2" xfId="0" applyNumberFormat="1" applyFont="1" applyFill="1" applyBorder="1" applyAlignment="1">
      <alignment horizontal="right"/>
    </xf>
    <xf numFmtId="4" fontId="11" fillId="0" borderId="2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 vertical="center"/>
    </xf>
    <xf numFmtId="0" fontId="32" fillId="0" borderId="0" xfId="2" applyNumberFormat="1" applyFont="1" applyFill="1" applyBorder="1" applyAlignment="1" applyProtection="1">
      <alignment horizontal="left" vertical="center" wrapText="1"/>
    </xf>
    <xf numFmtId="4" fontId="11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6" xfId="0" applyFont="1" applyBorder="1" applyAlignment="1">
      <alignment horizontal="right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3" fontId="12" fillId="2" borderId="2" xfId="0" applyNumberFormat="1" applyFont="1" applyFill="1" applyBorder="1" applyAlignment="1">
      <alignment horizontal="center"/>
    </xf>
    <xf numFmtId="3" fontId="31" fillId="4" borderId="1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center"/>
    </xf>
    <xf numFmtId="0" fontId="12" fillId="0" borderId="0" xfId="0" applyFont="1" applyAlignment="1"/>
    <xf numFmtId="0" fontId="12" fillId="2" borderId="3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  <xf numFmtId="3" fontId="12" fillId="4" borderId="2" xfId="0" applyNumberFormat="1" applyFont="1" applyFill="1" applyBorder="1" applyAlignment="1">
      <alignment horizontal="right" indent="2"/>
    </xf>
    <xf numFmtId="4" fontId="12" fillId="4" borderId="2" xfId="0" applyNumberFormat="1" applyFont="1" applyFill="1" applyBorder="1" applyAlignment="1">
      <alignment horizontal="right" indent="2"/>
    </xf>
    <xf numFmtId="0" fontId="12" fillId="2" borderId="2" xfId="0" applyFont="1" applyFill="1" applyBorder="1" applyAlignment="1">
      <alignment horizontal="left"/>
    </xf>
    <xf numFmtId="0" fontId="12" fillId="4" borderId="3" xfId="0" applyFont="1" applyFill="1" applyBorder="1"/>
    <xf numFmtId="4" fontId="12" fillId="4" borderId="2" xfId="0" applyNumberFormat="1" applyFont="1" applyFill="1" applyBorder="1" applyAlignment="1">
      <alignment horizontal="center"/>
    </xf>
    <xf numFmtId="4" fontId="12" fillId="2" borderId="2" xfId="0" applyNumberFormat="1" applyFont="1" applyFill="1" applyBorder="1" applyAlignment="1">
      <alignment horizontal="center"/>
    </xf>
    <xf numFmtId="0" fontId="12" fillId="4" borderId="3" xfId="0" applyFont="1" applyFill="1" applyBorder="1" applyAlignment="1">
      <alignment horizontal="left" indent="2"/>
    </xf>
    <xf numFmtId="4" fontId="12" fillId="4" borderId="2" xfId="0" applyNumberFormat="1" applyFont="1" applyFill="1" applyBorder="1" applyAlignment="1">
      <alignment horizontal="right"/>
    </xf>
    <xf numFmtId="3" fontId="31" fillId="4" borderId="2" xfId="0" applyNumberFormat="1" applyFont="1" applyFill="1" applyBorder="1" applyAlignment="1">
      <alignment horizontal="right"/>
    </xf>
    <xf numFmtId="8" fontId="31" fillId="4" borderId="1" xfId="0" applyNumberFormat="1" applyFont="1" applyFill="1" applyBorder="1" applyAlignment="1" applyProtection="1">
      <alignment horizontal="right" wrapText="1"/>
    </xf>
    <xf numFmtId="17" fontId="0" fillId="0" borderId="0" xfId="0" applyNumberFormat="1" applyFont="1"/>
    <xf numFmtId="0" fontId="12" fillId="2" borderId="2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right" vertical="center" wrapText="1"/>
    </xf>
    <xf numFmtId="0" fontId="11" fillId="3" borderId="3" xfId="0" applyFont="1" applyFill="1" applyBorder="1" applyAlignment="1">
      <alignment horizontal="left" indent="2"/>
    </xf>
    <xf numFmtId="0" fontId="7" fillId="3" borderId="3" xfId="0" applyFont="1" applyFill="1" applyBorder="1"/>
    <xf numFmtId="4" fontId="13" fillId="0" borderId="0" xfId="0" applyNumberFormat="1" applyFont="1" applyAlignment="1">
      <alignment horizontal="right"/>
    </xf>
    <xf numFmtId="3" fontId="0" fillId="0" borderId="0" xfId="0" applyNumberFormat="1" applyFont="1"/>
    <xf numFmtId="4" fontId="0" fillId="0" borderId="0" xfId="0" applyNumberFormat="1" applyFont="1"/>
    <xf numFmtId="0" fontId="0" fillId="0" borderId="11" xfId="0" applyNumberFormat="1" applyFont="1" applyBorder="1" applyAlignment="1">
      <alignment horizontal="left"/>
    </xf>
    <xf numFmtId="3" fontId="0" fillId="0" borderId="11" xfId="0" applyNumberFormat="1" applyFont="1" applyBorder="1" applyAlignment="1">
      <alignment horizontal="left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7" fillId="2" borderId="33" xfId="0" applyNumberFormat="1" applyFont="1" applyFill="1" applyBorder="1" applyAlignment="1">
      <alignment horizontal="center" vertical="center"/>
    </xf>
    <xf numFmtId="0" fontId="11" fillId="0" borderId="2" xfId="1" applyNumberFormat="1" applyFont="1" applyFill="1" applyBorder="1" applyAlignment="1" applyProtection="1">
      <alignment horizontal="left" vertical="center" wrapText="1"/>
    </xf>
    <xf numFmtId="0" fontId="11" fillId="0" borderId="2" xfId="1" applyNumberFormat="1" applyFont="1" applyFill="1" applyBorder="1" applyAlignment="1" applyProtection="1">
      <alignment horizontal="right" vertical="center" wrapText="1"/>
    </xf>
    <xf numFmtId="0" fontId="13" fillId="0" borderId="2" xfId="0" applyFont="1" applyBorder="1" applyAlignment="1">
      <alignment horizontal="right"/>
    </xf>
    <xf numFmtId="0" fontId="13" fillId="0" borderId="2" xfId="0" applyFont="1" applyBorder="1"/>
    <xf numFmtId="3" fontId="0" fillId="0" borderId="2" xfId="0" applyNumberFormat="1" applyFont="1" applyBorder="1" applyAlignment="1">
      <alignment horizontal="right"/>
    </xf>
    <xf numFmtId="0" fontId="34" fillId="0" borderId="2" xfId="47" applyBorder="1"/>
    <xf numFmtId="3" fontId="33" fillId="0" borderId="0" xfId="51" applyNumberFormat="1" applyFont="1" applyBorder="1" applyAlignment="1" applyProtection="1">
      <alignment vertical="center"/>
    </xf>
    <xf numFmtId="0" fontId="0" fillId="0" borderId="10" xfId="0" applyBorder="1" applyAlignment="1">
      <alignment horizontal="center"/>
    </xf>
    <xf numFmtId="0" fontId="0" fillId="0" borderId="28" xfId="0" applyBorder="1" applyAlignment="1">
      <alignment horizontal="center"/>
    </xf>
    <xf numFmtId="3" fontId="0" fillId="0" borderId="11" xfId="0" applyNumberFormat="1" applyFont="1" applyBorder="1" applyAlignment="1">
      <alignment horizontal="right"/>
    </xf>
    <xf numFmtId="4" fontId="0" fillId="0" borderId="11" xfId="0" applyNumberFormat="1" applyFont="1" applyBorder="1" applyAlignment="1">
      <alignment horizontal="right"/>
    </xf>
    <xf numFmtId="0" fontId="0" fillId="0" borderId="11" xfId="0" applyNumberFormat="1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3" fontId="11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2" xfId="0" applyFill="1" applyBorder="1"/>
    <xf numFmtId="0" fontId="12" fillId="4" borderId="2" xfId="0" applyFont="1" applyFill="1" applyBorder="1"/>
    <xf numFmtId="3" fontId="12" fillId="4" borderId="2" xfId="0" applyNumberFormat="1" applyFont="1" applyFill="1" applyBorder="1"/>
    <xf numFmtId="164" fontId="12" fillId="4" borderId="2" xfId="0" applyNumberFormat="1" applyFont="1" applyFill="1" applyBorder="1"/>
    <xf numFmtId="0" fontId="0" fillId="3" borderId="2" xfId="0" applyFill="1" applyBorder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164" fontId="12" fillId="2" borderId="15" xfId="0" applyNumberFormat="1" applyFont="1" applyFill="1" applyBorder="1" applyAlignment="1">
      <alignment horizontal="center"/>
    </xf>
    <xf numFmtId="4" fontId="0" fillId="0" borderId="2" xfId="0" applyNumberFormat="1" applyFont="1" applyBorder="1" applyAlignment="1" applyProtection="1">
      <alignment vertical="center"/>
    </xf>
    <xf numFmtId="17" fontId="7" fillId="0" borderId="0" xfId="0" applyNumberFormat="1" applyFont="1" applyAlignment="1"/>
    <xf numFmtId="0" fontId="0" fillId="0" borderId="0" xfId="0"/>
    <xf numFmtId="0" fontId="0" fillId="0" borderId="2" xfId="0" applyBorder="1"/>
    <xf numFmtId="0" fontId="14" fillId="2" borderId="44" xfId="0" applyFont="1" applyFill="1" applyBorder="1" applyAlignment="1">
      <alignment horizontal="center" vertical="center"/>
    </xf>
    <xf numFmtId="0" fontId="0" fillId="0" borderId="11" xfId="0" applyBorder="1"/>
    <xf numFmtId="4" fontId="0" fillId="0" borderId="11" xfId="0" applyNumberFormat="1" applyBorder="1"/>
    <xf numFmtId="4" fontId="0" fillId="0" borderId="17" xfId="0" applyNumberFormat="1" applyBorder="1"/>
    <xf numFmtId="4" fontId="0" fillId="0" borderId="8" xfId="0" applyNumberFormat="1" applyBorder="1"/>
    <xf numFmtId="0" fontId="0" fillId="0" borderId="8" xfId="0" applyNumberFormat="1" applyBorder="1"/>
    <xf numFmtId="0" fontId="0" fillId="0" borderId="30" xfId="0" applyBorder="1"/>
    <xf numFmtId="0" fontId="0" fillId="0" borderId="30" xfId="0" applyNumberFormat="1" applyBorder="1"/>
    <xf numFmtId="4" fontId="0" fillId="0" borderId="30" xfId="0" applyNumberFormat="1" applyBorder="1"/>
    <xf numFmtId="4" fontId="0" fillId="0" borderId="29" xfId="0" applyNumberFormat="1" applyBorder="1"/>
    <xf numFmtId="4" fontId="7" fillId="4" borderId="2" xfId="0" applyNumberFormat="1" applyFont="1" applyFill="1" applyBorder="1" applyAlignment="1">
      <alignment horizontal="right"/>
    </xf>
    <xf numFmtId="0" fontId="33" fillId="0" borderId="0" xfId="66" applyFont="1" applyBorder="1" applyAlignment="1" applyProtection="1">
      <alignment vertical="center"/>
    </xf>
    <xf numFmtId="0" fontId="12" fillId="0" borderId="0" xfId="65" applyFont="1" applyAlignment="1">
      <alignment horizontal="center"/>
    </xf>
    <xf numFmtId="0" fontId="33" fillId="0" borderId="47" xfId="66" applyFont="1" applyBorder="1" applyAlignment="1" applyProtection="1">
      <alignment vertical="center"/>
    </xf>
    <xf numFmtId="3" fontId="33" fillId="0" borderId="47" xfId="66" applyNumberFormat="1" applyFont="1" applyBorder="1" applyAlignment="1" applyProtection="1">
      <alignment vertical="center"/>
    </xf>
    <xf numFmtId="4" fontId="33" fillId="0" borderId="47" xfId="66" applyNumberFormat="1" applyFont="1" applyBorder="1" applyAlignment="1" applyProtection="1">
      <alignment vertical="center"/>
    </xf>
    <xf numFmtId="0" fontId="33" fillId="0" borderId="0" xfId="69" applyNumberFormat="1" applyFont="1" applyFill="1" applyBorder="1" applyAlignment="1" applyProtection="1"/>
    <xf numFmtId="0" fontId="33" fillId="0" borderId="47" xfId="69" applyFont="1" applyBorder="1" applyAlignment="1" applyProtection="1">
      <alignment vertical="center"/>
    </xf>
    <xf numFmtId="3" fontId="33" fillId="0" borderId="47" xfId="69" applyNumberFormat="1" applyFont="1" applyBorder="1" applyAlignment="1" applyProtection="1">
      <alignment vertical="center"/>
    </xf>
    <xf numFmtId="4" fontId="33" fillId="0" borderId="47" xfId="69" applyNumberFormat="1" applyFont="1" applyBorder="1" applyAlignment="1" applyProtection="1">
      <alignment vertical="center"/>
    </xf>
    <xf numFmtId="0" fontId="12" fillId="4" borderId="49" xfId="69" applyFont="1" applyFill="1" applyBorder="1" applyAlignment="1" applyProtection="1">
      <alignment vertical="center"/>
    </xf>
    <xf numFmtId="3" fontId="12" fillId="4" borderId="50" xfId="69" applyNumberFormat="1" applyFont="1" applyFill="1" applyBorder="1" applyAlignment="1" applyProtection="1">
      <alignment vertical="center"/>
    </xf>
    <xf numFmtId="4" fontId="12" fillId="4" borderId="50" xfId="69" applyNumberFormat="1" applyFont="1" applyFill="1" applyBorder="1" applyAlignment="1" applyProtection="1">
      <alignment vertical="center"/>
    </xf>
    <xf numFmtId="0" fontId="12" fillId="4" borderId="50" xfId="69" applyFont="1" applyFill="1" applyBorder="1" applyAlignment="1" applyProtection="1">
      <alignment vertical="center"/>
    </xf>
    <xf numFmtId="0" fontId="12" fillId="4" borderId="51" xfId="69" applyFont="1" applyFill="1" applyBorder="1" applyAlignment="1" applyProtection="1">
      <alignment vertical="center"/>
    </xf>
    <xf numFmtId="3" fontId="12" fillId="2" borderId="16" xfId="0" applyNumberFormat="1" applyFont="1" applyFill="1" applyBorder="1" applyAlignment="1">
      <alignment horizontal="center"/>
    </xf>
    <xf numFmtId="164" fontId="12" fillId="2" borderId="5" xfId="0" applyNumberFormat="1" applyFont="1" applyFill="1" applyBorder="1" applyAlignment="1">
      <alignment horizontal="center"/>
    </xf>
    <xf numFmtId="164" fontId="12" fillId="2" borderId="52" xfId="0" applyNumberFormat="1" applyFont="1" applyFill="1" applyBorder="1" applyAlignment="1">
      <alignment horizontal="center"/>
    </xf>
    <xf numFmtId="0" fontId="0" fillId="0" borderId="11" xfId="0" applyBorder="1" applyAlignment="1"/>
    <xf numFmtId="3" fontId="0" fillId="0" borderId="11" xfId="0" applyNumberFormat="1" applyFont="1" applyBorder="1" applyAlignment="1" applyProtection="1">
      <alignment vertical="center"/>
    </xf>
    <xf numFmtId="4" fontId="0" fillId="0" borderId="11" xfId="0" applyNumberFormat="1" applyFont="1" applyBorder="1" applyAlignment="1" applyProtection="1">
      <alignment vertical="center"/>
    </xf>
    <xf numFmtId="4" fontId="0" fillId="0" borderId="17" xfId="0" applyNumberFormat="1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0" fillId="0" borderId="30" xfId="0" applyBorder="1" applyAlignment="1"/>
    <xf numFmtId="3" fontId="0" fillId="0" borderId="30" xfId="0" applyNumberFormat="1" applyFont="1" applyBorder="1" applyAlignment="1" applyProtection="1">
      <alignment vertical="center"/>
    </xf>
    <xf numFmtId="4" fontId="0" fillId="0" borderId="30" xfId="0" applyNumberFormat="1" applyFont="1" applyBorder="1" applyAlignment="1" applyProtection="1">
      <alignment vertical="center"/>
    </xf>
    <xf numFmtId="4" fontId="0" fillId="0" borderId="29" xfId="0" applyNumberFormat="1" applyFont="1" applyBorder="1" applyAlignment="1" applyProtection="1">
      <alignment vertical="center"/>
    </xf>
    <xf numFmtId="0" fontId="13" fillId="4" borderId="12" xfId="0" applyFont="1" applyFill="1" applyBorder="1"/>
    <xf numFmtId="0" fontId="12" fillId="4" borderId="53" xfId="0" applyFont="1" applyFill="1" applyBorder="1"/>
    <xf numFmtId="3" fontId="12" fillId="4" borderId="53" xfId="0" applyNumberFormat="1" applyFont="1" applyFill="1" applyBorder="1"/>
    <xf numFmtId="164" fontId="12" fillId="4" borderId="53" xfId="0" applyNumberFormat="1" applyFont="1" applyFill="1" applyBorder="1"/>
    <xf numFmtId="4" fontId="12" fillId="4" borderId="53" xfId="0" applyNumberFormat="1" applyFont="1" applyFill="1" applyBorder="1"/>
    <xf numFmtId="4" fontId="12" fillId="4" borderId="13" xfId="0" applyNumberFormat="1" applyFont="1" applyFill="1" applyBorder="1"/>
    <xf numFmtId="164" fontId="12" fillId="2" borderId="54" xfId="0" applyNumberFormat="1" applyFont="1" applyFill="1" applyBorder="1" applyAlignment="1">
      <alignment horizontal="center"/>
    </xf>
    <xf numFmtId="0" fontId="33" fillId="0" borderId="47" xfId="71" applyFont="1" applyBorder="1" applyAlignment="1" applyProtection="1">
      <alignment vertical="center"/>
    </xf>
    <xf numFmtId="4" fontId="33" fillId="0" borderId="47" xfId="71" applyNumberFormat="1" applyFont="1" applyBorder="1" applyAlignment="1" applyProtection="1">
      <alignment vertical="center"/>
    </xf>
    <xf numFmtId="0" fontId="0" fillId="0" borderId="0" xfId="0"/>
    <xf numFmtId="3" fontId="33" fillId="0" borderId="47" xfId="71" applyNumberFormat="1" applyFont="1" applyBorder="1" applyAlignment="1" applyProtection="1">
      <alignment vertical="center"/>
    </xf>
    <xf numFmtId="164" fontId="33" fillId="0" borderId="47" xfId="71" applyNumberFormat="1" applyFont="1" applyBorder="1" applyAlignment="1" applyProtection="1">
      <alignment vertical="center"/>
    </xf>
    <xf numFmtId="164" fontId="0" fillId="0" borderId="11" xfId="0" applyNumberFormat="1" applyFont="1" applyBorder="1" applyAlignment="1" applyProtection="1">
      <alignment vertical="center"/>
    </xf>
    <xf numFmtId="164" fontId="0" fillId="0" borderId="2" xfId="0" applyNumberFormat="1" applyFont="1" applyBorder="1" applyAlignment="1" applyProtection="1">
      <alignment vertical="center"/>
    </xf>
    <xf numFmtId="164" fontId="0" fillId="0" borderId="30" xfId="0" applyNumberFormat="1" applyFont="1" applyBorder="1" applyAlignment="1" applyProtection="1">
      <alignment vertical="center"/>
    </xf>
    <xf numFmtId="0" fontId="12" fillId="0" borderId="5" xfId="0" applyFont="1" applyFill="1" applyBorder="1" applyAlignment="1">
      <alignment horizontal="right"/>
    </xf>
    <xf numFmtId="0" fontId="13" fillId="0" borderId="5" xfId="0" applyFont="1" applyFill="1" applyBorder="1"/>
    <xf numFmtId="0" fontId="7" fillId="2" borderId="45" xfId="0" applyFont="1" applyFill="1" applyBorder="1" applyAlignment="1">
      <alignment horizontal="center" vertical="center"/>
    </xf>
    <xf numFmtId="0" fontId="12" fillId="5" borderId="12" xfId="74" applyFont="1" applyFill="1" applyBorder="1" applyAlignment="1">
      <alignment horizontal="center"/>
    </xf>
    <xf numFmtId="0" fontId="12" fillId="5" borderId="13" xfId="74" applyFont="1" applyFill="1" applyBorder="1" applyAlignment="1">
      <alignment horizontal="center"/>
    </xf>
    <xf numFmtId="0" fontId="12" fillId="5" borderId="50" xfId="75" applyFont="1" applyFill="1" applyBorder="1" applyAlignment="1" applyProtection="1">
      <alignment horizontal="center" vertical="center"/>
    </xf>
    <xf numFmtId="0" fontId="12" fillId="5" borderId="51" xfId="75" applyFont="1" applyFill="1" applyBorder="1" applyAlignment="1" applyProtection="1">
      <alignment horizontal="center" vertical="center"/>
    </xf>
    <xf numFmtId="0" fontId="5" fillId="0" borderId="56" xfId="75" applyFont="1" applyBorder="1" applyAlignment="1" applyProtection="1">
      <alignment horizontal="center" vertical="center"/>
    </xf>
    <xf numFmtId="3" fontId="5" fillId="0" borderId="56" xfId="75" applyNumberFormat="1" applyFont="1" applyBorder="1" applyAlignment="1" applyProtection="1">
      <alignment vertical="center"/>
    </xf>
    <xf numFmtId="4" fontId="5" fillId="0" borderId="56" xfId="75" applyNumberFormat="1" applyFont="1" applyBorder="1" applyAlignment="1" applyProtection="1">
      <alignment vertical="center"/>
    </xf>
    <xf numFmtId="0" fontId="5" fillId="0" borderId="56" xfId="75" applyFont="1" applyBorder="1" applyAlignment="1" applyProtection="1">
      <alignment vertical="center"/>
    </xf>
    <xf numFmtId="0" fontId="5" fillId="0" borderId="47" xfId="75" applyFont="1" applyBorder="1" applyAlignment="1" applyProtection="1">
      <alignment horizontal="center" vertical="center"/>
    </xf>
    <xf numFmtId="3" fontId="5" fillId="0" borderId="47" xfId="75" applyNumberFormat="1" applyFont="1" applyBorder="1" applyAlignment="1" applyProtection="1">
      <alignment vertical="center"/>
    </xf>
    <xf numFmtId="4" fontId="5" fillId="0" borderId="47" xfId="75" applyNumberFormat="1" applyFont="1" applyBorder="1" applyAlignment="1" applyProtection="1">
      <alignment vertical="center"/>
    </xf>
    <xf numFmtId="0" fontId="5" fillId="0" borderId="47" xfId="75" applyFont="1" applyBorder="1" applyAlignment="1" applyProtection="1">
      <alignment vertical="center"/>
    </xf>
    <xf numFmtId="0" fontId="5" fillId="0" borderId="48" xfId="75" applyFont="1" applyBorder="1" applyAlignment="1" applyProtection="1">
      <alignment horizontal="center" vertical="center"/>
    </xf>
    <xf numFmtId="3" fontId="5" fillId="0" borderId="48" xfId="75" applyNumberFormat="1" applyFont="1" applyBorder="1" applyAlignment="1" applyProtection="1">
      <alignment vertical="center"/>
    </xf>
    <xf numFmtId="4" fontId="5" fillId="0" borderId="48" xfId="75" applyNumberFormat="1" applyFont="1" applyBorder="1" applyAlignment="1" applyProtection="1">
      <alignment vertical="center"/>
    </xf>
    <xf numFmtId="0" fontId="5" fillId="0" borderId="48" xfId="75" applyFont="1" applyBorder="1" applyAlignment="1" applyProtection="1">
      <alignment vertical="center"/>
    </xf>
    <xf numFmtId="0" fontId="12" fillId="4" borderId="12" xfId="71" applyFont="1" applyFill="1" applyBorder="1" applyAlignment="1">
      <alignment horizontal="left"/>
    </xf>
    <xf numFmtId="3" fontId="12" fillId="4" borderId="13" xfId="71" applyNumberFormat="1" applyFont="1" applyFill="1" applyBorder="1"/>
    <xf numFmtId="4" fontId="12" fillId="4" borderId="50" xfId="75" applyNumberFormat="1" applyFont="1" applyFill="1" applyBorder="1" applyAlignment="1" applyProtection="1">
      <alignment vertical="center"/>
    </xf>
    <xf numFmtId="0" fontId="13" fillId="4" borderId="51" xfId="75" applyFont="1" applyFill="1" applyBorder="1" applyAlignment="1" applyProtection="1">
      <alignment vertical="center"/>
    </xf>
    <xf numFmtId="0" fontId="14" fillId="2" borderId="53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0" fillId="0" borderId="17" xfId="0" applyNumberFormat="1" applyBorder="1"/>
    <xf numFmtId="0" fontId="0" fillId="3" borderId="0" xfId="0" applyFont="1" applyFill="1"/>
    <xf numFmtId="0" fontId="13" fillId="3" borderId="2" xfId="0" applyFont="1" applyFill="1" applyBorder="1"/>
    <xf numFmtId="0" fontId="0" fillId="3" borderId="7" xfId="0" applyFont="1" applyFill="1" applyBorder="1"/>
    <xf numFmtId="0" fontId="12" fillId="2" borderId="53" xfId="0" applyFont="1" applyFill="1" applyBorder="1" applyAlignment="1">
      <alignment horizontal="center"/>
    </xf>
    <xf numFmtId="3" fontId="13" fillId="3" borderId="8" xfId="0" applyNumberFormat="1" applyFont="1" applyFill="1" applyBorder="1"/>
    <xf numFmtId="0" fontId="12" fillId="4" borderId="50" xfId="71" applyFont="1" applyFill="1" applyBorder="1" applyAlignment="1" applyProtection="1">
      <alignment vertical="center"/>
    </xf>
    <xf numFmtId="3" fontId="12" fillId="4" borderId="50" xfId="71" applyNumberFormat="1" applyFont="1" applyFill="1" applyBorder="1" applyAlignment="1" applyProtection="1">
      <alignment vertical="center"/>
    </xf>
    <xf numFmtId="164" fontId="12" fillId="4" borderId="50" xfId="71" applyNumberFormat="1" applyFont="1" applyFill="1" applyBorder="1" applyAlignment="1" applyProtection="1">
      <alignment vertical="center"/>
    </xf>
    <xf numFmtId="4" fontId="12" fillId="4" borderId="50" xfId="71" applyNumberFormat="1" applyFont="1" applyFill="1" applyBorder="1" applyAlignment="1" applyProtection="1">
      <alignment vertical="center"/>
    </xf>
    <xf numFmtId="3" fontId="12" fillId="2" borderId="28" xfId="0" applyNumberFormat="1" applyFont="1" applyFill="1" applyBorder="1" applyAlignment="1">
      <alignment horizontal="center"/>
    </xf>
    <xf numFmtId="164" fontId="12" fillId="2" borderId="30" xfId="0" applyNumberFormat="1" applyFont="1" applyFill="1" applyBorder="1" applyAlignment="1">
      <alignment horizontal="center"/>
    </xf>
    <xf numFmtId="164" fontId="12" fillId="2" borderId="29" xfId="0" applyNumberFormat="1" applyFont="1" applyFill="1" applyBorder="1" applyAlignment="1">
      <alignment horizontal="center"/>
    </xf>
    <xf numFmtId="164" fontId="12" fillId="2" borderId="59" xfId="0" applyNumberFormat="1" applyFont="1" applyFill="1" applyBorder="1" applyAlignment="1">
      <alignment horizontal="center"/>
    </xf>
    <xf numFmtId="0" fontId="33" fillId="0" borderId="60" xfId="71" applyFont="1" applyBorder="1" applyAlignment="1" applyProtection="1">
      <alignment vertical="center"/>
    </xf>
    <xf numFmtId="4" fontId="33" fillId="0" borderId="60" xfId="71" applyNumberFormat="1" applyFont="1" applyBorder="1" applyAlignment="1" applyProtection="1">
      <alignment vertical="center"/>
    </xf>
    <xf numFmtId="3" fontId="33" fillId="0" borderId="60" xfId="71" applyNumberFormat="1" applyFont="1" applyBorder="1" applyAlignment="1" applyProtection="1">
      <alignment vertical="center"/>
    </xf>
    <xf numFmtId="164" fontId="33" fillId="0" borderId="60" xfId="71" applyNumberFormat="1" applyFont="1" applyBorder="1" applyAlignment="1" applyProtection="1">
      <alignment vertical="center"/>
    </xf>
    <xf numFmtId="0" fontId="33" fillId="0" borderId="61" xfId="71" applyFont="1" applyBorder="1" applyAlignment="1" applyProtection="1">
      <alignment vertical="center"/>
    </xf>
    <xf numFmtId="3" fontId="33" fillId="0" borderId="61" xfId="71" applyNumberFormat="1" applyFont="1" applyBorder="1" applyAlignment="1" applyProtection="1">
      <alignment vertical="center"/>
    </xf>
    <xf numFmtId="164" fontId="33" fillId="0" borderId="61" xfId="71" applyNumberFormat="1" applyFont="1" applyBorder="1" applyAlignment="1" applyProtection="1">
      <alignment vertical="center"/>
    </xf>
    <xf numFmtId="4" fontId="33" fillId="0" borderId="61" xfId="71" applyNumberFormat="1" applyFont="1" applyBorder="1" applyAlignment="1" applyProtection="1">
      <alignment vertical="center"/>
    </xf>
    <xf numFmtId="3" fontId="0" fillId="0" borderId="17" xfId="0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0" fontId="12" fillId="2" borderId="12" xfId="0" applyFont="1" applyFill="1" applyBorder="1" applyAlignment="1">
      <alignment horizontal="center"/>
    </xf>
    <xf numFmtId="0" fontId="12" fillId="2" borderId="40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164" fontId="12" fillId="2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/>
    <xf numFmtId="0" fontId="7" fillId="0" borderId="2" xfId="0" applyFont="1" applyBorder="1"/>
    <xf numFmtId="4" fontId="7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0" fontId="0" fillId="0" borderId="2" xfId="0" applyFont="1" applyBorder="1"/>
    <xf numFmtId="0" fontId="0" fillId="0" borderId="2" xfId="0" applyBorder="1" applyAlignment="1">
      <alignment horizontal="center"/>
    </xf>
    <xf numFmtId="0" fontId="12" fillId="0" borderId="0" xfId="0" applyFont="1"/>
    <xf numFmtId="0" fontId="15" fillId="0" borderId="0" xfId="0" applyFont="1" applyAlignment="1">
      <alignment horizontal="right"/>
    </xf>
    <xf numFmtId="0" fontId="15" fillId="0" borderId="0" xfId="0" applyFont="1"/>
    <xf numFmtId="0" fontId="12" fillId="4" borderId="2" xfId="0" applyFont="1" applyFill="1" applyBorder="1"/>
    <xf numFmtId="3" fontId="12" fillId="4" borderId="2" xfId="0" applyNumberFormat="1" applyFont="1" applyFill="1" applyBorder="1"/>
    <xf numFmtId="0" fontId="13" fillId="4" borderId="2" xfId="0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3" fontId="12" fillId="4" borderId="2" xfId="0" applyNumberFormat="1" applyFont="1" applyFill="1" applyBorder="1" applyAlignment="1"/>
    <xf numFmtId="4" fontId="13" fillId="0" borderId="0" xfId="0" applyNumberFormat="1" applyFont="1" applyAlignment="1">
      <alignment horizontal="right"/>
    </xf>
    <xf numFmtId="0" fontId="0" fillId="0" borderId="11" xfId="0" applyBorder="1"/>
    <xf numFmtId="0" fontId="0" fillId="0" borderId="11" xfId="0" applyNumberFormat="1" applyBorder="1"/>
    <xf numFmtId="3" fontId="0" fillId="0" borderId="11" xfId="0" applyNumberFormat="1" applyBorder="1"/>
    <xf numFmtId="0" fontId="0" fillId="0" borderId="11" xfId="0" applyNumberForma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0" fontId="0" fillId="0" borderId="0" xfId="0"/>
    <xf numFmtId="4" fontId="10" fillId="0" borderId="0" xfId="0" applyNumberFormat="1" applyFont="1"/>
    <xf numFmtId="3" fontId="13" fillId="0" borderId="0" xfId="0" applyNumberFormat="1" applyFont="1"/>
    <xf numFmtId="0" fontId="0" fillId="0" borderId="10" xfId="0" applyFont="1" applyBorder="1"/>
    <xf numFmtId="0" fontId="11" fillId="0" borderId="11" xfId="0" applyFont="1" applyBorder="1" applyAlignment="1">
      <alignment horizontal="right"/>
    </xf>
    <xf numFmtId="3" fontId="11" fillId="0" borderId="17" xfId="0" applyNumberFormat="1" applyFont="1" applyBorder="1" applyAlignment="1">
      <alignment horizontal="right"/>
    </xf>
    <xf numFmtId="0" fontId="0" fillId="0" borderId="7" xfId="0" applyFont="1" applyBorder="1"/>
    <xf numFmtId="3" fontId="11" fillId="0" borderId="8" xfId="0" applyNumberFormat="1" applyFont="1" applyBorder="1" applyAlignment="1">
      <alignment horizontal="right"/>
    </xf>
    <xf numFmtId="3" fontId="0" fillId="0" borderId="8" xfId="0" applyNumberFormat="1" applyFont="1" applyBorder="1"/>
    <xf numFmtId="0" fontId="12" fillId="4" borderId="2" xfId="0" applyFont="1" applyFill="1" applyBorder="1" applyAlignment="1">
      <alignment horizontal="left"/>
    </xf>
    <xf numFmtId="3" fontId="11" fillId="0" borderId="11" xfId="0" applyNumberFormat="1" applyFont="1" applyFill="1" applyBorder="1" applyAlignment="1" applyProtection="1">
      <alignment horizontal="right" vertical="center" wrapText="1"/>
    </xf>
    <xf numFmtId="0" fontId="0" fillId="0" borderId="5" xfId="0" applyNumberFormat="1" applyBorder="1" applyAlignment="1">
      <alignment horizontal="right"/>
    </xf>
    <xf numFmtId="0" fontId="0" fillId="0" borderId="5" xfId="0" applyBorder="1"/>
    <xf numFmtId="0" fontId="0" fillId="0" borderId="5" xfId="0" applyNumberFormat="1" applyBorder="1"/>
    <xf numFmtId="0" fontId="0" fillId="0" borderId="11" xfId="0" applyNumberFormat="1" applyFont="1" applyBorder="1"/>
    <xf numFmtId="0" fontId="0" fillId="0" borderId="11" xfId="0" applyFont="1" applyBorder="1"/>
    <xf numFmtId="4" fontId="0" fillId="0" borderId="11" xfId="0" applyNumberFormat="1" applyFont="1" applyBorder="1"/>
    <xf numFmtId="0" fontId="0" fillId="0" borderId="17" xfId="0" applyNumberFormat="1" applyFont="1" applyBorder="1"/>
    <xf numFmtId="0" fontId="0" fillId="0" borderId="2" xfId="0" applyNumberFormat="1" applyFont="1" applyBorder="1"/>
    <xf numFmtId="0" fontId="0" fillId="0" borderId="8" xfId="0" applyNumberFormat="1" applyFont="1" applyBorder="1"/>
    <xf numFmtId="4" fontId="0" fillId="0" borderId="2" xfId="0" applyNumberFormat="1" applyFont="1" applyBorder="1"/>
    <xf numFmtId="0" fontId="12" fillId="2" borderId="31" xfId="0" applyFont="1" applyFill="1" applyBorder="1"/>
    <xf numFmtId="0" fontId="12" fillId="2" borderId="32" xfId="0" applyFont="1" applyFill="1" applyBorder="1" applyAlignment="1">
      <alignment horizontal="center"/>
    </xf>
    <xf numFmtId="0" fontId="12" fillId="2" borderId="33" xfId="0" applyFont="1" applyFill="1" applyBorder="1" applyAlignment="1">
      <alignment horizontal="center"/>
    </xf>
    <xf numFmtId="0" fontId="12" fillId="4" borderId="49" xfId="66" applyFont="1" applyFill="1" applyBorder="1" applyAlignment="1" applyProtection="1">
      <alignment vertical="center"/>
    </xf>
    <xf numFmtId="3" fontId="12" fillId="4" borderId="50" xfId="66" applyNumberFormat="1" applyFont="1" applyFill="1" applyBorder="1" applyAlignment="1" applyProtection="1">
      <alignment vertical="center"/>
    </xf>
    <xf numFmtId="4" fontId="12" fillId="4" borderId="50" xfId="66" applyNumberFormat="1" applyFont="1" applyFill="1" applyBorder="1" applyAlignment="1" applyProtection="1">
      <alignment vertical="center"/>
    </xf>
    <xf numFmtId="0" fontId="12" fillId="4" borderId="50" xfId="66" applyFont="1" applyFill="1" applyBorder="1" applyAlignment="1" applyProtection="1">
      <alignment vertical="center"/>
    </xf>
    <xf numFmtId="0" fontId="12" fillId="4" borderId="51" xfId="66" applyFont="1" applyFill="1" applyBorder="1" applyAlignment="1" applyProtection="1">
      <alignment vertical="center"/>
    </xf>
    <xf numFmtId="0" fontId="33" fillId="0" borderId="67" xfId="66" applyFont="1" applyBorder="1" applyAlignment="1" applyProtection="1">
      <alignment vertical="center"/>
    </xf>
    <xf numFmtId="0" fontId="33" fillId="0" borderId="68" xfId="66" applyFont="1" applyBorder="1" applyAlignment="1" applyProtection="1">
      <alignment vertical="center"/>
    </xf>
    <xf numFmtId="0" fontId="33" fillId="0" borderId="69" xfId="66" applyFont="1" applyBorder="1" applyAlignment="1" applyProtection="1">
      <alignment vertical="center"/>
    </xf>
    <xf numFmtId="3" fontId="33" fillId="0" borderId="61" xfId="66" applyNumberFormat="1" applyFont="1" applyBorder="1" applyAlignment="1" applyProtection="1">
      <alignment vertical="center"/>
    </xf>
    <xf numFmtId="4" fontId="33" fillId="0" borderId="61" xfId="66" applyNumberFormat="1" applyFont="1" applyBorder="1" applyAlignment="1" applyProtection="1">
      <alignment vertical="center"/>
    </xf>
    <xf numFmtId="0" fontId="33" fillId="0" borderId="61" xfId="66" applyFont="1" applyBorder="1" applyAlignment="1" applyProtection="1">
      <alignment vertical="center"/>
    </xf>
    <xf numFmtId="0" fontId="33" fillId="0" borderId="64" xfId="66" applyFont="1" applyBorder="1" applyAlignment="1" applyProtection="1">
      <alignment vertical="center"/>
    </xf>
    <xf numFmtId="0" fontId="33" fillId="0" borderId="70" xfId="66" applyFont="1" applyBorder="1" applyAlignment="1" applyProtection="1">
      <alignment vertical="center"/>
    </xf>
    <xf numFmtId="3" fontId="33" fillId="0" borderId="56" xfId="66" applyNumberFormat="1" applyFont="1" applyBorder="1" applyAlignment="1" applyProtection="1">
      <alignment vertical="center"/>
    </xf>
    <xf numFmtId="4" fontId="33" fillId="0" borderId="56" xfId="66" applyNumberFormat="1" applyFont="1" applyBorder="1" applyAlignment="1" applyProtection="1">
      <alignment vertical="center"/>
    </xf>
    <xf numFmtId="0" fontId="33" fillId="0" borderId="56" xfId="66" applyFont="1" applyBorder="1" applyAlignment="1" applyProtection="1">
      <alignment vertical="center"/>
    </xf>
    <xf numFmtId="0" fontId="33" fillId="0" borderId="71" xfId="66" applyFont="1" applyBorder="1" applyAlignment="1" applyProtection="1">
      <alignment vertical="center"/>
    </xf>
    <xf numFmtId="3" fontId="7" fillId="37" borderId="30" xfId="67" applyNumberFormat="1" applyFont="1" applyFill="1" applyBorder="1" applyAlignment="1">
      <alignment horizontal="center"/>
    </xf>
    <xf numFmtId="4" fontId="7" fillId="37" borderId="30" xfId="67" applyNumberFormat="1" applyFont="1" applyFill="1" applyBorder="1" applyAlignment="1">
      <alignment horizontal="center"/>
    </xf>
    <xf numFmtId="4" fontId="7" fillId="37" borderId="29" xfId="67" applyNumberFormat="1" applyFont="1" applyFill="1" applyBorder="1" applyAlignment="1">
      <alignment horizontal="center"/>
    </xf>
    <xf numFmtId="3" fontId="7" fillId="37" borderId="30" xfId="70" applyNumberFormat="1" applyFont="1" applyFill="1" applyBorder="1" applyAlignment="1">
      <alignment horizontal="center"/>
    </xf>
    <xf numFmtId="4" fontId="7" fillId="37" borderId="30" xfId="70" applyNumberFormat="1" applyFont="1" applyFill="1" applyBorder="1" applyAlignment="1">
      <alignment horizontal="center"/>
    </xf>
    <xf numFmtId="4" fontId="7" fillId="37" borderId="29" xfId="70" applyNumberFormat="1" applyFont="1" applyFill="1" applyBorder="1" applyAlignment="1">
      <alignment horizontal="center"/>
    </xf>
    <xf numFmtId="0" fontId="33" fillId="0" borderId="72" xfId="69" applyFont="1" applyBorder="1" applyAlignment="1" applyProtection="1">
      <alignment vertical="center"/>
    </xf>
    <xf numFmtId="3" fontId="33" fillId="0" borderId="60" xfId="69" applyNumberFormat="1" applyFont="1" applyBorder="1" applyAlignment="1" applyProtection="1">
      <alignment vertical="center"/>
    </xf>
    <xf numFmtId="4" fontId="33" fillId="0" borderId="60" xfId="69" applyNumberFormat="1" applyFont="1" applyBorder="1" applyAlignment="1" applyProtection="1">
      <alignment vertical="center"/>
    </xf>
    <xf numFmtId="0" fontId="33" fillId="0" borderId="60" xfId="69" applyFont="1" applyBorder="1" applyAlignment="1" applyProtection="1">
      <alignment vertical="center"/>
    </xf>
    <xf numFmtId="0" fontId="33" fillId="0" borderId="63" xfId="69" applyFont="1" applyBorder="1" applyAlignment="1" applyProtection="1">
      <alignment vertical="center"/>
    </xf>
    <xf numFmtId="0" fontId="33" fillId="0" borderId="67" xfId="69" applyFont="1" applyBorder="1" applyAlignment="1" applyProtection="1">
      <alignment vertical="center"/>
    </xf>
    <xf numFmtId="0" fontId="33" fillId="0" borderId="68" xfId="69" applyFont="1" applyBorder="1" applyAlignment="1" applyProtection="1">
      <alignment vertical="center"/>
    </xf>
    <xf numFmtId="0" fontId="33" fillId="0" borderId="69" xfId="69" applyFont="1" applyBorder="1" applyAlignment="1" applyProtection="1">
      <alignment vertical="center"/>
    </xf>
    <xf numFmtId="3" fontId="33" fillId="0" borderId="61" xfId="69" applyNumberFormat="1" applyFont="1" applyBorder="1" applyAlignment="1" applyProtection="1">
      <alignment vertical="center"/>
    </xf>
    <xf numFmtId="4" fontId="33" fillId="0" borderId="61" xfId="69" applyNumberFormat="1" applyFont="1" applyBorder="1" applyAlignment="1" applyProtection="1">
      <alignment vertical="center"/>
    </xf>
    <xf numFmtId="0" fontId="33" fillId="0" borderId="61" xfId="69" applyFont="1" applyBorder="1" applyAlignment="1" applyProtection="1">
      <alignment vertical="center"/>
    </xf>
    <xf numFmtId="0" fontId="33" fillId="0" borderId="64" xfId="69" applyFont="1" applyBorder="1" applyAlignment="1" applyProtection="1">
      <alignment vertical="center"/>
    </xf>
    <xf numFmtId="0" fontId="12" fillId="0" borderId="0" xfId="0" applyFont="1" applyAlignment="1">
      <alignment horizontal="center"/>
    </xf>
    <xf numFmtId="3" fontId="7" fillId="0" borderId="10" xfId="0" applyNumberFormat="1" applyFont="1" applyBorder="1"/>
    <xf numFmtId="3" fontId="7" fillId="0" borderId="11" xfId="0" applyNumberFormat="1" applyFont="1" applyBorder="1"/>
    <xf numFmtId="4" fontId="7" fillId="0" borderId="11" xfId="0" applyNumberFormat="1" applyFont="1" applyBorder="1"/>
    <xf numFmtId="4" fontId="7" fillId="0" borderId="17" xfId="0" applyNumberFormat="1" applyFont="1" applyBorder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4" fontId="0" fillId="0" borderId="2" xfId="0" applyNumberFormat="1" applyBorder="1"/>
    <xf numFmtId="0" fontId="0" fillId="0" borderId="2" xfId="0" applyNumberFormat="1" applyBorder="1"/>
    <xf numFmtId="0" fontId="0" fillId="0" borderId="2" xfId="0" applyBorder="1"/>
    <xf numFmtId="0" fontId="0" fillId="0" borderId="2" xfId="0" applyNumberFormat="1" applyBorder="1" applyAlignment="1">
      <alignment horizontal="right"/>
    </xf>
    <xf numFmtId="3" fontId="33" fillId="0" borderId="0" xfId="111" applyNumberFormat="1" applyFont="1" applyBorder="1" applyAlignment="1" applyProtection="1">
      <alignment vertical="center"/>
    </xf>
    <xf numFmtId="3" fontId="35" fillId="0" borderId="0" xfId="126" applyNumberFormat="1" applyFont="1" applyBorder="1" applyAlignment="1" applyProtection="1">
      <alignment vertical="center"/>
    </xf>
    <xf numFmtId="0" fontId="0" fillId="0" borderId="0" xfId="0"/>
    <xf numFmtId="4" fontId="0" fillId="0" borderId="15" xfId="0" applyNumberFormat="1" applyBorder="1"/>
    <xf numFmtId="0" fontId="12" fillId="0" borderId="0" xfId="65" applyFont="1" applyAlignment="1">
      <alignment horizontal="center"/>
    </xf>
    <xf numFmtId="0" fontId="0" fillId="0" borderId="47" xfId="0" applyFont="1" applyBorder="1" applyAlignment="1" applyProtection="1">
      <alignment vertical="center"/>
    </xf>
    <xf numFmtId="3" fontId="0" fillId="0" borderId="47" xfId="0" applyNumberFormat="1" applyFont="1" applyBorder="1" applyAlignment="1" applyProtection="1">
      <alignment vertical="center"/>
    </xf>
    <xf numFmtId="0" fontId="0" fillId="0" borderId="60" xfId="0" applyFont="1" applyBorder="1" applyAlignment="1" applyProtection="1">
      <alignment vertical="center"/>
    </xf>
    <xf numFmtId="3" fontId="0" fillId="0" borderId="60" xfId="0" applyNumberFormat="1" applyFont="1" applyBorder="1" applyAlignment="1" applyProtection="1">
      <alignment vertical="center"/>
    </xf>
    <xf numFmtId="3" fontId="0" fillId="0" borderId="63" xfId="0" applyNumberFormat="1" applyFont="1" applyBorder="1" applyAlignment="1" applyProtection="1">
      <alignment vertical="center"/>
    </xf>
    <xf numFmtId="3" fontId="0" fillId="0" borderId="68" xfId="0" applyNumberFormat="1" applyFont="1" applyBorder="1" applyAlignment="1" applyProtection="1">
      <alignment vertical="center"/>
    </xf>
    <xf numFmtId="0" fontId="0" fillId="0" borderId="48" xfId="0" applyFont="1" applyBorder="1" applyAlignment="1" applyProtection="1">
      <alignment vertical="center"/>
    </xf>
    <xf numFmtId="0" fontId="12" fillId="2" borderId="31" xfId="0" applyFont="1" applyFill="1" applyBorder="1" applyAlignment="1">
      <alignment horizontal="center" vertical="center" wrapText="1"/>
    </xf>
    <xf numFmtId="0" fontId="0" fillId="0" borderId="10" xfId="0" applyNumberFormat="1" applyFont="1" applyBorder="1" applyAlignment="1" applyProtection="1">
      <alignment horizontal="center" vertical="center"/>
    </xf>
    <xf numFmtId="0" fontId="0" fillId="0" borderId="73" xfId="0" applyFont="1" applyBorder="1" applyAlignment="1" applyProtection="1">
      <alignment vertical="center"/>
    </xf>
    <xf numFmtId="0" fontId="0" fillId="0" borderId="7" xfId="0" applyNumberFormat="1" applyFont="1" applyBorder="1" applyAlignment="1" applyProtection="1">
      <alignment horizontal="center" vertical="center"/>
    </xf>
    <xf numFmtId="0" fontId="0" fillId="0" borderId="74" xfId="0" applyFont="1" applyBorder="1" applyAlignment="1" applyProtection="1">
      <alignment vertical="center"/>
    </xf>
    <xf numFmtId="0" fontId="12" fillId="0" borderId="2" xfId="0" applyFont="1" applyFill="1" applyBorder="1"/>
    <xf numFmtId="0" fontId="34" fillId="0" borderId="0" xfId="63"/>
    <xf numFmtId="0" fontId="12" fillId="2" borderId="2" xfId="0" applyFont="1" applyFill="1" applyBorder="1" applyAlignment="1">
      <alignment horizontal="center"/>
    </xf>
    <xf numFmtId="0" fontId="0" fillId="0" borderId="2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3" fontId="0" fillId="0" borderId="17" xfId="0" applyNumberFormat="1" applyFont="1" applyBorder="1" applyAlignment="1" applyProtection="1">
      <alignment vertical="center"/>
    </xf>
    <xf numFmtId="3" fontId="0" fillId="0" borderId="8" xfId="0" applyNumberFormat="1" applyFont="1" applyBorder="1" applyAlignment="1" applyProtection="1">
      <alignment vertical="center"/>
    </xf>
    <xf numFmtId="0" fontId="11" fillId="0" borderId="10" xfId="0" applyNumberFormat="1" applyFont="1" applyBorder="1" applyAlignment="1">
      <alignment horizontal="center" vertical="center"/>
    </xf>
    <xf numFmtId="0" fontId="0" fillId="0" borderId="11" xfId="0" applyNumberFormat="1" applyBorder="1" applyAlignment="1">
      <alignment horizontal="left"/>
    </xf>
    <xf numFmtId="0" fontId="11" fillId="0" borderId="7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left"/>
    </xf>
    <xf numFmtId="0" fontId="12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0" fontId="12" fillId="0" borderId="0" xfId="73" applyFont="1" applyBorder="1" applyAlignment="1">
      <alignment horizontal="center"/>
    </xf>
    <xf numFmtId="3" fontId="12" fillId="2" borderId="5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4" fontId="12" fillId="2" borderId="5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4" fontId="12" fillId="2" borderId="15" xfId="0" applyNumberFormat="1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left" vertical="center" wrapText="1"/>
    </xf>
    <xf numFmtId="0" fontId="12" fillId="2" borderId="45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right"/>
    </xf>
    <xf numFmtId="10" fontId="0" fillId="0" borderId="0" xfId="0" applyNumberFormat="1" applyAlignment="1">
      <alignment horizontal="center"/>
    </xf>
    <xf numFmtId="0" fontId="13" fillId="4" borderId="2" xfId="0" applyFont="1" applyFill="1" applyBorder="1" applyAlignment="1">
      <alignment horizontal="center"/>
    </xf>
    <xf numFmtId="165" fontId="12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0" borderId="7" xfId="0" applyFont="1" applyBorder="1"/>
    <xf numFmtId="4" fontId="7" fillId="0" borderId="8" xfId="0" applyNumberFormat="1" applyFont="1" applyBorder="1"/>
    <xf numFmtId="0" fontId="0" fillId="0" borderId="28" xfId="0" applyBorder="1"/>
    <xf numFmtId="3" fontId="0" fillId="0" borderId="30" xfId="0" applyNumberFormat="1" applyBorder="1"/>
    <xf numFmtId="0" fontId="31" fillId="5" borderId="2" xfId="0" applyNumberFormat="1" applyFont="1" applyFill="1" applyBorder="1" applyAlignment="1" applyProtection="1">
      <alignment horizontal="center" vertical="center" wrapText="1"/>
    </xf>
    <xf numFmtId="0" fontId="36" fillId="5" borderId="2" xfId="0" applyNumberFormat="1" applyFont="1" applyFill="1" applyBorder="1" applyAlignment="1" applyProtection="1">
      <alignment horizontal="center" vertical="center"/>
    </xf>
    <xf numFmtId="0" fontId="11" fillId="0" borderId="16" xfId="0" applyNumberFormat="1" applyFont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11" fillId="0" borderId="28" xfId="0" applyNumberFormat="1" applyFont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/>
    </xf>
    <xf numFmtId="0" fontId="11" fillId="0" borderId="7" xfId="0" applyNumberFormat="1" applyFont="1" applyBorder="1" applyAlignment="1">
      <alignment horizontal="center"/>
    </xf>
    <xf numFmtId="0" fontId="0" fillId="0" borderId="10" xfId="0" applyNumberFormat="1" applyFont="1" applyBorder="1" applyAlignment="1">
      <alignment horizontal="center"/>
    </xf>
    <xf numFmtId="0" fontId="0" fillId="0" borderId="7" xfId="0" applyNumberFormat="1" applyFont="1" applyBorder="1" applyAlignment="1">
      <alignment horizontal="center"/>
    </xf>
    <xf numFmtId="0" fontId="0" fillId="0" borderId="2" xfId="0" applyFont="1" applyBorder="1" applyAlignment="1" applyProtection="1">
      <alignment horizontal="left" vertical="center"/>
    </xf>
    <xf numFmtId="0" fontId="0" fillId="0" borderId="11" xfId="0" applyFont="1" applyBorder="1" applyAlignment="1" applyProtection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10" xfId="0" applyFont="1" applyFill="1" applyBorder="1" applyAlignment="1">
      <alignment horizontal="left"/>
    </xf>
    <xf numFmtId="0" fontId="7" fillId="0" borderId="11" xfId="0" applyFont="1" applyFill="1" applyBorder="1"/>
    <xf numFmtId="3" fontId="0" fillId="0" borderId="11" xfId="0" applyNumberFormat="1" applyFill="1" applyBorder="1" applyAlignment="1">
      <alignment horizontal="right"/>
    </xf>
    <xf numFmtId="4" fontId="0" fillId="0" borderId="11" xfId="0" applyNumberFormat="1" applyFill="1" applyBorder="1" applyAlignment="1">
      <alignment horizontal="right"/>
    </xf>
    <xf numFmtId="0" fontId="0" fillId="0" borderId="11" xfId="0" applyNumberFormat="1" applyFill="1" applyBorder="1" applyAlignment="1">
      <alignment horizontal="right"/>
    </xf>
    <xf numFmtId="3" fontId="7" fillId="0" borderId="11" xfId="0" applyNumberFormat="1" applyFont="1" applyFill="1" applyBorder="1" applyAlignment="1">
      <alignment horizontal="right"/>
    </xf>
    <xf numFmtId="4" fontId="7" fillId="0" borderId="17" xfId="0" applyNumberFormat="1" applyFont="1" applyFill="1" applyBorder="1" applyAlignment="1">
      <alignment horizontal="right"/>
    </xf>
    <xf numFmtId="0" fontId="7" fillId="0" borderId="7" xfId="0" applyFont="1" applyFill="1" applyBorder="1" applyAlignment="1">
      <alignment horizontal="left"/>
    </xf>
    <xf numFmtId="0" fontId="7" fillId="0" borderId="2" xfId="0" applyFont="1" applyFill="1" applyBorder="1"/>
    <xf numFmtId="0" fontId="0" fillId="0" borderId="2" xfId="0" applyNumberFormat="1" applyFill="1" applyBorder="1" applyAlignment="1">
      <alignment horizontal="right"/>
    </xf>
    <xf numFmtId="4" fontId="0" fillId="0" borderId="2" xfId="0" applyNumberForma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3" fontId="7" fillId="0" borderId="2" xfId="0" applyNumberFormat="1" applyFont="1" applyFill="1" applyBorder="1" applyAlignment="1">
      <alignment horizontal="right"/>
    </xf>
    <xf numFmtId="4" fontId="7" fillId="0" borderId="8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>
      <alignment horizontal="right"/>
    </xf>
    <xf numFmtId="0" fontId="7" fillId="0" borderId="28" xfId="0" applyFont="1" applyFill="1" applyBorder="1" applyAlignment="1">
      <alignment horizontal="left"/>
    </xf>
    <xf numFmtId="0" fontId="7" fillId="0" borderId="30" xfId="0" applyFont="1" applyFill="1" applyBorder="1"/>
    <xf numFmtId="0" fontId="0" fillId="0" borderId="30" xfId="0" applyNumberFormat="1" applyFill="1" applyBorder="1" applyAlignment="1">
      <alignment horizontal="right"/>
    </xf>
    <xf numFmtId="4" fontId="0" fillId="0" borderId="30" xfId="0" applyNumberFormat="1" applyFill="1" applyBorder="1" applyAlignment="1">
      <alignment horizontal="right"/>
    </xf>
    <xf numFmtId="0" fontId="0" fillId="0" borderId="30" xfId="0" applyFill="1" applyBorder="1" applyAlignment="1">
      <alignment horizontal="right"/>
    </xf>
    <xf numFmtId="0" fontId="7" fillId="0" borderId="30" xfId="0" applyNumberFormat="1" applyFont="1" applyFill="1" applyBorder="1" applyAlignment="1">
      <alignment horizontal="right"/>
    </xf>
    <xf numFmtId="4" fontId="7" fillId="0" borderId="29" xfId="0" applyNumberFormat="1" applyFont="1" applyFill="1" applyBorder="1" applyAlignment="1">
      <alignment horizontal="right"/>
    </xf>
    <xf numFmtId="0" fontId="0" fillId="0" borderId="11" xfId="0" applyFill="1" applyBorder="1" applyAlignment="1">
      <alignment horizontal="right"/>
    </xf>
    <xf numFmtId="0" fontId="7" fillId="0" borderId="12" xfId="0" applyFont="1" applyFill="1" applyBorder="1" applyAlignment="1">
      <alignment horizontal="left"/>
    </xf>
    <xf numFmtId="0" fontId="7" fillId="0" borderId="53" xfId="0" applyFont="1" applyFill="1" applyBorder="1"/>
    <xf numFmtId="3" fontId="0" fillId="0" borderId="53" xfId="0" applyNumberFormat="1" applyFill="1" applyBorder="1"/>
    <xf numFmtId="4" fontId="0" fillId="0" borderId="53" xfId="0" applyNumberFormat="1" applyFill="1" applyBorder="1"/>
    <xf numFmtId="0" fontId="0" fillId="0" borderId="53" xfId="0" applyNumberFormat="1" applyFill="1" applyBorder="1"/>
    <xf numFmtId="0" fontId="0" fillId="0" borderId="53" xfId="0" applyFill="1" applyBorder="1"/>
    <xf numFmtId="3" fontId="7" fillId="0" borderId="53" xfId="0" applyNumberFormat="1" applyFont="1" applyFill="1" applyBorder="1"/>
    <xf numFmtId="4" fontId="7" fillId="0" borderId="13" xfId="0" applyNumberFormat="1" applyFont="1" applyFill="1" applyBorder="1"/>
    <xf numFmtId="0" fontId="0" fillId="0" borderId="0" xfId="0" applyNumberFormat="1" applyFont="1" applyFill="1" applyBorder="1" applyAlignment="1" applyProtection="1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5" xfId="0" applyNumberFormat="1" applyFont="1" applyBorder="1"/>
    <xf numFmtId="0" fontId="0" fillId="0" borderId="5" xfId="0" applyFont="1" applyBorder="1"/>
    <xf numFmtId="4" fontId="0" fillId="0" borderId="5" xfId="0" applyNumberFormat="1" applyFont="1" applyBorder="1"/>
    <xf numFmtId="0" fontId="0" fillId="0" borderId="15" xfId="0" applyNumberFormat="1" applyFont="1" applyBorder="1"/>
    <xf numFmtId="0" fontId="12" fillId="0" borderId="0" xfId="0" applyFont="1" applyAlignment="1">
      <alignment horizontal="center" wrapText="1"/>
    </xf>
    <xf numFmtId="3" fontId="0" fillId="0" borderId="2" xfId="0" applyNumberFormat="1" applyFont="1" applyBorder="1"/>
    <xf numFmtId="4" fontId="0" fillId="0" borderId="8" xfId="0" applyNumberFormat="1" applyFont="1" applyBorder="1"/>
    <xf numFmtId="0" fontId="7" fillId="2" borderId="31" xfId="0" applyFont="1" applyFill="1" applyBorder="1" applyAlignment="1">
      <alignment horizontal="left" vertical="center" wrapText="1"/>
    </xf>
    <xf numFmtId="0" fontId="7" fillId="2" borderId="32" xfId="0" applyFont="1" applyFill="1" applyBorder="1" applyAlignment="1">
      <alignment horizontal="center" vertical="center" wrapText="1"/>
    </xf>
    <xf numFmtId="164" fontId="7" fillId="2" borderId="32" xfId="0" applyNumberFormat="1" applyFont="1" applyFill="1" applyBorder="1" applyAlignment="1">
      <alignment horizontal="center" vertical="center" wrapText="1"/>
    </xf>
    <xf numFmtId="164" fontId="7" fillId="2" borderId="33" xfId="0" applyNumberFormat="1" applyFont="1" applyFill="1" applyBorder="1" applyAlignment="1">
      <alignment horizontal="center" vertical="center" wrapText="1"/>
    </xf>
    <xf numFmtId="3" fontId="7" fillId="0" borderId="7" xfId="0" applyNumberFormat="1" applyFont="1" applyBorder="1"/>
    <xf numFmtId="3" fontId="0" fillId="0" borderId="7" xfId="0" applyNumberFormat="1" applyFont="1" applyBorder="1"/>
    <xf numFmtId="0" fontId="0" fillId="0" borderId="30" xfId="0" applyBorder="1" applyAlignment="1">
      <alignment horizontal="left"/>
    </xf>
    <xf numFmtId="0" fontId="0" fillId="0" borderId="29" xfId="0" applyNumberFormat="1" applyBorder="1"/>
    <xf numFmtId="0" fontId="0" fillId="0" borderId="15" xfId="0" applyBorder="1"/>
    <xf numFmtId="3" fontId="0" fillId="0" borderId="48" xfId="0" applyNumberFormat="1" applyFont="1" applyBorder="1" applyAlignment="1" applyProtection="1">
      <alignment vertical="center"/>
    </xf>
    <xf numFmtId="3" fontId="0" fillId="0" borderId="5" xfId="0" applyNumberFormat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0" fontId="13" fillId="4" borderId="39" xfId="0" applyFont="1" applyFill="1" applyBorder="1"/>
    <xf numFmtId="0" fontId="12" fillId="4" borderId="12" xfId="0" applyFont="1" applyFill="1" applyBorder="1"/>
    <xf numFmtId="4" fontId="12" fillId="4" borderId="76" xfId="0" applyNumberFormat="1" applyFont="1" applyFill="1" applyBorder="1"/>
    <xf numFmtId="4" fontId="12" fillId="4" borderId="75" xfId="0" applyNumberFormat="1" applyFont="1" applyFill="1" applyBorder="1"/>
    <xf numFmtId="0" fontId="0" fillId="0" borderId="7" xfId="0" applyNumberFormat="1" applyBorder="1" applyAlignment="1" applyProtection="1">
      <alignment horizontal="center" vertical="center"/>
    </xf>
    <xf numFmtId="0" fontId="12" fillId="0" borderId="0" xfId="0" applyFont="1" applyAlignment="1">
      <alignment horizontal="center"/>
    </xf>
    <xf numFmtId="0" fontId="12" fillId="2" borderId="9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3" fontId="12" fillId="2" borderId="11" xfId="0" applyNumberFormat="1" applyFont="1" applyFill="1" applyBorder="1" applyAlignment="1">
      <alignment horizontal="center"/>
    </xf>
    <xf numFmtId="3" fontId="12" fillId="2" borderId="17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/>
    </xf>
    <xf numFmtId="3" fontId="7" fillId="2" borderId="14" xfId="0" applyNumberFormat="1" applyFont="1" applyFill="1" applyBorder="1" applyAlignment="1">
      <alignment horizontal="center"/>
    </xf>
    <xf numFmtId="0" fontId="12" fillId="0" borderId="0" xfId="65" applyFont="1" applyAlignment="1">
      <alignment horizontal="center"/>
    </xf>
    <xf numFmtId="0" fontId="7" fillId="37" borderId="31" xfId="67" applyFont="1" applyFill="1" applyBorder="1" applyAlignment="1">
      <alignment horizontal="center" vertical="center"/>
    </xf>
    <xf numFmtId="0" fontId="7" fillId="37" borderId="65" xfId="67" applyFont="1" applyFill="1" applyBorder="1" applyAlignment="1">
      <alignment horizontal="center" vertical="center"/>
    </xf>
    <xf numFmtId="3" fontId="7" fillId="37" borderId="37" xfId="67" applyNumberFormat="1" applyFont="1" applyFill="1" applyBorder="1" applyAlignment="1">
      <alignment horizontal="center"/>
    </xf>
    <xf numFmtId="3" fontId="7" fillId="37" borderId="34" xfId="67" applyNumberFormat="1" applyFont="1" applyFill="1" applyBorder="1" applyAlignment="1">
      <alignment horizontal="center"/>
    </xf>
    <xf numFmtId="3" fontId="7" fillId="37" borderId="66" xfId="67" applyNumberFormat="1" applyFont="1" applyFill="1" applyBorder="1" applyAlignment="1">
      <alignment horizontal="center"/>
    </xf>
    <xf numFmtId="3" fontId="7" fillId="37" borderId="36" xfId="67" applyNumberFormat="1" applyFont="1" applyFill="1" applyBorder="1" applyAlignment="1">
      <alignment horizontal="center"/>
    </xf>
    <xf numFmtId="0" fontId="12" fillId="0" borderId="0" xfId="68" applyFont="1" applyAlignment="1">
      <alignment horizontal="center"/>
    </xf>
    <xf numFmtId="0" fontId="7" fillId="37" borderId="31" xfId="70" applyFont="1" applyFill="1" applyBorder="1" applyAlignment="1">
      <alignment horizontal="center" vertical="center"/>
    </xf>
    <xf numFmtId="0" fontId="7" fillId="37" borderId="65" xfId="70" applyFont="1" applyFill="1" applyBorder="1" applyAlignment="1">
      <alignment horizontal="center" vertical="center"/>
    </xf>
    <xf numFmtId="3" fontId="7" fillId="37" borderId="37" xfId="70" applyNumberFormat="1" applyFont="1" applyFill="1" applyBorder="1" applyAlignment="1">
      <alignment horizontal="center"/>
    </xf>
    <xf numFmtId="3" fontId="7" fillId="37" borderId="34" xfId="70" applyNumberFormat="1" applyFont="1" applyFill="1" applyBorder="1" applyAlignment="1">
      <alignment horizontal="center"/>
    </xf>
    <xf numFmtId="3" fontId="7" fillId="37" borderId="66" xfId="70" applyNumberFormat="1" applyFont="1" applyFill="1" applyBorder="1" applyAlignment="1">
      <alignment horizontal="center"/>
    </xf>
    <xf numFmtId="3" fontId="7" fillId="37" borderId="36" xfId="70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2" fillId="2" borderId="58" xfId="0" applyFont="1" applyFill="1" applyBorder="1" applyAlignment="1">
      <alignment horizontal="center" vertical="center"/>
    </xf>
    <xf numFmtId="3" fontId="12" fillId="2" borderId="35" xfId="0" applyNumberFormat="1" applyFont="1" applyFill="1" applyBorder="1" applyAlignment="1">
      <alignment horizontal="center"/>
    </xf>
    <xf numFmtId="3" fontId="12" fillId="2" borderId="34" xfId="0" applyNumberFormat="1" applyFont="1" applyFill="1" applyBorder="1" applyAlignment="1">
      <alignment horizontal="center"/>
    </xf>
    <xf numFmtId="3" fontId="12" fillId="2" borderId="36" xfId="0" applyNumberFormat="1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 vertical="center"/>
    </xf>
    <xf numFmtId="17" fontId="7" fillId="0" borderId="0" xfId="0" applyNumberFormat="1" applyFont="1" applyAlignment="1">
      <alignment horizontal="center"/>
    </xf>
    <xf numFmtId="0" fontId="12" fillId="0" borderId="0" xfId="73" applyFont="1" applyBorder="1" applyAlignment="1">
      <alignment horizontal="center"/>
    </xf>
    <xf numFmtId="0" fontId="12" fillId="0" borderId="55" xfId="73" applyFont="1" applyBorder="1" applyAlignment="1">
      <alignment horizontal="center"/>
    </xf>
    <xf numFmtId="0" fontId="14" fillId="2" borderId="41" xfId="0" applyFont="1" applyFill="1" applyBorder="1" applyAlignment="1">
      <alignment horizontal="center" vertical="center" wrapText="1"/>
    </xf>
    <xf numFmtId="0" fontId="14" fillId="2" borderId="43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4" fillId="2" borderId="57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3" fontId="34" fillId="0" borderId="0" xfId="63" applyNumberFormat="1"/>
    <xf numFmtId="3" fontId="0" fillId="0" borderId="5" xfId="0" applyNumberFormat="1" applyFont="1" applyFill="1" applyBorder="1" applyAlignment="1">
      <alignment horizontal="right"/>
    </xf>
    <xf numFmtId="3" fontId="0" fillId="0" borderId="2" xfId="0" applyNumberFormat="1" applyFont="1" applyFill="1" applyBorder="1" applyAlignment="1">
      <alignment horizontal="right"/>
    </xf>
    <xf numFmtId="3" fontId="0" fillId="0" borderId="2" xfId="0" applyNumberFormat="1" applyFont="1" applyFill="1" applyBorder="1" applyAlignment="1"/>
    <xf numFmtId="3" fontId="13" fillId="0" borderId="2" xfId="0" applyNumberFormat="1" applyFont="1" applyBorder="1"/>
    <xf numFmtId="3" fontId="13" fillId="0" borderId="2" xfId="0" applyNumberFormat="1" applyFont="1" applyBorder="1" applyAlignment="1">
      <alignment horizontal="right"/>
    </xf>
    <xf numFmtId="3" fontId="0" fillId="4" borderId="2" xfId="0" applyNumberFormat="1" applyFill="1" applyBorder="1" applyAlignment="1">
      <alignment horizontal="left"/>
    </xf>
    <xf numFmtId="0" fontId="0" fillId="0" borderId="16" xfId="0" applyFont="1" applyBorder="1"/>
    <xf numFmtId="3" fontId="0" fillId="0" borderId="15" xfId="0" applyNumberFormat="1" applyFont="1" applyBorder="1"/>
    <xf numFmtId="0" fontId="0" fillId="4" borderId="12" xfId="0" applyFont="1" applyFill="1" applyBorder="1"/>
    <xf numFmtId="0" fontId="0" fillId="4" borderId="53" xfId="0" applyFont="1" applyFill="1" applyBorder="1"/>
    <xf numFmtId="3" fontId="12" fillId="4" borderId="13" xfId="0" applyNumberFormat="1" applyFont="1" applyFill="1" applyBorder="1"/>
    <xf numFmtId="0" fontId="0" fillId="0" borderId="45" xfId="0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0" xfId="0" applyFont="1" applyBorder="1" applyAlignment="1" applyProtection="1">
      <alignment vertical="center"/>
    </xf>
    <xf numFmtId="4" fontId="0" fillId="0" borderId="0" xfId="0" applyNumberFormat="1" applyFont="1" applyBorder="1" applyAlignment="1" applyProtection="1">
      <alignment vertical="center"/>
    </xf>
    <xf numFmtId="0" fontId="36" fillId="5" borderId="2" xfId="0" applyNumberFormat="1" applyFont="1" applyFill="1" applyBorder="1" applyAlignment="1" applyProtection="1">
      <alignment horizontal="center" vertical="center" wrapText="1"/>
    </xf>
    <xf numFmtId="0" fontId="0" fillId="0" borderId="72" xfId="0" applyFont="1" applyBorder="1" applyAlignment="1" applyProtection="1">
      <alignment horizontal="center" vertical="center"/>
    </xf>
    <xf numFmtId="0" fontId="0" fillId="0" borderId="67" xfId="0" applyFont="1" applyBorder="1" applyAlignment="1" applyProtection="1">
      <alignment horizontal="center" vertical="center"/>
    </xf>
    <xf numFmtId="0" fontId="0" fillId="0" borderId="69" xfId="0" applyFont="1" applyBorder="1" applyAlignment="1" applyProtection="1">
      <alignment horizontal="center" vertical="center"/>
    </xf>
    <xf numFmtId="0" fontId="0" fillId="0" borderId="61" xfId="0" applyFont="1" applyBorder="1" applyAlignment="1" applyProtection="1">
      <alignment vertical="center"/>
    </xf>
    <xf numFmtId="3" fontId="0" fillId="0" borderId="61" xfId="0" applyNumberFormat="1" applyFont="1" applyBorder="1" applyAlignment="1" applyProtection="1">
      <alignment vertical="center"/>
    </xf>
    <xf numFmtId="0" fontId="0" fillId="0" borderId="29" xfId="0" applyBorder="1"/>
    <xf numFmtId="166" fontId="0" fillId="0" borderId="0" xfId="0" applyNumberFormat="1"/>
    <xf numFmtId="0" fontId="0" fillId="0" borderId="30" xfId="0" applyNumberFormat="1" applyBorder="1" applyAlignment="1">
      <alignment horizontal="right"/>
    </xf>
    <xf numFmtId="165" fontId="0" fillId="0" borderId="60" xfId="0" applyNumberFormat="1" applyFont="1" applyBorder="1" applyAlignment="1" applyProtection="1">
      <alignment vertical="center"/>
    </xf>
    <xf numFmtId="165" fontId="0" fillId="0" borderId="47" xfId="0" applyNumberFormat="1" applyFont="1" applyBorder="1" applyAlignment="1" applyProtection="1">
      <alignment vertical="center"/>
    </xf>
    <xf numFmtId="165" fontId="0" fillId="0" borderId="61" xfId="0" applyNumberFormat="1" applyFont="1" applyBorder="1" applyAlignment="1" applyProtection="1">
      <alignment vertical="center"/>
    </xf>
    <xf numFmtId="165" fontId="0" fillId="0" borderId="63" xfId="0" applyNumberFormat="1" applyFont="1" applyBorder="1" applyAlignment="1" applyProtection="1">
      <alignment vertical="center"/>
    </xf>
    <xf numFmtId="165" fontId="0" fillId="0" borderId="68" xfId="0" applyNumberFormat="1" applyFont="1" applyBorder="1" applyAlignment="1" applyProtection="1">
      <alignment vertical="center"/>
    </xf>
    <xf numFmtId="165" fontId="0" fillId="0" borderId="64" xfId="0" applyNumberFormat="1" applyFont="1" applyBorder="1" applyAlignment="1" applyProtection="1">
      <alignment vertical="center"/>
    </xf>
    <xf numFmtId="0" fontId="0" fillId="0" borderId="30" xfId="0" applyBorder="1" applyAlignment="1">
      <alignment horizontal="right"/>
    </xf>
    <xf numFmtId="3" fontId="0" fillId="0" borderId="64" xfId="0" applyNumberFormat="1" applyFont="1" applyBorder="1" applyAlignment="1" applyProtection="1">
      <alignment vertical="center"/>
    </xf>
    <xf numFmtId="0" fontId="0" fillId="0" borderId="28" xfId="0" applyNumberFormat="1" applyFont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horizontal="left" vertical="center"/>
    </xf>
    <xf numFmtId="0" fontId="0" fillId="0" borderId="30" xfId="0" applyFont="1" applyBorder="1" applyAlignment="1" applyProtection="1">
      <alignment vertical="center"/>
    </xf>
    <xf numFmtId="3" fontId="0" fillId="0" borderId="29" xfId="0" applyNumberFormat="1" applyFont="1" applyBorder="1" applyAlignment="1" applyProtection="1">
      <alignment vertical="center"/>
    </xf>
    <xf numFmtId="0" fontId="7" fillId="0" borderId="0" xfId="0" applyFont="1" applyAlignment="1">
      <alignment wrapText="1"/>
    </xf>
    <xf numFmtId="3" fontId="7" fillId="0" borderId="0" xfId="0" applyNumberFormat="1" applyFont="1" applyAlignment="1">
      <alignment wrapText="1"/>
    </xf>
    <xf numFmtId="0" fontId="0" fillId="0" borderId="77" xfId="0" applyFont="1" applyBorder="1" applyAlignment="1" applyProtection="1">
      <alignment vertical="center"/>
    </xf>
    <xf numFmtId="0" fontId="11" fillId="0" borderId="28" xfId="0" applyNumberFormat="1" applyFont="1" applyBorder="1" applyAlignment="1">
      <alignment horizontal="center"/>
    </xf>
    <xf numFmtId="166" fontId="0" fillId="0" borderId="30" xfId="0" applyNumberFormat="1" applyBorder="1"/>
    <xf numFmtId="3" fontId="0" fillId="0" borderId="29" xfId="0" applyNumberFormat="1" applyBorder="1"/>
    <xf numFmtId="0" fontId="7" fillId="2" borderId="62" xfId="0" applyFont="1" applyFill="1" applyBorder="1" applyAlignment="1">
      <alignment horizontal="center" vertical="center" wrapText="1"/>
    </xf>
    <xf numFmtId="0" fontId="7" fillId="2" borderId="78" xfId="0" applyFont="1" applyFill="1" applyBorder="1" applyAlignment="1">
      <alignment horizontal="center" vertical="center" wrapText="1"/>
    </xf>
    <xf numFmtId="0" fontId="0" fillId="0" borderId="28" xfId="0" applyNumberFormat="1" applyFont="1" applyBorder="1" applyAlignment="1">
      <alignment horizontal="center"/>
    </xf>
    <xf numFmtId="0" fontId="0" fillId="0" borderId="30" xfId="0" applyFont="1" applyBorder="1"/>
    <xf numFmtId="3" fontId="0" fillId="0" borderId="30" xfId="0" applyNumberFormat="1" applyFont="1" applyBorder="1" applyAlignment="1">
      <alignment horizontal="right"/>
    </xf>
    <xf numFmtId="4" fontId="0" fillId="0" borderId="30" xfId="0" applyNumberFormat="1" applyFont="1" applyBorder="1" applyAlignment="1">
      <alignment horizontal="right"/>
    </xf>
    <xf numFmtId="3" fontId="11" fillId="0" borderId="30" xfId="0" applyNumberFormat="1" applyFont="1" applyFill="1" applyBorder="1" applyAlignment="1" applyProtection="1">
      <alignment horizontal="right" vertical="center" wrapText="1"/>
    </xf>
    <xf numFmtId="0" fontId="0" fillId="0" borderId="30" xfId="0" applyNumberFormat="1" applyFont="1" applyBorder="1" applyAlignment="1">
      <alignment horizontal="right"/>
    </xf>
    <xf numFmtId="3" fontId="0" fillId="0" borderId="29" xfId="0" applyNumberFormat="1" applyFont="1" applyBorder="1" applyAlignment="1">
      <alignment horizontal="right"/>
    </xf>
  </cellXfs>
  <cellStyles count="129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3" xfId="96"/>
    <cellStyle name="Κανονικό 14" xfId="63"/>
    <cellStyle name="Κανονικό 15" xfId="72"/>
    <cellStyle name="Κανονικό 16" xfId="97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2" xfId="83"/>
    <cellStyle name="Κανονικό 2 2 2" xfId="113"/>
    <cellStyle name="Κανονικό 2 2 2 2" xfId="116"/>
    <cellStyle name="Κανονικό 2 3" xfId="84"/>
    <cellStyle name="Κανονικό 2 4" xfId="85"/>
    <cellStyle name="Κανονικό 2 5" xfId="86"/>
    <cellStyle name="Κανονικό 2 6" xfId="88"/>
    <cellStyle name="Κανονικό 2 7" xfId="89"/>
    <cellStyle name="Κανονικό 2 9" xfId="65"/>
    <cellStyle name="Κανονικό 20" xfId="69"/>
    <cellStyle name="Κανονικό 21" xfId="50"/>
    <cellStyle name="Κανονικό 22" xfId="75"/>
    <cellStyle name="Κανονικό 23 2" xfId="117"/>
    <cellStyle name="Κανονικό 24" xfId="94"/>
    <cellStyle name="Κανονικό 25" xfId="95"/>
    <cellStyle name="Κανονικό 27" xfId="105"/>
    <cellStyle name="Κανονικό 28" xfId="106"/>
    <cellStyle name="Κανονικό 29" xfId="107"/>
    <cellStyle name="Κανονικό 3" xfId="2"/>
    <cellStyle name="Κανονικό 3 10" xfId="82"/>
    <cellStyle name="Κανονικό 3 11" xfId="78"/>
    <cellStyle name="Κανονικό 3 12" xfId="81"/>
    <cellStyle name="Κανονικό 3 13" xfId="90"/>
    <cellStyle name="Κανονικό 3 14" xfId="91"/>
    <cellStyle name="Κανονικό 3 15" xfId="93"/>
    <cellStyle name="Κανονικό 3 16" xfId="92"/>
    <cellStyle name="Κανονικό 3 17" xfId="101"/>
    <cellStyle name="Κανονικό 3 18" xfId="103"/>
    <cellStyle name="Κανονικό 3 19" xfId="104"/>
    <cellStyle name="Κανονικό 3 2" xfId="58"/>
    <cellStyle name="Κανονικό 3 20" xfId="102"/>
    <cellStyle name="Κανονικό 3 21" xfId="114"/>
    <cellStyle name="Κανονικό 3 3" xfId="60"/>
    <cellStyle name="Κανονικό 3 4" xfId="62"/>
    <cellStyle name="Κανονικό 3 5" xfId="64"/>
    <cellStyle name="Κανονικό 3 6" xfId="76"/>
    <cellStyle name="Κανονικό 3 7" xfId="77"/>
    <cellStyle name="Κανονικό 3 8" xfId="80"/>
    <cellStyle name="Κανονικό 3 9" xfId="79"/>
    <cellStyle name="Κανονικό 30" xfId="123"/>
    <cellStyle name="Κανονικό 32" xfId="121"/>
    <cellStyle name="Κανονικό 33" xfId="122"/>
    <cellStyle name="Κανονικό 34" xfId="59"/>
    <cellStyle name="Κανονικό 35" xfId="100"/>
    <cellStyle name="Κανονικό 36" xfId="87"/>
    <cellStyle name="Κανονικό 37" xfId="99"/>
    <cellStyle name="Κανονικό 38" xfId="53"/>
    <cellStyle name="Κανονικό 39" xfId="98"/>
    <cellStyle name="Κανονικό 4" xfId="44"/>
    <cellStyle name="Κανονικό 40" xfId="118"/>
    <cellStyle name="Κανονικό 41" xfId="124"/>
    <cellStyle name="Κανονικό 42" xfId="119"/>
    <cellStyle name="Κανονικό 43" xfId="108"/>
    <cellStyle name="Κανονικό 44" xfId="54"/>
    <cellStyle name="Κανονικό 45" xfId="55"/>
    <cellStyle name="Κανονικό 46" xfId="56"/>
    <cellStyle name="Κανονικό 47" xfId="57"/>
    <cellStyle name="Κανονικό 49" xfId="109"/>
    <cellStyle name="Κανονικό 5" xfId="47"/>
    <cellStyle name="Κανονικό 50" xfId="120"/>
    <cellStyle name="Κανονικό 51" xfId="110"/>
    <cellStyle name="Κανονικό 53" xfId="125"/>
    <cellStyle name="Κανονικό 55" xfId="111"/>
    <cellStyle name="Κανονικό 56" xfId="112"/>
    <cellStyle name="Κανονικό 59" xfId="126"/>
    <cellStyle name="Κανονικό 6" xfId="45"/>
    <cellStyle name="Κανονικό 60" xfId="127"/>
    <cellStyle name="Κανονικό 61" xfId="128"/>
    <cellStyle name="Κανονικό 7" xfId="48"/>
    <cellStyle name="Κανονικό 8" xfId="46"/>
    <cellStyle name="Κανονικό 9" xfId="49"/>
    <cellStyle name="Ουδέτερο" xfId="10" builtinId="28" customBuiltin="1"/>
    <cellStyle name="Προειδοποιητικό κείμενο" xfId="16" builtinId="11" customBuiltin="1"/>
    <cellStyle name="Σημείωση" xfId="17" builtinId="10" customBuiltin="1"/>
    <cellStyle name="Σημείωση 2" xfId="115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E33"/>
  <sheetViews>
    <sheetView zoomScaleNormal="100" workbookViewId="0">
      <selection activeCell="A28" sqref="A28:C28"/>
    </sheetView>
  </sheetViews>
  <sheetFormatPr defaultRowHeight="15"/>
  <cols>
    <col min="1" max="1" width="27.5703125" bestFit="1" customWidth="1"/>
    <col min="2" max="2" width="15.140625" customWidth="1"/>
    <col min="3" max="3" width="22.85546875" customWidth="1"/>
    <col min="4" max="5" width="17.140625" customWidth="1"/>
    <col min="6" max="6" width="7.42578125" customWidth="1"/>
  </cols>
  <sheetData>
    <row r="1" spans="1:5" s="2" customFormat="1" ht="15.75">
      <c r="A1" s="477" t="s">
        <v>685</v>
      </c>
      <c r="B1" s="477"/>
      <c r="C1" s="477"/>
      <c r="D1" s="477"/>
      <c r="E1" s="477"/>
    </row>
    <row r="2" spans="1:5">
      <c r="A2" s="50"/>
    </row>
    <row r="3" spans="1:5" s="49" customFormat="1" ht="15.75">
      <c r="A3" s="91" t="s">
        <v>0</v>
      </c>
      <c r="B3" s="85" t="s">
        <v>1</v>
      </c>
      <c r="C3" s="85" t="s">
        <v>2</v>
      </c>
      <c r="D3" s="85" t="s">
        <v>3</v>
      </c>
      <c r="E3" s="104" t="s">
        <v>486</v>
      </c>
    </row>
    <row r="4" spans="1:5">
      <c r="A4" s="10" t="s">
        <v>4</v>
      </c>
      <c r="B4" s="30">
        <f>B5+B6+B7+B8+B9</f>
        <v>2824175</v>
      </c>
      <c r="C4" s="31">
        <f>C5+C6+C7+C8+C9</f>
        <v>2046358878.0999999</v>
      </c>
      <c r="D4" s="31">
        <f>C4/B4</f>
        <v>724.58642899253766</v>
      </c>
      <c r="E4" s="31"/>
    </row>
    <row r="5" spans="1:5">
      <c r="A5" s="19" t="s">
        <v>5</v>
      </c>
      <c r="B5" s="26">
        <v>1940867</v>
      </c>
      <c r="C5" s="27">
        <v>1593391831.5999999</v>
      </c>
      <c r="D5" s="27">
        <v>820.97</v>
      </c>
      <c r="E5" s="27">
        <v>673.68</v>
      </c>
    </row>
    <row r="6" spans="1:5">
      <c r="A6" s="19" t="s">
        <v>6</v>
      </c>
      <c r="B6" s="26">
        <v>595294</v>
      </c>
      <c r="C6" s="27">
        <v>296610722.25</v>
      </c>
      <c r="D6" s="27">
        <v>498.26</v>
      </c>
      <c r="E6" s="27">
        <v>438.16</v>
      </c>
    </row>
    <row r="7" spans="1:5">
      <c r="A7" s="19" t="s">
        <v>7</v>
      </c>
      <c r="B7" s="26">
        <v>249520</v>
      </c>
      <c r="C7" s="27">
        <v>142071723.34999999</v>
      </c>
      <c r="D7" s="27">
        <v>569.38</v>
      </c>
      <c r="E7" s="27">
        <v>486.84</v>
      </c>
    </row>
    <row r="8" spans="1:5">
      <c r="A8" s="19" t="s">
        <v>8</v>
      </c>
      <c r="B8" s="26">
        <v>4862</v>
      </c>
      <c r="C8" s="27">
        <v>3710633.95</v>
      </c>
      <c r="D8" s="27">
        <v>763.19</v>
      </c>
      <c r="E8" s="27">
        <v>783.3</v>
      </c>
    </row>
    <row r="9" spans="1:5">
      <c r="A9" s="19" t="s">
        <v>82</v>
      </c>
      <c r="B9" s="26">
        <v>33632</v>
      </c>
      <c r="C9" s="27">
        <v>10573966.949999999</v>
      </c>
      <c r="D9" s="27">
        <v>314.39999999999998</v>
      </c>
      <c r="E9" s="27">
        <v>360</v>
      </c>
    </row>
    <row r="10" spans="1:5">
      <c r="A10" s="19"/>
      <c r="B10" s="22"/>
      <c r="C10" s="23"/>
      <c r="D10" s="23"/>
      <c r="E10" s="56"/>
    </row>
    <row r="11" spans="1:5">
      <c r="A11" s="10" t="s">
        <v>9</v>
      </c>
      <c r="B11" s="30">
        <f>B12+B13+B14+B15</f>
        <v>1226091</v>
      </c>
      <c r="C11" s="31">
        <f>C12+C13+C14+C15</f>
        <v>211372297.22</v>
      </c>
      <c r="D11" s="31">
        <f>C11/B11</f>
        <v>172.39527671273993</v>
      </c>
      <c r="E11" s="56"/>
    </row>
    <row r="12" spans="1:5">
      <c r="A12" s="19" t="s">
        <v>5</v>
      </c>
      <c r="B12" s="26">
        <v>903492</v>
      </c>
      <c r="C12" s="27">
        <v>171139397.94</v>
      </c>
      <c r="D12" s="27">
        <v>189.42</v>
      </c>
      <c r="E12" s="27">
        <v>186.77</v>
      </c>
    </row>
    <row r="13" spans="1:5">
      <c r="A13" s="19" t="s">
        <v>6</v>
      </c>
      <c r="B13" s="26">
        <v>250523</v>
      </c>
      <c r="C13" s="27">
        <v>29559832.609999999</v>
      </c>
      <c r="D13" s="27">
        <v>117.99</v>
      </c>
      <c r="E13" s="27">
        <v>107.22</v>
      </c>
    </row>
    <row r="14" spans="1:5">
      <c r="A14" s="19" t="s">
        <v>7</v>
      </c>
      <c r="B14" s="26">
        <v>72076</v>
      </c>
      <c r="C14" s="27">
        <v>10673066.67</v>
      </c>
      <c r="D14" s="27">
        <v>148.08000000000001</v>
      </c>
      <c r="E14" s="27">
        <v>142.11000000000001</v>
      </c>
    </row>
    <row r="15" spans="1:5">
      <c r="A15" s="19" t="s">
        <v>8</v>
      </c>
      <c r="B15" s="135">
        <v>0</v>
      </c>
      <c r="C15" s="27">
        <v>0</v>
      </c>
      <c r="D15" s="27">
        <v>0</v>
      </c>
      <c r="E15" s="27" t="s">
        <v>475</v>
      </c>
    </row>
    <row r="16" spans="1:5" s="62" customFormat="1">
      <c r="A16" s="19"/>
      <c r="B16" s="26"/>
      <c r="C16" s="27"/>
      <c r="D16" s="27"/>
      <c r="E16" s="56"/>
    </row>
    <row r="17" spans="1:5">
      <c r="A17" s="10" t="s">
        <v>485</v>
      </c>
      <c r="B17" s="30">
        <f>B18+B19+B20</f>
        <v>408333</v>
      </c>
      <c r="C17" s="31">
        <f>C18+C19+C20</f>
        <v>40012280.620000005</v>
      </c>
      <c r="D17" s="31">
        <f>C17/B17</f>
        <v>97.989338652521354</v>
      </c>
      <c r="E17" s="56"/>
    </row>
    <row r="18" spans="1:5">
      <c r="A18" s="19" t="s">
        <v>5</v>
      </c>
      <c r="B18" s="26">
        <v>340357</v>
      </c>
      <c r="C18" s="27">
        <v>35409567.880000003</v>
      </c>
      <c r="D18" s="27">
        <v>104.04</v>
      </c>
      <c r="E18" s="27">
        <v>96.86</v>
      </c>
    </row>
    <row r="19" spans="1:5">
      <c r="A19" s="19" t="s">
        <v>6</v>
      </c>
      <c r="B19" s="26">
        <v>67955</v>
      </c>
      <c r="C19" s="27">
        <v>4597713.3099999996</v>
      </c>
      <c r="D19" s="27">
        <v>67.66</v>
      </c>
      <c r="E19" s="27">
        <v>49.98</v>
      </c>
    </row>
    <row r="20" spans="1:5">
      <c r="A20" s="19" t="s">
        <v>7</v>
      </c>
      <c r="B20" s="26">
        <v>21</v>
      </c>
      <c r="C20" s="27">
        <v>4999.43</v>
      </c>
      <c r="D20" s="27">
        <v>238.07</v>
      </c>
      <c r="E20" s="27">
        <v>251.37</v>
      </c>
    </row>
    <row r="21" spans="1:5">
      <c r="A21" s="19" t="s">
        <v>8</v>
      </c>
      <c r="B21" s="134">
        <v>0</v>
      </c>
      <c r="C21" s="27">
        <v>0</v>
      </c>
      <c r="D21" s="27">
        <v>0</v>
      </c>
      <c r="E21" s="27" t="s">
        <v>475</v>
      </c>
    </row>
    <row r="22" spans="1:5">
      <c r="A22" s="19"/>
      <c r="B22" s="132"/>
      <c r="C22" s="133"/>
      <c r="D22" s="133"/>
      <c r="E22" s="107"/>
    </row>
    <row r="23" spans="1:5" s="2" customFormat="1">
      <c r="A23" s="10" t="s">
        <v>10</v>
      </c>
      <c r="B23" s="30">
        <v>0</v>
      </c>
      <c r="C23" s="31">
        <v>0</v>
      </c>
      <c r="D23" s="31">
        <v>0</v>
      </c>
      <c r="E23" s="134" t="s">
        <v>475</v>
      </c>
    </row>
    <row r="24" spans="1:5">
      <c r="A24" s="19" t="s">
        <v>5</v>
      </c>
      <c r="B24" s="134">
        <v>0</v>
      </c>
      <c r="C24" s="27">
        <v>0</v>
      </c>
      <c r="D24" s="27">
        <v>0</v>
      </c>
      <c r="E24" s="27" t="s">
        <v>475</v>
      </c>
    </row>
    <row r="25" spans="1:5">
      <c r="A25" s="19" t="s">
        <v>6</v>
      </c>
      <c r="B25" s="134">
        <v>0</v>
      </c>
      <c r="C25" s="27">
        <v>0</v>
      </c>
      <c r="D25" s="27">
        <v>0</v>
      </c>
      <c r="E25" s="27" t="s">
        <v>475</v>
      </c>
    </row>
    <row r="26" spans="1:5">
      <c r="A26" s="19" t="s">
        <v>7</v>
      </c>
      <c r="B26" s="134">
        <v>0</v>
      </c>
      <c r="C26" s="27">
        <v>0</v>
      </c>
      <c r="D26" s="27">
        <v>0</v>
      </c>
      <c r="E26" s="27" t="s">
        <v>475</v>
      </c>
    </row>
    <row r="27" spans="1:5">
      <c r="A27" s="19" t="s">
        <v>8</v>
      </c>
      <c r="B27" s="134">
        <v>0</v>
      </c>
      <c r="C27" s="135">
        <v>0</v>
      </c>
      <c r="D27" s="27">
        <v>0</v>
      </c>
      <c r="E27" s="27" t="s">
        <v>475</v>
      </c>
    </row>
    <row r="28" spans="1:5" ht="15.75">
      <c r="A28" s="92" t="s">
        <v>11</v>
      </c>
      <c r="B28" s="93">
        <f>B4+B11+B17+B23</f>
        <v>4458599</v>
      </c>
      <c r="C28" s="94">
        <f>C4+C11+C17+C23</f>
        <v>2297743455.9399996</v>
      </c>
      <c r="D28" s="163"/>
      <c r="E28" s="163"/>
    </row>
    <row r="29" spans="1:5">
      <c r="E29" s="25"/>
    </row>
    <row r="30" spans="1:5">
      <c r="A30" s="9"/>
    </row>
    <row r="33" spans="3:3">
      <c r="C33" s="264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F94"/>
  <sheetViews>
    <sheetView topLeftCell="A58" workbookViewId="0">
      <selection activeCell="H89" sqref="H89"/>
    </sheetView>
  </sheetViews>
  <sheetFormatPr defaultRowHeight="15"/>
  <cols>
    <col min="1" max="1" width="37.5703125" style="200" customWidth="1"/>
    <col min="2" max="2" width="17.5703125" style="200" bestFit="1" customWidth="1"/>
    <col min="3" max="3" width="23.140625" style="200" bestFit="1" customWidth="1"/>
    <col min="4" max="4" width="15.85546875" style="200" customWidth="1"/>
    <col min="5" max="5" width="18.7109375" style="200" customWidth="1"/>
    <col min="6" max="6" width="14.42578125" style="200" customWidth="1"/>
    <col min="7" max="16384" width="9.140625" style="200"/>
  </cols>
  <sheetData>
    <row r="1" spans="1:6" s="49" customFormat="1" ht="15.75">
      <c r="A1" s="477" t="s">
        <v>716</v>
      </c>
      <c r="B1" s="477"/>
      <c r="C1" s="477"/>
      <c r="D1" s="477"/>
      <c r="E1" s="477"/>
      <c r="F1" s="477"/>
    </row>
    <row r="2" spans="1:6" ht="15.75" thickBot="1"/>
    <row r="3" spans="1:6" s="49" customFormat="1" ht="16.5" thickBot="1">
      <c r="A3" s="303" t="s">
        <v>37</v>
      </c>
      <c r="B3" s="304" t="s">
        <v>39</v>
      </c>
      <c r="C3" s="304" t="s">
        <v>40</v>
      </c>
      <c r="D3" s="304" t="s">
        <v>489</v>
      </c>
      <c r="E3" s="304" t="s">
        <v>41</v>
      </c>
      <c r="F3" s="305" t="s">
        <v>1</v>
      </c>
    </row>
    <row r="4" spans="1:6">
      <c r="A4" s="285">
        <v>10</v>
      </c>
      <c r="B4" s="286">
        <v>4</v>
      </c>
      <c r="C4" s="286">
        <v>4</v>
      </c>
      <c r="D4" s="286">
        <v>2</v>
      </c>
      <c r="E4" s="286">
        <v>0</v>
      </c>
      <c r="F4" s="287">
        <v>2</v>
      </c>
    </row>
    <row r="5" spans="1:6">
      <c r="A5" s="288">
        <v>10</v>
      </c>
      <c r="B5" s="39">
        <v>3</v>
      </c>
      <c r="C5" s="39">
        <v>3</v>
      </c>
      <c r="D5" s="39">
        <v>4</v>
      </c>
      <c r="E5" s="39">
        <v>0</v>
      </c>
      <c r="F5" s="289">
        <v>1</v>
      </c>
    </row>
    <row r="6" spans="1:6">
      <c r="A6" s="288">
        <v>9</v>
      </c>
      <c r="B6" s="39">
        <v>5</v>
      </c>
      <c r="C6" s="39">
        <v>2</v>
      </c>
      <c r="D6" s="39">
        <v>2</v>
      </c>
      <c r="E6" s="39">
        <v>0</v>
      </c>
      <c r="F6" s="289">
        <v>1</v>
      </c>
    </row>
    <row r="7" spans="1:6">
      <c r="A7" s="288">
        <v>9</v>
      </c>
      <c r="B7" s="39">
        <v>4</v>
      </c>
      <c r="C7" s="39">
        <v>1</v>
      </c>
      <c r="D7" s="39">
        <v>4</v>
      </c>
      <c r="E7" s="39">
        <v>0</v>
      </c>
      <c r="F7" s="289">
        <v>1</v>
      </c>
    </row>
    <row r="8" spans="1:6">
      <c r="A8" s="288">
        <v>9</v>
      </c>
      <c r="B8" s="39">
        <v>4</v>
      </c>
      <c r="C8" s="39">
        <v>2</v>
      </c>
      <c r="D8" s="39">
        <v>3</v>
      </c>
      <c r="E8" s="39">
        <v>0</v>
      </c>
      <c r="F8" s="289">
        <v>1</v>
      </c>
    </row>
    <row r="9" spans="1:6">
      <c r="A9" s="288">
        <v>9</v>
      </c>
      <c r="B9" s="39">
        <v>4</v>
      </c>
      <c r="C9" s="39">
        <v>3</v>
      </c>
      <c r="D9" s="39">
        <v>2</v>
      </c>
      <c r="E9" s="39">
        <v>0</v>
      </c>
      <c r="F9" s="289">
        <v>6</v>
      </c>
    </row>
    <row r="10" spans="1:6">
      <c r="A10" s="288">
        <v>9</v>
      </c>
      <c r="B10" s="39">
        <v>3</v>
      </c>
      <c r="C10" s="39">
        <v>2</v>
      </c>
      <c r="D10" s="39">
        <v>4</v>
      </c>
      <c r="E10" s="39">
        <v>0</v>
      </c>
      <c r="F10" s="289">
        <v>1</v>
      </c>
    </row>
    <row r="11" spans="1:6">
      <c r="A11" s="288">
        <v>8</v>
      </c>
      <c r="B11" s="39">
        <v>6</v>
      </c>
      <c r="C11" s="39">
        <v>2</v>
      </c>
      <c r="D11" s="39">
        <v>0</v>
      </c>
      <c r="E11" s="39">
        <v>0</v>
      </c>
      <c r="F11" s="289">
        <v>1</v>
      </c>
    </row>
    <row r="12" spans="1:6">
      <c r="A12" s="288">
        <v>8</v>
      </c>
      <c r="B12" s="39">
        <v>5</v>
      </c>
      <c r="C12" s="39">
        <v>2</v>
      </c>
      <c r="D12" s="39">
        <v>1</v>
      </c>
      <c r="E12" s="39">
        <v>0</v>
      </c>
      <c r="F12" s="289">
        <v>3</v>
      </c>
    </row>
    <row r="13" spans="1:6" s="53" customFormat="1">
      <c r="A13" s="288">
        <v>8</v>
      </c>
      <c r="B13" s="39">
        <v>5</v>
      </c>
      <c r="C13" s="39">
        <v>3</v>
      </c>
      <c r="D13" s="39">
        <v>0</v>
      </c>
      <c r="E13" s="39">
        <v>0</v>
      </c>
      <c r="F13" s="289">
        <v>1</v>
      </c>
    </row>
    <row r="14" spans="1:6">
      <c r="A14" s="288">
        <v>8</v>
      </c>
      <c r="B14" s="39">
        <v>4</v>
      </c>
      <c r="C14" s="39">
        <v>1</v>
      </c>
      <c r="D14" s="39">
        <v>3</v>
      </c>
      <c r="E14" s="39">
        <v>0</v>
      </c>
      <c r="F14" s="289">
        <v>1</v>
      </c>
    </row>
    <row r="15" spans="1:6">
      <c r="A15" s="288">
        <v>8</v>
      </c>
      <c r="B15" s="39">
        <v>4</v>
      </c>
      <c r="C15" s="39">
        <v>2</v>
      </c>
      <c r="D15" s="39">
        <v>2</v>
      </c>
      <c r="E15" s="39">
        <v>0</v>
      </c>
      <c r="F15" s="289">
        <v>30</v>
      </c>
    </row>
    <row r="16" spans="1:6">
      <c r="A16" s="288">
        <v>8</v>
      </c>
      <c r="B16" s="39">
        <v>4</v>
      </c>
      <c r="C16" s="39">
        <v>3</v>
      </c>
      <c r="D16" s="39">
        <v>1</v>
      </c>
      <c r="E16" s="39">
        <v>0</v>
      </c>
      <c r="F16" s="289">
        <v>7</v>
      </c>
    </row>
    <row r="17" spans="1:6">
      <c r="A17" s="288">
        <v>8</v>
      </c>
      <c r="B17" s="39">
        <v>3</v>
      </c>
      <c r="C17" s="39">
        <v>1</v>
      </c>
      <c r="D17" s="39">
        <v>4</v>
      </c>
      <c r="E17" s="39">
        <v>0</v>
      </c>
      <c r="F17" s="289">
        <v>2</v>
      </c>
    </row>
    <row r="18" spans="1:6">
      <c r="A18" s="288">
        <v>8</v>
      </c>
      <c r="B18" s="39">
        <v>3</v>
      </c>
      <c r="C18" s="39">
        <v>2</v>
      </c>
      <c r="D18" s="39">
        <v>3</v>
      </c>
      <c r="E18" s="39">
        <v>0</v>
      </c>
      <c r="F18" s="289">
        <v>4</v>
      </c>
    </row>
    <row r="19" spans="1:6">
      <c r="A19" s="288">
        <v>8</v>
      </c>
      <c r="B19" s="39">
        <v>3</v>
      </c>
      <c r="C19" s="39">
        <v>3</v>
      </c>
      <c r="D19" s="39">
        <v>2</v>
      </c>
      <c r="E19" s="39">
        <v>0</v>
      </c>
      <c r="F19" s="289">
        <v>13</v>
      </c>
    </row>
    <row r="20" spans="1:6">
      <c r="A20" s="288">
        <v>8</v>
      </c>
      <c r="B20" s="39">
        <v>2</v>
      </c>
      <c r="C20" s="39">
        <v>1</v>
      </c>
      <c r="D20" s="39">
        <v>5</v>
      </c>
      <c r="E20" s="39">
        <v>0</v>
      </c>
      <c r="F20" s="289">
        <v>1</v>
      </c>
    </row>
    <row r="21" spans="1:6">
      <c r="A21" s="288">
        <v>8</v>
      </c>
      <c r="B21" s="39">
        <v>2</v>
      </c>
      <c r="C21" s="39">
        <v>4</v>
      </c>
      <c r="D21" s="39">
        <v>2</v>
      </c>
      <c r="E21" s="39">
        <v>0</v>
      </c>
      <c r="F21" s="289">
        <v>2</v>
      </c>
    </row>
    <row r="22" spans="1:6">
      <c r="A22" s="288">
        <v>7</v>
      </c>
      <c r="B22" s="39">
        <v>5</v>
      </c>
      <c r="C22" s="39">
        <v>1</v>
      </c>
      <c r="D22" s="39">
        <v>1</v>
      </c>
      <c r="E22" s="39">
        <v>0</v>
      </c>
      <c r="F22" s="289">
        <v>1</v>
      </c>
    </row>
    <row r="23" spans="1:6">
      <c r="A23" s="288">
        <v>7</v>
      </c>
      <c r="B23" s="39">
        <v>5</v>
      </c>
      <c r="C23" s="39">
        <v>2</v>
      </c>
      <c r="D23" s="39">
        <v>0</v>
      </c>
      <c r="E23" s="39">
        <v>0</v>
      </c>
      <c r="F23" s="289">
        <v>2</v>
      </c>
    </row>
    <row r="24" spans="1:6">
      <c r="A24" s="288">
        <v>7</v>
      </c>
      <c r="B24" s="39">
        <v>4</v>
      </c>
      <c r="C24" s="39">
        <v>0</v>
      </c>
      <c r="D24" s="39">
        <v>3</v>
      </c>
      <c r="E24" s="39">
        <v>0</v>
      </c>
      <c r="F24" s="289">
        <v>1</v>
      </c>
    </row>
    <row r="25" spans="1:6">
      <c r="A25" s="288">
        <v>7</v>
      </c>
      <c r="B25" s="39">
        <v>4</v>
      </c>
      <c r="C25" s="39">
        <v>1</v>
      </c>
      <c r="D25" s="39">
        <v>2</v>
      </c>
      <c r="E25" s="39">
        <v>0</v>
      </c>
      <c r="F25" s="289">
        <v>46</v>
      </c>
    </row>
    <row r="26" spans="1:6">
      <c r="A26" s="288">
        <v>7</v>
      </c>
      <c r="B26" s="39">
        <v>4</v>
      </c>
      <c r="C26" s="39">
        <v>2</v>
      </c>
      <c r="D26" s="39">
        <v>1</v>
      </c>
      <c r="E26" s="39">
        <v>0</v>
      </c>
      <c r="F26" s="289">
        <v>70</v>
      </c>
    </row>
    <row r="27" spans="1:6">
      <c r="A27" s="288">
        <v>7</v>
      </c>
      <c r="B27" s="39">
        <v>4</v>
      </c>
      <c r="C27" s="39">
        <v>3</v>
      </c>
      <c r="D27" s="39">
        <v>0</v>
      </c>
      <c r="E27" s="39">
        <v>0</v>
      </c>
      <c r="F27" s="289">
        <v>4</v>
      </c>
    </row>
    <row r="28" spans="1:6">
      <c r="A28" s="288">
        <v>7</v>
      </c>
      <c r="B28" s="39">
        <v>3</v>
      </c>
      <c r="C28" s="39">
        <v>0</v>
      </c>
      <c r="D28" s="39">
        <v>4</v>
      </c>
      <c r="E28" s="39">
        <v>0</v>
      </c>
      <c r="F28" s="289">
        <v>5</v>
      </c>
    </row>
    <row r="29" spans="1:6">
      <c r="A29" s="288">
        <v>7</v>
      </c>
      <c r="B29" s="39">
        <v>3</v>
      </c>
      <c r="C29" s="39">
        <v>1</v>
      </c>
      <c r="D29" s="39">
        <v>3</v>
      </c>
      <c r="E29" s="39">
        <v>0</v>
      </c>
      <c r="F29" s="289">
        <v>51</v>
      </c>
    </row>
    <row r="30" spans="1:6">
      <c r="A30" s="288">
        <v>7</v>
      </c>
      <c r="B30" s="39">
        <v>3</v>
      </c>
      <c r="C30" s="39">
        <v>2</v>
      </c>
      <c r="D30" s="39">
        <v>2</v>
      </c>
      <c r="E30" s="39">
        <v>0</v>
      </c>
      <c r="F30" s="289">
        <v>190</v>
      </c>
    </row>
    <row r="31" spans="1:6">
      <c r="A31" s="288">
        <v>7</v>
      </c>
      <c r="B31" s="39">
        <v>3</v>
      </c>
      <c r="C31" s="39">
        <v>3</v>
      </c>
      <c r="D31" s="39">
        <v>1</v>
      </c>
      <c r="E31" s="39">
        <v>0</v>
      </c>
      <c r="F31" s="289">
        <v>51</v>
      </c>
    </row>
    <row r="32" spans="1:6">
      <c r="A32" s="288">
        <v>7</v>
      </c>
      <c r="B32" s="39">
        <v>3</v>
      </c>
      <c r="C32" s="39">
        <v>4</v>
      </c>
      <c r="D32" s="39">
        <v>0</v>
      </c>
      <c r="E32" s="39">
        <v>0</v>
      </c>
      <c r="F32" s="289">
        <v>4</v>
      </c>
    </row>
    <row r="33" spans="1:6">
      <c r="A33" s="288">
        <v>7</v>
      </c>
      <c r="B33" s="39">
        <v>2</v>
      </c>
      <c r="C33" s="39">
        <v>1</v>
      </c>
      <c r="D33" s="39">
        <v>4</v>
      </c>
      <c r="E33" s="39">
        <v>0</v>
      </c>
      <c r="F33" s="289">
        <v>4</v>
      </c>
    </row>
    <row r="34" spans="1:6">
      <c r="A34" s="288">
        <v>7</v>
      </c>
      <c r="B34" s="39">
        <v>2</v>
      </c>
      <c r="C34" s="39">
        <v>2</v>
      </c>
      <c r="D34" s="39">
        <v>3</v>
      </c>
      <c r="E34" s="39">
        <v>0</v>
      </c>
      <c r="F34" s="289">
        <v>2</v>
      </c>
    </row>
    <row r="35" spans="1:6">
      <c r="A35" s="288">
        <v>7</v>
      </c>
      <c r="B35" s="39">
        <v>2</v>
      </c>
      <c r="C35" s="39">
        <v>3</v>
      </c>
      <c r="D35" s="39">
        <v>2</v>
      </c>
      <c r="E35" s="39">
        <v>0</v>
      </c>
      <c r="F35" s="289">
        <v>9</v>
      </c>
    </row>
    <row r="36" spans="1:6">
      <c r="A36" s="288">
        <v>7</v>
      </c>
      <c r="B36" s="39">
        <v>2</v>
      </c>
      <c r="C36" s="39">
        <v>4</v>
      </c>
      <c r="D36" s="39">
        <v>1</v>
      </c>
      <c r="E36" s="39">
        <v>0</v>
      </c>
      <c r="F36" s="289">
        <v>1</v>
      </c>
    </row>
    <row r="37" spans="1:6">
      <c r="A37" s="288">
        <v>6</v>
      </c>
      <c r="B37" s="39">
        <v>5</v>
      </c>
      <c r="C37" s="39">
        <v>1</v>
      </c>
      <c r="D37" s="39">
        <v>0</v>
      </c>
      <c r="E37" s="39">
        <v>0</v>
      </c>
      <c r="F37" s="289">
        <v>2</v>
      </c>
    </row>
    <row r="38" spans="1:6">
      <c r="A38" s="288">
        <v>6</v>
      </c>
      <c r="B38" s="39">
        <v>4</v>
      </c>
      <c r="C38" s="39">
        <v>0</v>
      </c>
      <c r="D38" s="39">
        <v>2</v>
      </c>
      <c r="E38" s="39">
        <v>0</v>
      </c>
      <c r="F38" s="289">
        <v>20</v>
      </c>
    </row>
    <row r="39" spans="1:6">
      <c r="A39" s="288">
        <v>6</v>
      </c>
      <c r="B39" s="39">
        <v>4</v>
      </c>
      <c r="C39" s="39">
        <v>1</v>
      </c>
      <c r="D39" s="39">
        <v>1</v>
      </c>
      <c r="E39" s="39">
        <v>0</v>
      </c>
      <c r="F39" s="289">
        <v>91</v>
      </c>
    </row>
    <row r="40" spans="1:6">
      <c r="A40" s="288">
        <v>6</v>
      </c>
      <c r="B40" s="39">
        <v>4</v>
      </c>
      <c r="C40" s="39">
        <v>2</v>
      </c>
      <c r="D40" s="39">
        <v>0</v>
      </c>
      <c r="E40" s="39">
        <v>0</v>
      </c>
      <c r="F40" s="289">
        <v>124</v>
      </c>
    </row>
    <row r="41" spans="1:6">
      <c r="A41" s="288">
        <v>6</v>
      </c>
      <c r="B41" s="39">
        <v>3</v>
      </c>
      <c r="C41" s="39">
        <v>0</v>
      </c>
      <c r="D41" s="39">
        <v>3</v>
      </c>
      <c r="E41" s="39">
        <v>0</v>
      </c>
      <c r="F41" s="289">
        <v>22</v>
      </c>
    </row>
    <row r="42" spans="1:6">
      <c r="A42" s="288">
        <v>6</v>
      </c>
      <c r="B42" s="39">
        <v>3</v>
      </c>
      <c r="C42" s="39">
        <v>1</v>
      </c>
      <c r="D42" s="39">
        <v>2</v>
      </c>
      <c r="E42" s="39">
        <v>0</v>
      </c>
      <c r="F42" s="289">
        <v>391</v>
      </c>
    </row>
    <row r="43" spans="1:6">
      <c r="A43" s="288">
        <v>6</v>
      </c>
      <c r="B43" s="39">
        <v>3</v>
      </c>
      <c r="C43" s="39">
        <v>2</v>
      </c>
      <c r="D43" s="39">
        <v>1</v>
      </c>
      <c r="E43" s="39">
        <v>0</v>
      </c>
      <c r="F43" s="289">
        <v>775</v>
      </c>
    </row>
    <row r="44" spans="1:6">
      <c r="A44" s="288">
        <v>6</v>
      </c>
      <c r="B44" s="39">
        <v>3</v>
      </c>
      <c r="C44" s="39">
        <v>3</v>
      </c>
      <c r="D44" s="39">
        <v>0</v>
      </c>
      <c r="E44" s="39">
        <v>0</v>
      </c>
      <c r="F44" s="289">
        <v>61</v>
      </c>
    </row>
    <row r="45" spans="1:6">
      <c r="A45" s="288">
        <v>6</v>
      </c>
      <c r="B45" s="39">
        <v>2</v>
      </c>
      <c r="C45" s="39">
        <v>0</v>
      </c>
      <c r="D45" s="39">
        <v>4</v>
      </c>
      <c r="E45" s="39">
        <v>0</v>
      </c>
      <c r="F45" s="289">
        <v>19</v>
      </c>
    </row>
    <row r="46" spans="1:6">
      <c r="A46" s="288">
        <v>6</v>
      </c>
      <c r="B46" s="39">
        <v>2</v>
      </c>
      <c r="C46" s="39">
        <v>1</v>
      </c>
      <c r="D46" s="39">
        <v>3</v>
      </c>
      <c r="E46" s="39">
        <v>0</v>
      </c>
      <c r="F46" s="289">
        <v>391</v>
      </c>
    </row>
    <row r="47" spans="1:6">
      <c r="A47" s="288">
        <v>6</v>
      </c>
      <c r="B47" s="39">
        <v>2</v>
      </c>
      <c r="C47" s="39">
        <v>2</v>
      </c>
      <c r="D47" s="39">
        <v>2</v>
      </c>
      <c r="E47" s="39">
        <v>0</v>
      </c>
      <c r="F47" s="289">
        <v>3885</v>
      </c>
    </row>
    <row r="48" spans="1:6">
      <c r="A48" s="288">
        <v>6</v>
      </c>
      <c r="B48" s="39">
        <v>2</v>
      </c>
      <c r="C48" s="39">
        <v>3</v>
      </c>
      <c r="D48" s="39">
        <v>1</v>
      </c>
      <c r="E48" s="39">
        <v>0</v>
      </c>
      <c r="F48" s="289">
        <v>61</v>
      </c>
    </row>
    <row r="49" spans="1:6">
      <c r="A49" s="288">
        <v>6</v>
      </c>
      <c r="B49" s="39">
        <v>2</v>
      </c>
      <c r="C49" s="39">
        <v>4</v>
      </c>
      <c r="D49" s="39">
        <v>0</v>
      </c>
      <c r="E49" s="39">
        <v>0</v>
      </c>
      <c r="F49" s="289">
        <v>3</v>
      </c>
    </row>
    <row r="50" spans="1:6">
      <c r="A50" s="288">
        <v>6</v>
      </c>
      <c r="B50" s="39">
        <v>1</v>
      </c>
      <c r="C50" s="39">
        <v>3</v>
      </c>
      <c r="D50" s="39">
        <v>2</v>
      </c>
      <c r="E50" s="39">
        <v>0</v>
      </c>
      <c r="F50" s="289">
        <v>2</v>
      </c>
    </row>
    <row r="51" spans="1:6">
      <c r="A51" s="288">
        <v>5</v>
      </c>
      <c r="B51" s="39">
        <v>5</v>
      </c>
      <c r="C51" s="39">
        <v>0</v>
      </c>
      <c r="D51" s="39">
        <v>0</v>
      </c>
      <c r="E51" s="39">
        <v>0</v>
      </c>
      <c r="F51" s="289">
        <v>1</v>
      </c>
    </row>
    <row r="52" spans="1:6">
      <c r="A52" s="288">
        <v>5</v>
      </c>
      <c r="B52" s="39">
        <v>4</v>
      </c>
      <c r="C52" s="39">
        <v>0</v>
      </c>
      <c r="D52" s="39">
        <v>1</v>
      </c>
      <c r="E52" s="39">
        <v>0</v>
      </c>
      <c r="F52" s="289">
        <v>25</v>
      </c>
    </row>
    <row r="53" spans="1:6">
      <c r="A53" s="288">
        <v>5</v>
      </c>
      <c r="B53" s="39">
        <v>4</v>
      </c>
      <c r="C53" s="39">
        <v>1</v>
      </c>
      <c r="D53" s="39">
        <v>0</v>
      </c>
      <c r="E53" s="39">
        <v>0</v>
      </c>
      <c r="F53" s="289">
        <v>170</v>
      </c>
    </row>
    <row r="54" spans="1:6">
      <c r="A54" s="288">
        <v>5</v>
      </c>
      <c r="B54" s="39">
        <v>3</v>
      </c>
      <c r="C54" s="39">
        <v>0</v>
      </c>
      <c r="D54" s="39">
        <v>2</v>
      </c>
      <c r="E54" s="39">
        <v>0</v>
      </c>
      <c r="F54" s="289">
        <v>161</v>
      </c>
    </row>
    <row r="55" spans="1:6">
      <c r="A55" s="288">
        <v>5</v>
      </c>
      <c r="B55" s="39">
        <v>3</v>
      </c>
      <c r="C55" s="39">
        <v>1</v>
      </c>
      <c r="D55" s="39">
        <v>1</v>
      </c>
      <c r="E55" s="39">
        <v>0</v>
      </c>
      <c r="F55" s="289">
        <v>1240</v>
      </c>
    </row>
    <row r="56" spans="1:6">
      <c r="A56" s="288">
        <v>5</v>
      </c>
      <c r="B56" s="39">
        <v>3</v>
      </c>
      <c r="C56" s="39">
        <v>2</v>
      </c>
      <c r="D56" s="39">
        <v>0</v>
      </c>
      <c r="E56" s="39">
        <v>0</v>
      </c>
      <c r="F56" s="289">
        <v>1522</v>
      </c>
    </row>
    <row r="57" spans="1:6">
      <c r="A57" s="288">
        <v>5</v>
      </c>
      <c r="B57" s="39">
        <v>2</v>
      </c>
      <c r="C57" s="39">
        <v>0</v>
      </c>
      <c r="D57" s="39">
        <v>3</v>
      </c>
      <c r="E57" s="39">
        <v>0</v>
      </c>
      <c r="F57" s="289">
        <v>128</v>
      </c>
    </row>
    <row r="58" spans="1:6">
      <c r="A58" s="288">
        <v>5</v>
      </c>
      <c r="B58" s="39">
        <v>2</v>
      </c>
      <c r="C58" s="39">
        <v>1</v>
      </c>
      <c r="D58" s="39">
        <v>2</v>
      </c>
      <c r="E58" s="39">
        <v>0</v>
      </c>
      <c r="F58" s="289">
        <v>3253</v>
      </c>
    </row>
    <row r="59" spans="1:6">
      <c r="A59" s="288">
        <v>5</v>
      </c>
      <c r="B59" s="39">
        <v>2</v>
      </c>
      <c r="C59" s="39">
        <v>2</v>
      </c>
      <c r="D59" s="39">
        <v>1</v>
      </c>
      <c r="E59" s="39">
        <v>0</v>
      </c>
      <c r="F59" s="289">
        <v>8271</v>
      </c>
    </row>
    <row r="60" spans="1:6">
      <c r="A60" s="288">
        <v>5</v>
      </c>
      <c r="B60" s="39">
        <v>2</v>
      </c>
      <c r="C60" s="39">
        <v>3</v>
      </c>
      <c r="D60" s="39">
        <v>0</v>
      </c>
      <c r="E60" s="39">
        <v>0</v>
      </c>
      <c r="F60" s="289">
        <v>120</v>
      </c>
    </row>
    <row r="61" spans="1:6">
      <c r="A61" s="288">
        <v>5</v>
      </c>
      <c r="B61" s="39">
        <v>1</v>
      </c>
      <c r="C61" s="39">
        <v>0</v>
      </c>
      <c r="D61" s="39">
        <v>4</v>
      </c>
      <c r="E61" s="39">
        <v>0</v>
      </c>
      <c r="F61" s="289">
        <v>14</v>
      </c>
    </row>
    <row r="62" spans="1:6">
      <c r="A62" s="288">
        <v>5</v>
      </c>
      <c r="B62" s="39">
        <v>1</v>
      </c>
      <c r="C62" s="39">
        <v>1</v>
      </c>
      <c r="D62" s="39">
        <v>3</v>
      </c>
      <c r="E62" s="39">
        <v>0</v>
      </c>
      <c r="F62" s="289">
        <v>129</v>
      </c>
    </row>
    <row r="63" spans="1:6">
      <c r="A63" s="288">
        <v>5</v>
      </c>
      <c r="B63" s="39">
        <v>1</v>
      </c>
      <c r="C63" s="39">
        <v>2</v>
      </c>
      <c r="D63" s="39">
        <v>2</v>
      </c>
      <c r="E63" s="39">
        <v>0</v>
      </c>
      <c r="F63" s="289">
        <v>81</v>
      </c>
    </row>
    <row r="64" spans="1:6">
      <c r="A64" s="288">
        <v>5</v>
      </c>
      <c r="B64" s="39">
        <v>1</v>
      </c>
      <c r="C64" s="39">
        <v>3</v>
      </c>
      <c r="D64" s="39">
        <v>1</v>
      </c>
      <c r="E64" s="39">
        <v>0</v>
      </c>
      <c r="F64" s="289">
        <v>4</v>
      </c>
    </row>
    <row r="65" spans="1:6">
      <c r="A65" s="288">
        <v>4</v>
      </c>
      <c r="B65" s="39">
        <v>4</v>
      </c>
      <c r="C65" s="39">
        <v>0</v>
      </c>
      <c r="D65" s="39">
        <v>0</v>
      </c>
      <c r="E65" s="39">
        <v>0</v>
      </c>
      <c r="F65" s="289">
        <v>72</v>
      </c>
    </row>
    <row r="66" spans="1:6">
      <c r="A66" s="288">
        <v>4</v>
      </c>
      <c r="B66" s="39">
        <v>3</v>
      </c>
      <c r="C66" s="39">
        <v>0</v>
      </c>
      <c r="D66" s="39">
        <v>1</v>
      </c>
      <c r="E66" s="39">
        <v>0</v>
      </c>
      <c r="F66" s="289">
        <v>366</v>
      </c>
    </row>
    <row r="67" spans="1:6">
      <c r="A67" s="288">
        <v>4</v>
      </c>
      <c r="B67" s="39">
        <v>3</v>
      </c>
      <c r="C67" s="39">
        <v>1</v>
      </c>
      <c r="D67" s="39">
        <v>0</v>
      </c>
      <c r="E67" s="39">
        <v>0</v>
      </c>
      <c r="F67" s="289">
        <v>3079</v>
      </c>
    </row>
    <row r="68" spans="1:6">
      <c r="A68" s="288">
        <v>4</v>
      </c>
      <c r="B68" s="39">
        <v>2</v>
      </c>
      <c r="C68" s="39">
        <v>0</v>
      </c>
      <c r="D68" s="39">
        <v>2</v>
      </c>
      <c r="E68" s="39">
        <v>0</v>
      </c>
      <c r="F68" s="289">
        <v>2320</v>
      </c>
    </row>
    <row r="69" spans="1:6" s="232" customFormat="1" ht="15.75">
      <c r="A69" s="234">
        <v>4</v>
      </c>
      <c r="B69" s="233">
        <v>2</v>
      </c>
      <c r="C69" s="233">
        <v>1</v>
      </c>
      <c r="D69" s="233">
        <v>1</v>
      </c>
      <c r="E69" s="233">
        <v>0</v>
      </c>
      <c r="F69" s="236">
        <v>22520</v>
      </c>
    </row>
    <row r="70" spans="1:6">
      <c r="A70" s="288">
        <v>4</v>
      </c>
      <c r="B70" s="265">
        <v>2</v>
      </c>
      <c r="C70" s="265">
        <v>2</v>
      </c>
      <c r="D70" s="265">
        <v>0</v>
      </c>
      <c r="E70" s="265">
        <v>0</v>
      </c>
      <c r="F70" s="290">
        <v>34264</v>
      </c>
    </row>
    <row r="71" spans="1:6">
      <c r="A71" s="288">
        <v>4</v>
      </c>
      <c r="B71" s="265">
        <v>1</v>
      </c>
      <c r="C71" s="265">
        <v>0</v>
      </c>
      <c r="D71" s="265">
        <v>3</v>
      </c>
      <c r="E71" s="265">
        <v>0</v>
      </c>
      <c r="F71" s="290">
        <v>110</v>
      </c>
    </row>
    <row r="72" spans="1:6">
      <c r="A72" s="288">
        <v>4</v>
      </c>
      <c r="B72" s="265">
        <v>1</v>
      </c>
      <c r="C72" s="265">
        <v>1</v>
      </c>
      <c r="D72" s="265">
        <v>2</v>
      </c>
      <c r="E72" s="265">
        <v>0</v>
      </c>
      <c r="F72" s="290">
        <v>1362</v>
      </c>
    </row>
    <row r="73" spans="1:6">
      <c r="A73" s="288">
        <v>4</v>
      </c>
      <c r="B73" s="265">
        <v>1</v>
      </c>
      <c r="C73" s="265">
        <v>2</v>
      </c>
      <c r="D73" s="265">
        <v>1</v>
      </c>
      <c r="E73" s="265">
        <v>0</v>
      </c>
      <c r="F73" s="290">
        <v>636</v>
      </c>
    </row>
    <row r="74" spans="1:6">
      <c r="A74" s="288">
        <v>4</v>
      </c>
      <c r="B74" s="265">
        <v>1</v>
      </c>
      <c r="C74" s="265">
        <v>3</v>
      </c>
      <c r="D74" s="265">
        <v>0</v>
      </c>
      <c r="E74" s="265">
        <v>0</v>
      </c>
      <c r="F74" s="290">
        <v>10</v>
      </c>
    </row>
    <row r="75" spans="1:6">
      <c r="A75" s="288">
        <v>4</v>
      </c>
      <c r="B75" s="265">
        <v>0</v>
      </c>
      <c r="C75" s="265">
        <v>2</v>
      </c>
      <c r="D75" s="265">
        <v>2</v>
      </c>
      <c r="E75" s="265">
        <v>0</v>
      </c>
      <c r="F75" s="290">
        <v>2</v>
      </c>
    </row>
    <row r="76" spans="1:6">
      <c r="A76" s="288">
        <v>3</v>
      </c>
      <c r="B76" s="265">
        <v>3</v>
      </c>
      <c r="C76" s="265">
        <v>0</v>
      </c>
      <c r="D76" s="265">
        <v>0</v>
      </c>
      <c r="E76" s="265">
        <v>0</v>
      </c>
      <c r="F76" s="290">
        <v>2290</v>
      </c>
    </row>
    <row r="77" spans="1:6">
      <c r="A77" s="288">
        <v>3</v>
      </c>
      <c r="B77" s="265">
        <v>2</v>
      </c>
      <c r="C77" s="265">
        <v>0</v>
      </c>
      <c r="D77" s="265">
        <v>1</v>
      </c>
      <c r="E77" s="265">
        <v>0</v>
      </c>
      <c r="F77" s="290">
        <v>6645</v>
      </c>
    </row>
    <row r="78" spans="1:6">
      <c r="A78" s="288">
        <v>3</v>
      </c>
      <c r="B78" s="265">
        <v>2</v>
      </c>
      <c r="C78" s="265">
        <v>1</v>
      </c>
      <c r="D78" s="265">
        <v>0</v>
      </c>
      <c r="E78" s="265">
        <v>0</v>
      </c>
      <c r="F78" s="290">
        <v>90894</v>
      </c>
    </row>
    <row r="79" spans="1:6">
      <c r="A79" s="288">
        <v>3</v>
      </c>
      <c r="B79" s="265">
        <v>1</v>
      </c>
      <c r="C79" s="265">
        <v>0</v>
      </c>
      <c r="D79" s="265">
        <v>2</v>
      </c>
      <c r="E79" s="265">
        <v>0</v>
      </c>
      <c r="F79" s="290">
        <v>35994</v>
      </c>
    </row>
    <row r="80" spans="1:6">
      <c r="A80" s="288">
        <v>3</v>
      </c>
      <c r="B80" s="265">
        <v>1</v>
      </c>
      <c r="C80" s="265">
        <v>1</v>
      </c>
      <c r="D80" s="265">
        <v>1</v>
      </c>
      <c r="E80" s="265">
        <v>0</v>
      </c>
      <c r="F80" s="290">
        <v>216466</v>
      </c>
    </row>
    <row r="81" spans="1:6">
      <c r="A81" s="288">
        <v>3</v>
      </c>
      <c r="B81" s="265">
        <v>1</v>
      </c>
      <c r="C81" s="265">
        <v>2</v>
      </c>
      <c r="D81" s="265">
        <v>0</v>
      </c>
      <c r="E81" s="265">
        <v>0</v>
      </c>
      <c r="F81" s="290">
        <v>2025</v>
      </c>
    </row>
    <row r="82" spans="1:6">
      <c r="A82" s="288">
        <v>3</v>
      </c>
      <c r="B82" s="265">
        <v>0</v>
      </c>
      <c r="C82" s="265">
        <v>0</v>
      </c>
      <c r="D82" s="265">
        <v>3</v>
      </c>
      <c r="E82" s="265">
        <v>0</v>
      </c>
      <c r="F82" s="290">
        <v>3</v>
      </c>
    </row>
    <row r="83" spans="1:6">
      <c r="A83" s="288">
        <v>3</v>
      </c>
      <c r="B83" s="265">
        <v>0</v>
      </c>
      <c r="C83" s="265">
        <v>1</v>
      </c>
      <c r="D83" s="265">
        <v>2</v>
      </c>
      <c r="E83" s="265">
        <v>0</v>
      </c>
      <c r="F83" s="290">
        <v>2</v>
      </c>
    </row>
    <row r="84" spans="1:6">
      <c r="A84" s="288">
        <v>3</v>
      </c>
      <c r="B84" s="265">
        <v>0</v>
      </c>
      <c r="C84" s="265">
        <v>2</v>
      </c>
      <c r="D84" s="265">
        <v>1</v>
      </c>
      <c r="E84" s="265">
        <v>0</v>
      </c>
      <c r="F84" s="290">
        <v>1</v>
      </c>
    </row>
    <row r="85" spans="1:6">
      <c r="A85" s="288">
        <v>2</v>
      </c>
      <c r="B85" s="265">
        <v>2</v>
      </c>
      <c r="C85" s="265">
        <v>0</v>
      </c>
      <c r="D85" s="265">
        <v>0</v>
      </c>
      <c r="E85" s="265">
        <v>0</v>
      </c>
      <c r="F85" s="290">
        <v>82587</v>
      </c>
    </row>
    <row r="86" spans="1:6">
      <c r="A86" s="288">
        <v>2</v>
      </c>
      <c r="B86" s="265">
        <v>1</v>
      </c>
      <c r="C86" s="265">
        <v>0</v>
      </c>
      <c r="D86" s="265">
        <v>1</v>
      </c>
      <c r="E86" s="265">
        <v>0</v>
      </c>
      <c r="F86" s="290">
        <v>47869</v>
      </c>
    </row>
    <row r="87" spans="1:6">
      <c r="A87" s="288">
        <v>2</v>
      </c>
      <c r="B87" s="265">
        <v>1</v>
      </c>
      <c r="C87" s="265">
        <v>1</v>
      </c>
      <c r="D87" s="265">
        <v>0</v>
      </c>
      <c r="E87" s="265">
        <v>0</v>
      </c>
      <c r="F87" s="290">
        <v>777782</v>
      </c>
    </row>
    <row r="88" spans="1:6">
      <c r="A88" s="288">
        <v>2</v>
      </c>
      <c r="B88" s="265">
        <v>0</v>
      </c>
      <c r="C88" s="265">
        <v>0</v>
      </c>
      <c r="D88" s="265">
        <v>2</v>
      </c>
      <c r="E88" s="265">
        <v>0</v>
      </c>
      <c r="F88" s="290">
        <v>388</v>
      </c>
    </row>
    <row r="89" spans="1:6">
      <c r="A89" s="288">
        <v>2</v>
      </c>
      <c r="B89" s="265">
        <v>0</v>
      </c>
      <c r="C89" s="265">
        <v>1</v>
      </c>
      <c r="D89" s="265">
        <v>1</v>
      </c>
      <c r="E89" s="265">
        <v>0</v>
      </c>
      <c r="F89" s="290">
        <v>151</v>
      </c>
    </row>
    <row r="90" spans="1:6">
      <c r="A90" s="288">
        <v>2</v>
      </c>
      <c r="B90" s="265">
        <v>0</v>
      </c>
      <c r="C90" s="265">
        <v>2</v>
      </c>
      <c r="D90" s="265">
        <v>0</v>
      </c>
      <c r="E90" s="265">
        <v>0</v>
      </c>
      <c r="F90" s="290">
        <v>50</v>
      </c>
    </row>
    <row r="91" spans="1:6">
      <c r="A91" s="288">
        <v>1</v>
      </c>
      <c r="B91" s="265">
        <v>1</v>
      </c>
      <c r="C91" s="265">
        <v>0</v>
      </c>
      <c r="D91" s="265">
        <v>0</v>
      </c>
      <c r="E91" s="265">
        <v>0</v>
      </c>
      <c r="F91" s="290">
        <v>1197499</v>
      </c>
    </row>
    <row r="92" spans="1:6" s="356" customFormat="1">
      <c r="A92" s="288">
        <v>1</v>
      </c>
      <c r="B92" s="265">
        <v>0</v>
      </c>
      <c r="C92" s="265">
        <v>0</v>
      </c>
      <c r="D92" s="265">
        <v>1</v>
      </c>
      <c r="E92" s="265">
        <v>0</v>
      </c>
      <c r="F92" s="290">
        <v>4037</v>
      </c>
    </row>
    <row r="93" spans="1:6" ht="15.75" thickBot="1">
      <c r="A93" s="539">
        <v>1</v>
      </c>
      <c r="B93" s="454">
        <v>0</v>
      </c>
      <c r="C93" s="454">
        <v>1</v>
      </c>
      <c r="D93" s="454">
        <v>0</v>
      </c>
      <c r="E93" s="454">
        <v>0</v>
      </c>
      <c r="F93" s="540">
        <v>3081</v>
      </c>
    </row>
    <row r="94" spans="1:6" ht="16.5" thickBot="1">
      <c r="A94" s="541"/>
      <c r="B94" s="542"/>
      <c r="C94" s="542"/>
      <c r="D94" s="542"/>
      <c r="E94" s="542"/>
      <c r="F94" s="543">
        <f>SUM(F4:F93)</f>
        <v>2553990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1:O92"/>
  <sheetViews>
    <sheetView topLeftCell="A70" zoomScaleNormal="100" workbookViewId="0">
      <selection activeCell="K86" sqref="K86:L86"/>
    </sheetView>
  </sheetViews>
  <sheetFormatPr defaultRowHeight="15"/>
  <cols>
    <col min="1" max="1" width="4.5703125" customWidth="1"/>
    <col min="2" max="2" width="9.5703125" customWidth="1"/>
    <col min="3" max="3" width="19.85546875" bestFit="1" customWidth="1"/>
    <col min="4" max="4" width="11.140625" customWidth="1"/>
    <col min="5" max="5" width="11.7109375" customWidth="1"/>
    <col min="6" max="7" width="11.5703125" customWidth="1"/>
    <col min="8" max="8" width="10.85546875" customWidth="1"/>
    <col min="9" max="9" width="11.42578125" customWidth="1"/>
    <col min="10" max="10" width="35.42578125" style="282" customWidth="1"/>
    <col min="11" max="11" width="24.28515625" style="18" customWidth="1"/>
    <col min="12" max="12" width="25.140625" customWidth="1"/>
  </cols>
  <sheetData>
    <row r="1" spans="1:15" s="2" customFormat="1" ht="15.75">
      <c r="A1" s="477" t="s">
        <v>682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</row>
    <row r="2" spans="1:15">
      <c r="A2" s="50"/>
    </row>
    <row r="3" spans="1:15" s="49" customFormat="1" ht="47.25">
      <c r="A3" s="146" t="s">
        <v>18</v>
      </c>
      <c r="B3" s="147" t="s">
        <v>46</v>
      </c>
      <c r="C3" s="349" t="s">
        <v>47</v>
      </c>
      <c r="D3" s="146" t="s">
        <v>5</v>
      </c>
      <c r="E3" s="146" t="s">
        <v>48</v>
      </c>
      <c r="F3" s="146" t="s">
        <v>6</v>
      </c>
      <c r="G3" s="147" t="s">
        <v>54</v>
      </c>
      <c r="H3" s="147" t="s">
        <v>55</v>
      </c>
      <c r="I3" s="146" t="s">
        <v>49</v>
      </c>
      <c r="J3" s="258" t="s">
        <v>624</v>
      </c>
      <c r="K3" s="258" t="s">
        <v>623</v>
      </c>
      <c r="L3" s="258" t="s">
        <v>554</v>
      </c>
    </row>
    <row r="4" spans="1:15">
      <c r="A4" s="140">
        <v>1</v>
      </c>
      <c r="B4" s="139">
        <v>10000</v>
      </c>
      <c r="C4" s="137" t="s">
        <v>634</v>
      </c>
      <c r="D4" s="136">
        <v>364</v>
      </c>
      <c r="E4" s="136">
        <v>5029</v>
      </c>
      <c r="F4" s="136">
        <v>15561</v>
      </c>
      <c r="G4" s="136">
        <v>0</v>
      </c>
      <c r="H4" s="136">
        <v>0</v>
      </c>
      <c r="I4" s="136">
        <v>20954</v>
      </c>
      <c r="J4" s="138">
        <v>8640533.4800000004</v>
      </c>
      <c r="K4" s="138">
        <v>2353.5500000000002</v>
      </c>
      <c r="L4" s="138">
        <v>445102.55</v>
      </c>
      <c r="N4" s="356"/>
      <c r="O4" s="356"/>
    </row>
    <row r="5" spans="1:15">
      <c r="A5" s="140">
        <v>2</v>
      </c>
      <c r="B5" s="139">
        <v>21000</v>
      </c>
      <c r="C5" s="137" t="s">
        <v>629</v>
      </c>
      <c r="D5" s="136">
        <v>342664</v>
      </c>
      <c r="E5" s="136">
        <v>8177</v>
      </c>
      <c r="F5" s="136">
        <v>93753</v>
      </c>
      <c r="G5" s="136">
        <v>0</v>
      </c>
      <c r="H5" s="136">
        <v>0</v>
      </c>
      <c r="I5" s="136">
        <v>444594</v>
      </c>
      <c r="J5" s="138">
        <v>484811526.57999998</v>
      </c>
      <c r="K5" s="138">
        <v>14670844.699999999</v>
      </c>
      <c r="L5" s="138">
        <v>28488875.059999999</v>
      </c>
      <c r="N5" s="356"/>
      <c r="O5" s="356"/>
    </row>
    <row r="6" spans="1:15">
      <c r="A6" s="140">
        <v>3</v>
      </c>
      <c r="B6" s="139">
        <v>21001</v>
      </c>
      <c r="C6" s="137" t="s">
        <v>340</v>
      </c>
      <c r="D6" s="136">
        <v>558606</v>
      </c>
      <c r="E6" s="136">
        <v>87885</v>
      </c>
      <c r="F6" s="136">
        <v>205199</v>
      </c>
      <c r="G6" s="136">
        <v>0</v>
      </c>
      <c r="H6" s="136">
        <v>0</v>
      </c>
      <c r="I6" s="136">
        <v>851690</v>
      </c>
      <c r="J6" s="138">
        <v>528742451.13</v>
      </c>
      <c r="K6" s="138">
        <v>6528682.9199999999</v>
      </c>
      <c r="L6" s="138">
        <v>31038681.600000001</v>
      </c>
      <c r="N6" s="356"/>
      <c r="O6" s="356"/>
    </row>
    <row r="7" spans="1:15">
      <c r="A7" s="140">
        <v>4</v>
      </c>
      <c r="B7" s="139">
        <v>21002</v>
      </c>
      <c r="C7" s="137" t="s">
        <v>341</v>
      </c>
      <c r="D7" s="136">
        <v>332</v>
      </c>
      <c r="E7" s="136">
        <v>2</v>
      </c>
      <c r="F7" s="136">
        <v>85</v>
      </c>
      <c r="G7" s="136">
        <v>0</v>
      </c>
      <c r="H7" s="136">
        <v>0</v>
      </c>
      <c r="I7" s="136">
        <v>419</v>
      </c>
      <c r="J7" s="138">
        <v>348572.07</v>
      </c>
      <c r="K7" s="138">
        <v>2653.31</v>
      </c>
      <c r="L7" s="138">
        <v>20755.12</v>
      </c>
      <c r="N7" s="356"/>
      <c r="O7" s="356"/>
    </row>
    <row r="8" spans="1:15">
      <c r="A8" s="140">
        <v>5</v>
      </c>
      <c r="B8" s="139">
        <v>21003</v>
      </c>
      <c r="C8" s="137" t="s">
        <v>342</v>
      </c>
      <c r="D8" s="136">
        <v>9608</v>
      </c>
      <c r="E8" s="136">
        <v>775</v>
      </c>
      <c r="F8" s="136">
        <v>2333</v>
      </c>
      <c r="G8" s="136">
        <v>0</v>
      </c>
      <c r="H8" s="136">
        <v>0</v>
      </c>
      <c r="I8" s="136">
        <v>12716</v>
      </c>
      <c r="J8" s="138">
        <v>10472980.619999999</v>
      </c>
      <c r="K8" s="138">
        <v>45227.86</v>
      </c>
      <c r="L8" s="138">
        <v>623047.93999999994</v>
      </c>
      <c r="N8" s="356"/>
      <c r="O8" s="356"/>
    </row>
    <row r="9" spans="1:15">
      <c r="A9" s="140">
        <v>6</v>
      </c>
      <c r="B9" s="139">
        <v>21004</v>
      </c>
      <c r="C9" s="137" t="s">
        <v>343</v>
      </c>
      <c r="D9" s="136">
        <v>1226</v>
      </c>
      <c r="E9" s="136">
        <v>157</v>
      </c>
      <c r="F9" s="136">
        <v>584</v>
      </c>
      <c r="G9" s="136">
        <v>0</v>
      </c>
      <c r="H9" s="136">
        <v>0</v>
      </c>
      <c r="I9" s="136">
        <v>1967</v>
      </c>
      <c r="J9" s="138">
        <v>2670577.08</v>
      </c>
      <c r="K9" s="138">
        <v>216929.46</v>
      </c>
      <c r="L9" s="138">
        <v>146798.19</v>
      </c>
      <c r="N9" s="356"/>
      <c r="O9" s="356"/>
    </row>
    <row r="10" spans="1:15">
      <c r="A10" s="140">
        <v>7</v>
      </c>
      <c r="B10" s="139">
        <v>21006</v>
      </c>
      <c r="C10" s="137" t="s">
        <v>589</v>
      </c>
      <c r="D10" s="136">
        <v>1355</v>
      </c>
      <c r="E10" s="136">
        <v>39</v>
      </c>
      <c r="F10" s="136">
        <v>164</v>
      </c>
      <c r="G10" s="136">
        <v>12</v>
      </c>
      <c r="H10" s="136">
        <v>0</v>
      </c>
      <c r="I10" s="136">
        <v>1570</v>
      </c>
      <c r="J10" s="138">
        <v>2026342.5</v>
      </c>
      <c r="K10" s="138">
        <v>113528.16</v>
      </c>
      <c r="L10" s="138">
        <v>114226.4</v>
      </c>
      <c r="N10" s="356"/>
      <c r="O10" s="356"/>
    </row>
    <row r="11" spans="1:15">
      <c r="A11" s="140">
        <v>8</v>
      </c>
      <c r="B11" s="139">
        <v>21007</v>
      </c>
      <c r="C11" s="137" t="s">
        <v>344</v>
      </c>
      <c r="D11" s="136">
        <v>12868</v>
      </c>
      <c r="E11" s="136">
        <v>325</v>
      </c>
      <c r="F11" s="136">
        <v>2331</v>
      </c>
      <c r="G11" s="136">
        <v>0</v>
      </c>
      <c r="H11" s="136">
        <v>0</v>
      </c>
      <c r="I11" s="136">
        <v>15524</v>
      </c>
      <c r="J11" s="138">
        <v>17746191.120000001</v>
      </c>
      <c r="K11" s="138">
        <v>790926.7</v>
      </c>
      <c r="L11" s="138">
        <v>1084826.26</v>
      </c>
      <c r="N11" s="356"/>
      <c r="O11" s="356"/>
    </row>
    <row r="12" spans="1:15">
      <c r="A12" s="140">
        <v>9</v>
      </c>
      <c r="B12" s="139">
        <v>21008</v>
      </c>
      <c r="C12" s="137" t="s">
        <v>345</v>
      </c>
      <c r="D12" s="136">
        <v>3271</v>
      </c>
      <c r="E12" s="136">
        <v>142</v>
      </c>
      <c r="F12" s="136">
        <v>1139</v>
      </c>
      <c r="G12" s="136">
        <v>0</v>
      </c>
      <c r="H12" s="136">
        <v>0</v>
      </c>
      <c r="I12" s="136">
        <v>4552</v>
      </c>
      <c r="J12" s="138">
        <v>5829361.2199999997</v>
      </c>
      <c r="K12" s="138">
        <v>421138.79</v>
      </c>
      <c r="L12" s="138">
        <v>339598.21</v>
      </c>
      <c r="N12" s="356"/>
      <c r="O12" s="356"/>
    </row>
    <row r="13" spans="1:15">
      <c r="A13" s="140">
        <v>10</v>
      </c>
      <c r="B13" s="139">
        <v>21009</v>
      </c>
      <c r="C13" s="137" t="s">
        <v>346</v>
      </c>
      <c r="D13" s="136">
        <v>5453</v>
      </c>
      <c r="E13" s="136">
        <v>159</v>
      </c>
      <c r="F13" s="136">
        <v>1710</v>
      </c>
      <c r="G13" s="136">
        <v>57</v>
      </c>
      <c r="H13" s="136">
        <v>0</v>
      </c>
      <c r="I13" s="136">
        <v>7379</v>
      </c>
      <c r="J13" s="138">
        <v>8539127.0899999999</v>
      </c>
      <c r="K13" s="138">
        <v>461004.35</v>
      </c>
      <c r="L13" s="138">
        <v>483098.71</v>
      </c>
      <c r="N13" s="356"/>
      <c r="O13" s="356"/>
    </row>
    <row r="14" spans="1:15">
      <c r="A14" s="140">
        <v>11</v>
      </c>
      <c r="B14" s="139">
        <v>21010</v>
      </c>
      <c r="C14" s="137" t="s">
        <v>347</v>
      </c>
      <c r="D14" s="136">
        <v>2432</v>
      </c>
      <c r="E14" s="136">
        <v>124</v>
      </c>
      <c r="F14" s="136">
        <v>455</v>
      </c>
      <c r="G14" s="136">
        <v>0</v>
      </c>
      <c r="H14" s="136">
        <v>0</v>
      </c>
      <c r="I14" s="136">
        <v>3011</v>
      </c>
      <c r="J14" s="138">
        <v>3520393.45</v>
      </c>
      <c r="K14" s="138">
        <v>143580.79</v>
      </c>
      <c r="L14" s="138">
        <v>200980.13</v>
      </c>
      <c r="N14" s="356"/>
      <c r="O14" s="356"/>
    </row>
    <row r="15" spans="1:15">
      <c r="A15" s="140">
        <v>12</v>
      </c>
      <c r="B15" s="139">
        <v>21011</v>
      </c>
      <c r="C15" s="137" t="s">
        <v>348</v>
      </c>
      <c r="D15" s="136">
        <v>619</v>
      </c>
      <c r="E15" s="136">
        <v>2</v>
      </c>
      <c r="F15" s="136">
        <v>152</v>
      </c>
      <c r="G15" s="136">
        <v>5</v>
      </c>
      <c r="H15" s="136">
        <v>0</v>
      </c>
      <c r="I15" s="136">
        <v>778</v>
      </c>
      <c r="J15" s="138">
        <v>940759.44</v>
      </c>
      <c r="K15" s="138">
        <v>62670.91</v>
      </c>
      <c r="L15" s="138">
        <v>52469.79</v>
      </c>
      <c r="N15" s="356"/>
      <c r="O15" s="356"/>
    </row>
    <row r="16" spans="1:15">
      <c r="A16" s="140">
        <v>13</v>
      </c>
      <c r="B16" s="139">
        <v>21012</v>
      </c>
      <c r="C16" s="137" t="s">
        <v>349</v>
      </c>
      <c r="D16" s="136">
        <v>43667</v>
      </c>
      <c r="E16" s="136">
        <v>1321</v>
      </c>
      <c r="F16" s="136">
        <v>9609</v>
      </c>
      <c r="G16" s="136">
        <v>371</v>
      </c>
      <c r="H16" s="136">
        <v>0</v>
      </c>
      <c r="I16" s="136">
        <v>54968</v>
      </c>
      <c r="J16" s="138">
        <v>72793875.510000005</v>
      </c>
      <c r="K16" s="138">
        <v>4799106.7699999996</v>
      </c>
      <c r="L16" s="138">
        <v>4071171.76</v>
      </c>
      <c r="N16" s="356"/>
      <c r="O16" s="356"/>
    </row>
    <row r="17" spans="1:15">
      <c r="A17" s="140">
        <v>14</v>
      </c>
      <c r="B17" s="139">
        <v>21013</v>
      </c>
      <c r="C17" s="137" t="s">
        <v>350</v>
      </c>
      <c r="D17" s="136">
        <v>200024</v>
      </c>
      <c r="E17" s="136">
        <v>28939</v>
      </c>
      <c r="F17" s="136">
        <v>107537</v>
      </c>
      <c r="G17" s="136">
        <v>3120</v>
      </c>
      <c r="H17" s="136">
        <v>0</v>
      </c>
      <c r="I17" s="136">
        <v>339620</v>
      </c>
      <c r="J17" s="138">
        <v>256336405.91</v>
      </c>
      <c r="K17" s="138">
        <v>3813739.23</v>
      </c>
      <c r="L17" s="138">
        <v>15059464.800000001</v>
      </c>
      <c r="N17" s="356"/>
      <c r="O17" s="356"/>
    </row>
    <row r="18" spans="1:15">
      <c r="A18" s="140">
        <v>15</v>
      </c>
      <c r="B18" s="139">
        <v>21014</v>
      </c>
      <c r="C18" s="137" t="s">
        <v>351</v>
      </c>
      <c r="D18" s="136">
        <v>911</v>
      </c>
      <c r="E18" s="136">
        <v>302</v>
      </c>
      <c r="F18" s="136">
        <v>4234</v>
      </c>
      <c r="G18" s="136">
        <v>232</v>
      </c>
      <c r="H18" s="136">
        <v>0</v>
      </c>
      <c r="I18" s="136">
        <v>5679</v>
      </c>
      <c r="J18" s="138">
        <v>2843976.51</v>
      </c>
      <c r="K18" s="138">
        <v>12577.54</v>
      </c>
      <c r="L18" s="138">
        <v>162749.56</v>
      </c>
      <c r="N18" s="356"/>
      <c r="O18" s="356"/>
    </row>
    <row r="19" spans="1:15">
      <c r="A19" s="140">
        <v>16</v>
      </c>
      <c r="B19" s="139">
        <v>21015</v>
      </c>
      <c r="C19" s="137" t="s">
        <v>379</v>
      </c>
      <c r="D19" s="136">
        <v>1441</v>
      </c>
      <c r="E19" s="136">
        <v>61</v>
      </c>
      <c r="F19" s="136">
        <v>582</v>
      </c>
      <c r="G19" s="136">
        <v>6</v>
      </c>
      <c r="H19" s="136">
        <v>0</v>
      </c>
      <c r="I19" s="136">
        <v>2090</v>
      </c>
      <c r="J19" s="138">
        <v>1421291.39</v>
      </c>
      <c r="K19" s="138">
        <v>30659.35</v>
      </c>
      <c r="L19" s="138">
        <v>83287.66</v>
      </c>
      <c r="N19" s="356"/>
      <c r="O19" s="356"/>
    </row>
    <row r="20" spans="1:15">
      <c r="A20" s="140">
        <v>17</v>
      </c>
      <c r="B20" s="139">
        <v>21018</v>
      </c>
      <c r="C20" s="137" t="s">
        <v>380</v>
      </c>
      <c r="D20" s="136">
        <v>15072</v>
      </c>
      <c r="E20" s="136">
        <v>757</v>
      </c>
      <c r="F20" s="136">
        <v>6074</v>
      </c>
      <c r="G20" s="136">
        <v>0</v>
      </c>
      <c r="H20" s="136">
        <v>0</v>
      </c>
      <c r="I20" s="136">
        <v>21903</v>
      </c>
      <c r="J20" s="138">
        <v>14922435.77</v>
      </c>
      <c r="K20" s="138">
        <v>456279.66</v>
      </c>
      <c r="L20" s="138">
        <v>854072.54</v>
      </c>
      <c r="N20" s="356"/>
      <c r="O20" s="356"/>
    </row>
    <row r="21" spans="1:15">
      <c r="A21" s="140">
        <v>18</v>
      </c>
      <c r="B21" s="139">
        <v>21019</v>
      </c>
      <c r="C21" s="137" t="s">
        <v>352</v>
      </c>
      <c r="D21" s="136">
        <v>16484</v>
      </c>
      <c r="E21" s="136">
        <v>386</v>
      </c>
      <c r="F21" s="136">
        <v>7809</v>
      </c>
      <c r="G21" s="136">
        <v>145</v>
      </c>
      <c r="H21" s="136">
        <v>0</v>
      </c>
      <c r="I21" s="136">
        <v>24824</v>
      </c>
      <c r="J21" s="138">
        <v>27422109.399999999</v>
      </c>
      <c r="K21" s="138">
        <v>2664386.7000000002</v>
      </c>
      <c r="L21" s="138">
        <v>1485742.02</v>
      </c>
      <c r="N21" s="356"/>
      <c r="O21" s="356"/>
    </row>
    <row r="22" spans="1:15">
      <c r="A22" s="140">
        <v>19</v>
      </c>
      <c r="B22" s="139">
        <v>21020</v>
      </c>
      <c r="C22" s="137" t="s">
        <v>353</v>
      </c>
      <c r="D22" s="136">
        <v>20723</v>
      </c>
      <c r="E22" s="136">
        <v>1260</v>
      </c>
      <c r="F22" s="136">
        <v>6537</v>
      </c>
      <c r="G22" s="136">
        <v>0</v>
      </c>
      <c r="H22" s="136">
        <v>0</v>
      </c>
      <c r="I22" s="136">
        <v>28520</v>
      </c>
      <c r="J22" s="138">
        <v>35153113.340000004</v>
      </c>
      <c r="K22" s="138">
        <v>2716213.92</v>
      </c>
      <c r="L22" s="138">
        <v>1932130.16</v>
      </c>
      <c r="N22" s="356"/>
      <c r="O22" s="356"/>
    </row>
    <row r="23" spans="1:15">
      <c r="A23" s="140">
        <v>20</v>
      </c>
      <c r="B23" s="139">
        <v>21021</v>
      </c>
      <c r="C23" s="137" t="s">
        <v>381</v>
      </c>
      <c r="D23" s="136">
        <v>2548</v>
      </c>
      <c r="E23" s="136">
        <v>233</v>
      </c>
      <c r="F23" s="136">
        <v>659</v>
      </c>
      <c r="G23" s="136">
        <v>0</v>
      </c>
      <c r="H23" s="136">
        <v>0</v>
      </c>
      <c r="I23" s="136">
        <v>3440</v>
      </c>
      <c r="J23" s="138">
        <v>4164925.42</v>
      </c>
      <c r="K23" s="138">
        <v>234366.02</v>
      </c>
      <c r="L23" s="138">
        <v>28981.14</v>
      </c>
      <c r="N23" s="356"/>
      <c r="O23" s="356"/>
    </row>
    <row r="24" spans="1:15">
      <c r="A24" s="140">
        <v>21</v>
      </c>
      <c r="B24" s="139">
        <v>21022</v>
      </c>
      <c r="C24" s="137" t="s">
        <v>382</v>
      </c>
      <c r="D24" s="136">
        <v>514</v>
      </c>
      <c r="E24" s="136">
        <v>55</v>
      </c>
      <c r="F24" s="136">
        <v>172</v>
      </c>
      <c r="G24" s="136">
        <v>0</v>
      </c>
      <c r="H24" s="136">
        <v>0</v>
      </c>
      <c r="I24" s="136">
        <v>741</v>
      </c>
      <c r="J24" s="138">
        <v>635983.30000000005</v>
      </c>
      <c r="K24" s="138">
        <v>15702.86</v>
      </c>
      <c r="L24" s="138">
        <v>36673.589999999997</v>
      </c>
      <c r="N24" s="356"/>
      <c r="O24" s="356"/>
    </row>
    <row r="25" spans="1:15">
      <c r="A25" s="140">
        <v>22</v>
      </c>
      <c r="B25" s="139">
        <v>21023</v>
      </c>
      <c r="C25" s="137" t="s">
        <v>383</v>
      </c>
      <c r="D25" s="136">
        <v>626</v>
      </c>
      <c r="E25" s="136">
        <v>46</v>
      </c>
      <c r="F25" s="136">
        <v>319</v>
      </c>
      <c r="G25" s="136">
        <v>0</v>
      </c>
      <c r="H25" s="136">
        <v>0</v>
      </c>
      <c r="I25" s="136">
        <v>991</v>
      </c>
      <c r="J25" s="138">
        <v>1067595.18</v>
      </c>
      <c r="K25" s="138">
        <v>32777.49</v>
      </c>
      <c r="L25" s="138">
        <v>62089.26</v>
      </c>
      <c r="N25" s="356"/>
      <c r="O25" s="356"/>
    </row>
    <row r="26" spans="1:15">
      <c r="A26" s="140">
        <v>23</v>
      </c>
      <c r="B26" s="139">
        <v>21024</v>
      </c>
      <c r="C26" s="137" t="s">
        <v>384</v>
      </c>
      <c r="D26" s="136">
        <v>53</v>
      </c>
      <c r="E26" s="136">
        <v>7</v>
      </c>
      <c r="F26" s="136">
        <v>30</v>
      </c>
      <c r="G26" s="136">
        <v>0</v>
      </c>
      <c r="H26" s="136">
        <v>0</v>
      </c>
      <c r="I26" s="136">
        <v>90</v>
      </c>
      <c r="J26" s="138">
        <v>100082.42</v>
      </c>
      <c r="K26" s="138">
        <v>4329.0200000000004</v>
      </c>
      <c r="L26" s="138">
        <v>5698.23</v>
      </c>
      <c r="N26" s="356"/>
      <c r="O26" s="356"/>
    </row>
    <row r="27" spans="1:15">
      <c r="A27" s="140">
        <v>24</v>
      </c>
      <c r="B27" s="139">
        <v>21025</v>
      </c>
      <c r="C27" s="137" t="s">
        <v>385</v>
      </c>
      <c r="D27" s="136">
        <v>981</v>
      </c>
      <c r="E27" s="136">
        <v>60</v>
      </c>
      <c r="F27" s="136">
        <v>335</v>
      </c>
      <c r="G27" s="136">
        <v>0</v>
      </c>
      <c r="H27" s="136">
        <v>0</v>
      </c>
      <c r="I27" s="136">
        <v>1376</v>
      </c>
      <c r="J27" s="138">
        <v>1568404.19</v>
      </c>
      <c r="K27" s="138">
        <v>71718.47</v>
      </c>
      <c r="L27" s="138">
        <v>89801.53</v>
      </c>
      <c r="N27" s="356"/>
      <c r="O27" s="356"/>
    </row>
    <row r="28" spans="1:15" s="48" customFormat="1">
      <c r="A28" s="140">
        <v>25</v>
      </c>
      <c r="B28" s="145">
        <v>21026</v>
      </c>
      <c r="C28" s="141" t="s">
        <v>386</v>
      </c>
      <c r="D28" s="136">
        <v>25479</v>
      </c>
      <c r="E28" s="136">
        <v>849</v>
      </c>
      <c r="F28" s="136">
        <v>8239</v>
      </c>
      <c r="G28" s="136">
        <v>0</v>
      </c>
      <c r="H28" s="136">
        <v>0</v>
      </c>
      <c r="I28" s="136">
        <v>34567</v>
      </c>
      <c r="J28" s="138">
        <v>52442115.759999998</v>
      </c>
      <c r="K28" s="138">
        <v>4677179.3</v>
      </c>
      <c r="L28" s="138">
        <v>3341690.23</v>
      </c>
      <c r="N28" s="356"/>
      <c r="O28" s="356"/>
    </row>
    <row r="29" spans="1:15">
      <c r="A29" s="140">
        <v>26</v>
      </c>
      <c r="B29" s="139">
        <v>21027</v>
      </c>
      <c r="C29" s="137" t="s">
        <v>354</v>
      </c>
      <c r="D29" s="136">
        <v>491922</v>
      </c>
      <c r="E29" s="136">
        <v>89254</v>
      </c>
      <c r="F29" s="136">
        <v>0</v>
      </c>
      <c r="G29" s="136">
        <v>8395</v>
      </c>
      <c r="H29" s="136">
        <v>0</v>
      </c>
      <c r="I29" s="136">
        <v>589571</v>
      </c>
      <c r="J29" s="138">
        <v>259876389.38999999</v>
      </c>
      <c r="K29" s="138">
        <v>11143.32</v>
      </c>
      <c r="L29" s="138">
        <v>15358709.17</v>
      </c>
      <c r="N29" s="356"/>
      <c r="O29" s="356"/>
    </row>
    <row r="30" spans="1:15">
      <c r="A30" s="140">
        <v>27</v>
      </c>
      <c r="B30" s="139">
        <v>21030</v>
      </c>
      <c r="C30" s="137" t="s">
        <v>387</v>
      </c>
      <c r="D30" s="136">
        <v>41</v>
      </c>
      <c r="E30" s="136">
        <v>7</v>
      </c>
      <c r="F30" s="136">
        <v>31</v>
      </c>
      <c r="G30" s="136">
        <v>0</v>
      </c>
      <c r="H30" s="136">
        <v>0</v>
      </c>
      <c r="I30" s="136">
        <v>79</v>
      </c>
      <c r="J30" s="138">
        <v>69143.490000000005</v>
      </c>
      <c r="K30" s="138">
        <v>817</v>
      </c>
      <c r="L30" s="138">
        <v>4056.56</v>
      </c>
      <c r="N30" s="356"/>
      <c r="O30" s="356"/>
    </row>
    <row r="31" spans="1:15">
      <c r="A31" s="140">
        <v>28</v>
      </c>
      <c r="B31" s="139">
        <v>21031</v>
      </c>
      <c r="C31" s="137" t="s">
        <v>388</v>
      </c>
      <c r="D31" s="136">
        <v>36</v>
      </c>
      <c r="E31" s="136">
        <v>0</v>
      </c>
      <c r="F31" s="136">
        <v>10</v>
      </c>
      <c r="G31" s="136">
        <v>0</v>
      </c>
      <c r="H31" s="136">
        <v>0</v>
      </c>
      <c r="I31" s="136">
        <v>46</v>
      </c>
      <c r="J31" s="138">
        <v>54309.4</v>
      </c>
      <c r="K31" s="138">
        <v>2484.69</v>
      </c>
      <c r="L31" s="138">
        <v>3109.5</v>
      </c>
      <c r="N31" s="356"/>
      <c r="O31" s="356"/>
    </row>
    <row r="32" spans="1:15">
      <c r="A32" s="140">
        <v>29</v>
      </c>
      <c r="B32" s="139">
        <v>21032</v>
      </c>
      <c r="C32" s="137" t="s">
        <v>590</v>
      </c>
      <c r="D32" s="136">
        <v>19</v>
      </c>
      <c r="E32" s="136">
        <v>0</v>
      </c>
      <c r="F32" s="136">
        <v>5</v>
      </c>
      <c r="G32" s="136">
        <v>0</v>
      </c>
      <c r="H32" s="136">
        <v>0</v>
      </c>
      <c r="I32" s="136">
        <v>24</v>
      </c>
      <c r="J32" s="138">
        <v>23365.63</v>
      </c>
      <c r="K32" s="138">
        <v>352.39</v>
      </c>
      <c r="L32" s="138">
        <v>1509.02</v>
      </c>
      <c r="N32" s="356"/>
      <c r="O32" s="356"/>
    </row>
    <row r="33" spans="1:15">
      <c r="A33" s="140">
        <v>30</v>
      </c>
      <c r="B33" s="139">
        <v>21100</v>
      </c>
      <c r="C33" s="137" t="s">
        <v>355</v>
      </c>
      <c r="D33" s="136">
        <v>5</v>
      </c>
      <c r="E33" s="136">
        <v>0</v>
      </c>
      <c r="F33" s="136">
        <v>0</v>
      </c>
      <c r="G33" s="136">
        <v>2</v>
      </c>
      <c r="H33" s="136">
        <v>0</v>
      </c>
      <c r="I33" s="136">
        <v>7</v>
      </c>
      <c r="J33" s="138">
        <v>7424.35</v>
      </c>
      <c r="K33" s="138">
        <v>382.7</v>
      </c>
      <c r="L33" s="138">
        <v>466.58</v>
      </c>
      <c r="N33" s="356"/>
      <c r="O33" s="356"/>
    </row>
    <row r="34" spans="1:15">
      <c r="A34" s="140">
        <v>31</v>
      </c>
      <c r="B34" s="139">
        <v>21101</v>
      </c>
      <c r="C34" s="137" t="s">
        <v>356</v>
      </c>
      <c r="D34" s="136">
        <v>112486</v>
      </c>
      <c r="E34" s="136">
        <v>13347</v>
      </c>
      <c r="F34" s="136">
        <v>44817</v>
      </c>
      <c r="G34" s="136">
        <v>412</v>
      </c>
      <c r="H34" s="136">
        <v>0</v>
      </c>
      <c r="I34" s="136">
        <v>171062</v>
      </c>
      <c r="J34" s="138">
        <v>119377911.98</v>
      </c>
      <c r="K34" s="138">
        <v>1812422.93</v>
      </c>
      <c r="L34" s="138">
        <v>7029945.54</v>
      </c>
      <c r="N34" s="356"/>
      <c r="O34" s="356"/>
    </row>
    <row r="35" spans="1:15">
      <c r="A35" s="266">
        <v>32</v>
      </c>
      <c r="B35" s="139">
        <v>21102</v>
      </c>
      <c r="C35" s="352" t="s">
        <v>639</v>
      </c>
      <c r="D35" s="262">
        <v>48003</v>
      </c>
      <c r="E35" s="262">
        <v>6343</v>
      </c>
      <c r="F35" s="262">
        <v>40533</v>
      </c>
      <c r="G35" s="262">
        <v>500</v>
      </c>
      <c r="H35" s="262">
        <v>0</v>
      </c>
      <c r="I35" s="262">
        <v>95379</v>
      </c>
      <c r="J35" s="138">
        <v>54389317.409999996</v>
      </c>
      <c r="K35" s="138">
        <v>435972.84</v>
      </c>
      <c r="L35" s="138">
        <v>3232774.45</v>
      </c>
      <c r="N35" s="356"/>
      <c r="O35" s="356"/>
    </row>
    <row r="36" spans="1:15">
      <c r="A36" s="140">
        <v>33</v>
      </c>
      <c r="B36" s="139">
        <v>21127</v>
      </c>
      <c r="C36" s="137" t="s">
        <v>445</v>
      </c>
      <c r="D36" s="136">
        <v>0</v>
      </c>
      <c r="E36" s="136">
        <v>0</v>
      </c>
      <c r="F36" s="136">
        <v>11445</v>
      </c>
      <c r="G36" s="136">
        <v>0</v>
      </c>
      <c r="H36" s="136">
        <v>0</v>
      </c>
      <c r="I36" s="136">
        <v>11445</v>
      </c>
      <c r="J36" s="138">
        <v>2130955.15</v>
      </c>
      <c r="K36" s="138">
        <v>0</v>
      </c>
      <c r="L36" s="138">
        <v>127854.02</v>
      </c>
      <c r="N36" s="356"/>
      <c r="O36" s="356"/>
    </row>
    <row r="37" spans="1:15">
      <c r="A37" s="140">
        <v>34</v>
      </c>
      <c r="B37" s="139">
        <v>21227</v>
      </c>
      <c r="C37" s="137" t="s">
        <v>357</v>
      </c>
      <c r="D37" s="136">
        <v>505</v>
      </c>
      <c r="E37" s="136">
        <v>6</v>
      </c>
      <c r="F37" s="136">
        <v>68</v>
      </c>
      <c r="G37" s="136">
        <v>0</v>
      </c>
      <c r="H37" s="136">
        <v>0</v>
      </c>
      <c r="I37" s="136">
        <v>579</v>
      </c>
      <c r="J37" s="138">
        <v>768915.06</v>
      </c>
      <c r="K37" s="138">
        <v>44035.62</v>
      </c>
      <c r="L37" s="138">
        <v>43470.91</v>
      </c>
      <c r="N37" s="356"/>
      <c r="O37" s="356"/>
    </row>
    <row r="38" spans="1:15">
      <c r="A38" s="140">
        <v>35</v>
      </c>
      <c r="B38" s="139">
        <v>21327</v>
      </c>
      <c r="C38" s="137" t="s">
        <v>657</v>
      </c>
      <c r="D38" s="136">
        <v>0</v>
      </c>
      <c r="E38" s="136">
        <v>0</v>
      </c>
      <c r="F38" s="136">
        <v>471</v>
      </c>
      <c r="G38" s="136">
        <v>0</v>
      </c>
      <c r="H38" s="136">
        <v>0</v>
      </c>
      <c r="I38" s="136">
        <v>471</v>
      </c>
      <c r="J38" s="138">
        <v>145045.07</v>
      </c>
      <c r="K38" s="138">
        <v>61.19</v>
      </c>
      <c r="L38" s="138">
        <v>8698.98</v>
      </c>
      <c r="N38" s="356"/>
      <c r="O38" s="356"/>
    </row>
    <row r="39" spans="1:15">
      <c r="A39" s="140">
        <v>36</v>
      </c>
      <c r="B39" s="139">
        <v>22003</v>
      </c>
      <c r="C39" s="137" t="s">
        <v>591</v>
      </c>
      <c r="D39" s="136">
        <v>4298</v>
      </c>
      <c r="E39" s="136">
        <v>357</v>
      </c>
      <c r="F39" s="136">
        <v>1076</v>
      </c>
      <c r="G39" s="136">
        <v>0</v>
      </c>
      <c r="H39" s="136">
        <v>0</v>
      </c>
      <c r="I39" s="136">
        <v>5731</v>
      </c>
      <c r="J39" s="138">
        <v>1794608.67</v>
      </c>
      <c r="K39" s="138">
        <v>56109.02</v>
      </c>
      <c r="L39" s="138">
        <v>104301.45</v>
      </c>
      <c r="N39" s="356"/>
      <c r="O39" s="356"/>
    </row>
    <row r="40" spans="1:15">
      <c r="A40" s="140">
        <v>37</v>
      </c>
      <c r="B40" s="139">
        <v>22004</v>
      </c>
      <c r="C40" s="137" t="s">
        <v>592</v>
      </c>
      <c r="D40" s="136">
        <v>24640</v>
      </c>
      <c r="E40" s="136">
        <v>2999</v>
      </c>
      <c r="F40" s="136">
        <v>7029</v>
      </c>
      <c r="G40" s="136">
        <v>0</v>
      </c>
      <c r="H40" s="136">
        <v>0</v>
      </c>
      <c r="I40" s="136">
        <v>34668</v>
      </c>
      <c r="J40" s="138">
        <v>7363645.2300000004</v>
      </c>
      <c r="K40" s="138">
        <v>32274.51</v>
      </c>
      <c r="L40" s="138">
        <v>439934.03</v>
      </c>
      <c r="N40" s="356"/>
      <c r="O40" s="356"/>
    </row>
    <row r="41" spans="1:15">
      <c r="A41" s="140">
        <v>38</v>
      </c>
      <c r="B41" s="139">
        <v>22009</v>
      </c>
      <c r="C41" s="137" t="s">
        <v>593</v>
      </c>
      <c r="D41" s="136">
        <v>3041</v>
      </c>
      <c r="E41" s="136">
        <v>348</v>
      </c>
      <c r="F41" s="136">
        <v>1169</v>
      </c>
      <c r="G41" s="136">
        <v>0</v>
      </c>
      <c r="H41" s="136">
        <v>0</v>
      </c>
      <c r="I41" s="136">
        <v>4558</v>
      </c>
      <c r="J41" s="138">
        <v>784785.24</v>
      </c>
      <c r="K41" s="138">
        <v>1374.89</v>
      </c>
      <c r="L41" s="138">
        <v>47007.95</v>
      </c>
      <c r="N41" s="356"/>
      <c r="O41" s="356"/>
    </row>
    <row r="42" spans="1:15">
      <c r="A42" s="140">
        <v>39</v>
      </c>
      <c r="B42" s="139">
        <v>22015</v>
      </c>
      <c r="C42" s="137" t="s">
        <v>594</v>
      </c>
      <c r="D42" s="136">
        <v>2030</v>
      </c>
      <c r="E42" s="136">
        <v>46</v>
      </c>
      <c r="F42" s="136">
        <v>670</v>
      </c>
      <c r="G42" s="136">
        <v>0</v>
      </c>
      <c r="H42" s="136">
        <v>0</v>
      </c>
      <c r="I42" s="136">
        <v>2746</v>
      </c>
      <c r="J42" s="138">
        <v>504400.14</v>
      </c>
      <c r="K42" s="138">
        <v>1419.18</v>
      </c>
      <c r="L42" s="138">
        <v>30182.47</v>
      </c>
      <c r="N42" s="356"/>
      <c r="O42" s="356"/>
    </row>
    <row r="43" spans="1:15">
      <c r="A43" s="140">
        <v>40</v>
      </c>
      <c r="B43" s="139">
        <v>22016</v>
      </c>
      <c r="C43" s="137" t="s">
        <v>595</v>
      </c>
      <c r="D43" s="136">
        <v>23641</v>
      </c>
      <c r="E43" s="136">
        <v>260</v>
      </c>
      <c r="F43" s="136">
        <v>4394</v>
      </c>
      <c r="G43" s="136">
        <v>0</v>
      </c>
      <c r="H43" s="136">
        <v>0</v>
      </c>
      <c r="I43" s="136">
        <v>28295</v>
      </c>
      <c r="J43" s="138">
        <v>7035483.2699999996</v>
      </c>
      <c r="K43" s="138">
        <v>84276.7</v>
      </c>
      <c r="L43" s="138">
        <v>417149.78</v>
      </c>
      <c r="N43" s="356"/>
      <c r="O43" s="356"/>
    </row>
    <row r="44" spans="1:15">
      <c r="A44" s="140">
        <v>41</v>
      </c>
      <c r="B44" s="139">
        <v>22017</v>
      </c>
      <c r="C44" s="137" t="s">
        <v>596</v>
      </c>
      <c r="D44" s="136">
        <v>25077</v>
      </c>
      <c r="E44" s="136">
        <v>296</v>
      </c>
      <c r="F44" s="136">
        <v>5997</v>
      </c>
      <c r="G44" s="136">
        <v>0</v>
      </c>
      <c r="H44" s="136">
        <v>0</v>
      </c>
      <c r="I44" s="136">
        <v>31370</v>
      </c>
      <c r="J44" s="138">
        <v>6223007.25</v>
      </c>
      <c r="K44" s="138">
        <v>2327.77</v>
      </c>
      <c r="L44" s="138">
        <v>373290.84</v>
      </c>
      <c r="N44" s="356"/>
      <c r="O44" s="356"/>
    </row>
    <row r="45" spans="1:15">
      <c r="A45" s="140">
        <v>42</v>
      </c>
      <c r="B45" s="139">
        <v>22020</v>
      </c>
      <c r="C45" s="137" t="s">
        <v>567</v>
      </c>
      <c r="D45" s="136">
        <v>4064</v>
      </c>
      <c r="E45" s="136">
        <v>69</v>
      </c>
      <c r="F45" s="136">
        <v>665</v>
      </c>
      <c r="G45" s="136">
        <v>0</v>
      </c>
      <c r="H45" s="136">
        <v>0</v>
      </c>
      <c r="I45" s="136">
        <v>4798</v>
      </c>
      <c r="J45" s="138">
        <v>1650344.6</v>
      </c>
      <c r="K45" s="138">
        <v>64427.73</v>
      </c>
      <c r="L45" s="138">
        <v>95161.71</v>
      </c>
      <c r="N45" s="356"/>
      <c r="O45" s="356"/>
    </row>
    <row r="46" spans="1:15">
      <c r="A46" s="140">
        <v>43</v>
      </c>
      <c r="B46" s="139">
        <v>22021</v>
      </c>
      <c r="C46" s="137" t="s">
        <v>597</v>
      </c>
      <c r="D46" s="136">
        <v>2242</v>
      </c>
      <c r="E46" s="136">
        <v>410</v>
      </c>
      <c r="F46" s="136">
        <v>902</v>
      </c>
      <c r="G46" s="136">
        <v>0</v>
      </c>
      <c r="H46" s="136">
        <v>0</v>
      </c>
      <c r="I46" s="136">
        <v>3554</v>
      </c>
      <c r="J46" s="138">
        <v>416436.93</v>
      </c>
      <c r="K46" s="138">
        <v>351.7</v>
      </c>
      <c r="L46" s="138">
        <v>24964.560000000001</v>
      </c>
      <c r="N46" s="356"/>
      <c r="O46" s="356"/>
    </row>
    <row r="47" spans="1:15">
      <c r="A47" s="140">
        <v>44</v>
      </c>
      <c r="B47" s="139">
        <v>22022</v>
      </c>
      <c r="C47" s="137" t="s">
        <v>598</v>
      </c>
      <c r="D47" s="136">
        <v>968</v>
      </c>
      <c r="E47" s="136">
        <v>0</v>
      </c>
      <c r="F47" s="136">
        <v>518</v>
      </c>
      <c r="G47" s="136">
        <v>0</v>
      </c>
      <c r="H47" s="136">
        <v>0</v>
      </c>
      <c r="I47" s="136">
        <v>1486</v>
      </c>
      <c r="J47" s="138">
        <v>512202.58</v>
      </c>
      <c r="K47" s="138">
        <v>17426.8</v>
      </c>
      <c r="L47" s="138">
        <v>29689.23</v>
      </c>
      <c r="N47" s="356"/>
      <c r="O47" s="356"/>
    </row>
    <row r="48" spans="1:15">
      <c r="A48" s="140">
        <v>45</v>
      </c>
      <c r="B48" s="139">
        <v>22026</v>
      </c>
      <c r="C48" s="137" t="s">
        <v>599</v>
      </c>
      <c r="D48" s="136">
        <v>194798</v>
      </c>
      <c r="E48" s="136">
        <v>1403</v>
      </c>
      <c r="F48" s="136">
        <v>24917</v>
      </c>
      <c r="G48" s="136">
        <v>0</v>
      </c>
      <c r="H48" s="136">
        <v>0</v>
      </c>
      <c r="I48" s="136">
        <v>221118</v>
      </c>
      <c r="J48" s="138">
        <v>39757196.380000003</v>
      </c>
      <c r="K48" s="138">
        <v>6615.87</v>
      </c>
      <c r="L48" s="138">
        <v>2385105.65</v>
      </c>
      <c r="N48" s="356"/>
      <c r="O48" s="356"/>
    </row>
    <row r="49" spans="1:15">
      <c r="A49" s="140">
        <v>46</v>
      </c>
      <c r="B49" s="139">
        <v>22035</v>
      </c>
      <c r="C49" s="137" t="s">
        <v>600</v>
      </c>
      <c r="D49" s="136">
        <v>12032</v>
      </c>
      <c r="E49" s="136">
        <v>0</v>
      </c>
      <c r="F49" s="136">
        <v>3075</v>
      </c>
      <c r="G49" s="136">
        <v>0</v>
      </c>
      <c r="H49" s="136">
        <v>0</v>
      </c>
      <c r="I49" s="136">
        <v>15107</v>
      </c>
      <c r="J49" s="138">
        <v>1071742.74</v>
      </c>
      <c r="K49" s="138">
        <v>20.12</v>
      </c>
      <c r="L49" s="138">
        <v>64309.56</v>
      </c>
      <c r="N49" s="356"/>
      <c r="O49" s="356"/>
    </row>
    <row r="50" spans="1:15">
      <c r="A50" s="140">
        <v>47</v>
      </c>
      <c r="B50" s="139">
        <v>22036</v>
      </c>
      <c r="C50" s="137" t="s">
        <v>601</v>
      </c>
      <c r="D50" s="136">
        <v>5654</v>
      </c>
      <c r="E50" s="136">
        <v>73</v>
      </c>
      <c r="F50" s="136">
        <v>1073</v>
      </c>
      <c r="G50" s="136">
        <v>0</v>
      </c>
      <c r="H50" s="136">
        <v>0</v>
      </c>
      <c r="I50" s="136">
        <v>6800</v>
      </c>
      <c r="J50" s="138">
        <v>671992.15</v>
      </c>
      <c r="K50" s="138">
        <v>65.13</v>
      </c>
      <c r="L50" s="138">
        <v>40312.42</v>
      </c>
      <c r="N50" s="356"/>
      <c r="O50" s="356"/>
    </row>
    <row r="51" spans="1:15">
      <c r="A51" s="140">
        <v>48</v>
      </c>
      <c r="B51" s="139">
        <v>22037</v>
      </c>
      <c r="C51" s="137" t="s">
        <v>602</v>
      </c>
      <c r="D51" s="136">
        <v>25979</v>
      </c>
      <c r="E51" s="136">
        <v>855</v>
      </c>
      <c r="F51" s="136">
        <v>8840</v>
      </c>
      <c r="G51" s="136">
        <v>0</v>
      </c>
      <c r="H51" s="136">
        <v>0</v>
      </c>
      <c r="I51" s="136">
        <v>35674</v>
      </c>
      <c r="J51" s="138">
        <v>3643219.88</v>
      </c>
      <c r="K51" s="138">
        <v>0</v>
      </c>
      <c r="L51" s="138">
        <v>218618.99</v>
      </c>
      <c r="N51" s="356"/>
      <c r="O51" s="356"/>
    </row>
    <row r="52" spans="1:15">
      <c r="A52" s="140">
        <v>49</v>
      </c>
      <c r="B52" s="139">
        <v>22041</v>
      </c>
      <c r="C52" s="137" t="s">
        <v>603</v>
      </c>
      <c r="D52" s="136">
        <v>1416</v>
      </c>
      <c r="E52" s="136">
        <v>22</v>
      </c>
      <c r="F52" s="136">
        <v>208</v>
      </c>
      <c r="G52" s="136">
        <v>0</v>
      </c>
      <c r="H52" s="136">
        <v>0</v>
      </c>
      <c r="I52" s="136">
        <v>1646</v>
      </c>
      <c r="J52" s="138">
        <v>359280.64000000001</v>
      </c>
      <c r="K52" s="138">
        <v>3128.17</v>
      </c>
      <c r="L52" s="138">
        <v>21369.32</v>
      </c>
      <c r="N52" s="356"/>
      <c r="O52" s="356"/>
    </row>
    <row r="53" spans="1:15">
      <c r="A53" s="140">
        <v>50</v>
      </c>
      <c r="B53" s="139">
        <v>22045</v>
      </c>
      <c r="C53" s="137" t="s">
        <v>652</v>
      </c>
      <c r="D53" s="136">
        <v>6583</v>
      </c>
      <c r="E53" s="136">
        <v>23</v>
      </c>
      <c r="F53" s="136">
        <v>86</v>
      </c>
      <c r="G53" s="136">
        <v>0</v>
      </c>
      <c r="H53" s="136">
        <v>0</v>
      </c>
      <c r="I53" s="136">
        <v>6692</v>
      </c>
      <c r="J53" s="138">
        <v>3917759.61</v>
      </c>
      <c r="K53" s="138">
        <v>170830.33</v>
      </c>
      <c r="L53" s="138">
        <v>219015.9</v>
      </c>
      <c r="N53" s="356"/>
      <c r="O53" s="356"/>
    </row>
    <row r="54" spans="1:15">
      <c r="A54" s="140">
        <v>51</v>
      </c>
      <c r="B54" s="139">
        <v>22046</v>
      </c>
      <c r="C54" s="137" t="s">
        <v>358</v>
      </c>
      <c r="D54" s="136">
        <v>2756</v>
      </c>
      <c r="E54" s="136">
        <v>0</v>
      </c>
      <c r="F54" s="136">
        <v>0</v>
      </c>
      <c r="G54" s="136">
        <v>0</v>
      </c>
      <c r="H54" s="136">
        <v>0</v>
      </c>
      <c r="I54" s="136">
        <v>2756</v>
      </c>
      <c r="J54" s="138">
        <v>1441446.24</v>
      </c>
      <c r="K54" s="138">
        <v>53946.62</v>
      </c>
      <c r="L54" s="138">
        <v>83091.91</v>
      </c>
      <c r="N54" s="356"/>
      <c r="O54" s="356"/>
    </row>
    <row r="55" spans="1:15">
      <c r="A55" s="140">
        <v>52</v>
      </c>
      <c r="B55" s="139">
        <v>22047</v>
      </c>
      <c r="C55" s="137" t="s">
        <v>604</v>
      </c>
      <c r="D55" s="136">
        <v>4474</v>
      </c>
      <c r="E55" s="136">
        <v>105</v>
      </c>
      <c r="F55" s="136">
        <v>764</v>
      </c>
      <c r="G55" s="136">
        <v>0</v>
      </c>
      <c r="H55" s="136">
        <v>0</v>
      </c>
      <c r="I55" s="136">
        <v>5343</v>
      </c>
      <c r="J55" s="138">
        <v>2498103.31</v>
      </c>
      <c r="K55" s="138">
        <v>159426.51999999999</v>
      </c>
      <c r="L55" s="138">
        <v>140350.54</v>
      </c>
      <c r="N55" s="356"/>
      <c r="O55" s="356"/>
    </row>
    <row r="56" spans="1:15">
      <c r="A56" s="140">
        <v>53</v>
      </c>
      <c r="B56" s="139">
        <v>22054</v>
      </c>
      <c r="C56" s="137" t="s">
        <v>605</v>
      </c>
      <c r="D56" s="136">
        <v>6819</v>
      </c>
      <c r="E56" s="136">
        <v>395</v>
      </c>
      <c r="F56" s="136">
        <v>3205</v>
      </c>
      <c r="G56" s="136">
        <v>0</v>
      </c>
      <c r="H56" s="136">
        <v>0</v>
      </c>
      <c r="I56" s="136">
        <v>10419</v>
      </c>
      <c r="J56" s="138">
        <v>2249802.62</v>
      </c>
      <c r="K56" s="138">
        <v>15502.25</v>
      </c>
      <c r="L56" s="138">
        <v>130204.88</v>
      </c>
      <c r="N56" s="356"/>
      <c r="O56" s="356"/>
    </row>
    <row r="57" spans="1:15">
      <c r="A57" s="140">
        <v>54</v>
      </c>
      <c r="B57" s="139">
        <v>22060</v>
      </c>
      <c r="C57" s="137" t="s">
        <v>606</v>
      </c>
      <c r="D57" s="136">
        <v>385197</v>
      </c>
      <c r="E57" s="136">
        <v>53006</v>
      </c>
      <c r="F57" s="136">
        <v>129895</v>
      </c>
      <c r="G57" s="136">
        <v>0</v>
      </c>
      <c r="H57" s="136">
        <v>0</v>
      </c>
      <c r="I57" s="136">
        <v>568098</v>
      </c>
      <c r="J57" s="138">
        <v>85952023.459999993</v>
      </c>
      <c r="K57" s="138">
        <v>16015.74</v>
      </c>
      <c r="L57" s="138">
        <v>5151298.99</v>
      </c>
      <c r="N57" s="356"/>
      <c r="O57" s="356"/>
    </row>
    <row r="58" spans="1:15">
      <c r="A58" s="140">
        <v>55</v>
      </c>
      <c r="B58" s="139">
        <v>22070</v>
      </c>
      <c r="C58" s="137" t="s">
        <v>607</v>
      </c>
      <c r="D58" s="136">
        <v>32696</v>
      </c>
      <c r="E58" s="136">
        <v>208</v>
      </c>
      <c r="F58" s="136">
        <v>6025</v>
      </c>
      <c r="G58" s="136">
        <v>0</v>
      </c>
      <c r="H58" s="136">
        <v>0</v>
      </c>
      <c r="I58" s="136">
        <v>38929</v>
      </c>
      <c r="J58" s="138">
        <v>8755576.2799999993</v>
      </c>
      <c r="K58" s="138">
        <v>52523.4</v>
      </c>
      <c r="L58" s="138">
        <v>522182.05</v>
      </c>
      <c r="N58" s="356"/>
      <c r="O58" s="356"/>
    </row>
    <row r="59" spans="1:15">
      <c r="A59" s="140">
        <v>56</v>
      </c>
      <c r="B59" s="139">
        <v>22071</v>
      </c>
      <c r="C59" s="137" t="s">
        <v>608</v>
      </c>
      <c r="D59" s="136">
        <v>473</v>
      </c>
      <c r="E59" s="136">
        <v>0</v>
      </c>
      <c r="F59" s="136">
        <v>44</v>
      </c>
      <c r="G59" s="136">
        <v>0</v>
      </c>
      <c r="H59" s="136">
        <v>0</v>
      </c>
      <c r="I59" s="136">
        <v>517</v>
      </c>
      <c r="J59" s="138">
        <v>108721.18</v>
      </c>
      <c r="K59" s="138">
        <v>605.04999999999995</v>
      </c>
      <c r="L59" s="138">
        <v>6486.93</v>
      </c>
      <c r="N59" s="356"/>
      <c r="O59" s="356"/>
    </row>
    <row r="60" spans="1:15">
      <c r="A60" s="140">
        <v>57</v>
      </c>
      <c r="B60" s="139">
        <v>22072</v>
      </c>
      <c r="C60" s="137" t="s">
        <v>609</v>
      </c>
      <c r="D60" s="136">
        <v>815</v>
      </c>
      <c r="E60" s="136">
        <v>37</v>
      </c>
      <c r="F60" s="136">
        <v>206</v>
      </c>
      <c r="G60" s="136">
        <v>0</v>
      </c>
      <c r="H60" s="136">
        <v>0</v>
      </c>
      <c r="I60" s="136">
        <v>1058</v>
      </c>
      <c r="J60" s="138">
        <v>192282.7</v>
      </c>
      <c r="K60" s="138">
        <v>849.89</v>
      </c>
      <c r="L60" s="138">
        <v>11485.49</v>
      </c>
      <c r="N60" s="356"/>
      <c r="O60" s="356"/>
    </row>
    <row r="61" spans="1:15">
      <c r="A61" s="140">
        <v>58</v>
      </c>
      <c r="B61" s="139">
        <v>22073</v>
      </c>
      <c r="C61" s="137" t="s">
        <v>389</v>
      </c>
      <c r="D61" s="136">
        <v>14</v>
      </c>
      <c r="E61" s="136">
        <v>0</v>
      </c>
      <c r="F61" s="136">
        <v>7</v>
      </c>
      <c r="G61" s="136">
        <v>0</v>
      </c>
      <c r="H61" s="136">
        <v>0</v>
      </c>
      <c r="I61" s="136">
        <v>21</v>
      </c>
      <c r="J61" s="138">
        <v>38446.85</v>
      </c>
      <c r="K61" s="138">
        <v>3175.93</v>
      </c>
      <c r="L61" s="138">
        <v>1711.3</v>
      </c>
      <c r="N61" s="356"/>
      <c r="O61" s="356"/>
    </row>
    <row r="62" spans="1:15">
      <c r="A62" s="140">
        <v>59</v>
      </c>
      <c r="B62" s="139">
        <v>22075</v>
      </c>
      <c r="C62" s="137" t="s">
        <v>472</v>
      </c>
      <c r="D62" s="136">
        <v>458</v>
      </c>
      <c r="E62" s="136">
        <v>6</v>
      </c>
      <c r="F62" s="136">
        <v>18</v>
      </c>
      <c r="G62" s="136">
        <v>0</v>
      </c>
      <c r="H62" s="136">
        <v>0</v>
      </c>
      <c r="I62" s="136">
        <v>482</v>
      </c>
      <c r="J62" s="138">
        <v>183305.1</v>
      </c>
      <c r="K62" s="138">
        <v>6076.63</v>
      </c>
      <c r="L62" s="138">
        <v>11690.41</v>
      </c>
      <c r="N62" s="356"/>
      <c r="O62" s="356"/>
    </row>
    <row r="63" spans="1:15">
      <c r="A63" s="140">
        <v>60</v>
      </c>
      <c r="B63" s="139">
        <v>22076</v>
      </c>
      <c r="C63" s="137" t="s">
        <v>359</v>
      </c>
      <c r="D63" s="136">
        <v>589</v>
      </c>
      <c r="E63" s="136">
        <v>3</v>
      </c>
      <c r="F63" s="136">
        <v>156</v>
      </c>
      <c r="G63" s="136">
        <v>0</v>
      </c>
      <c r="H63" s="136">
        <v>0</v>
      </c>
      <c r="I63" s="136">
        <v>748</v>
      </c>
      <c r="J63" s="138">
        <v>229678.52</v>
      </c>
      <c r="K63" s="138">
        <v>6525.34</v>
      </c>
      <c r="L63" s="138">
        <v>13394.39</v>
      </c>
      <c r="N63" s="356"/>
      <c r="O63" s="356"/>
    </row>
    <row r="64" spans="1:15">
      <c r="A64" s="140">
        <v>61</v>
      </c>
      <c r="B64" s="139">
        <v>22077</v>
      </c>
      <c r="C64" s="137" t="s">
        <v>579</v>
      </c>
      <c r="D64" s="136">
        <v>6997</v>
      </c>
      <c r="E64" s="136">
        <v>615</v>
      </c>
      <c r="F64" s="136">
        <v>1761</v>
      </c>
      <c r="G64" s="136">
        <v>0</v>
      </c>
      <c r="H64" s="136">
        <v>0</v>
      </c>
      <c r="I64" s="136">
        <v>9373</v>
      </c>
      <c r="J64" s="138">
        <v>1473907.94</v>
      </c>
      <c r="K64" s="138">
        <v>0</v>
      </c>
      <c r="L64" s="138">
        <v>88437.46</v>
      </c>
      <c r="N64" s="356"/>
      <c r="O64" s="356"/>
    </row>
    <row r="65" spans="1:15">
      <c r="A65" s="140">
        <v>62</v>
      </c>
      <c r="B65" s="139">
        <v>22078</v>
      </c>
      <c r="C65" s="137" t="s">
        <v>610</v>
      </c>
      <c r="D65" s="136">
        <v>4408</v>
      </c>
      <c r="E65" s="136">
        <v>73</v>
      </c>
      <c r="F65" s="136">
        <v>619</v>
      </c>
      <c r="G65" s="136">
        <v>0</v>
      </c>
      <c r="H65" s="136">
        <v>0</v>
      </c>
      <c r="I65" s="136">
        <v>5100</v>
      </c>
      <c r="J65" s="138">
        <v>1999796.52</v>
      </c>
      <c r="K65" s="138">
        <v>85810.82</v>
      </c>
      <c r="L65" s="138">
        <v>114853.63</v>
      </c>
      <c r="N65" s="356"/>
      <c r="O65" s="356"/>
    </row>
    <row r="66" spans="1:15">
      <c r="A66" s="140">
        <v>63</v>
      </c>
      <c r="B66" s="139">
        <v>22079</v>
      </c>
      <c r="C66" s="137" t="s">
        <v>581</v>
      </c>
      <c r="D66" s="136">
        <v>23432</v>
      </c>
      <c r="E66" s="136">
        <v>712</v>
      </c>
      <c r="F66" s="136">
        <v>6815</v>
      </c>
      <c r="G66" s="136">
        <v>0</v>
      </c>
      <c r="H66" s="136">
        <v>0</v>
      </c>
      <c r="I66" s="136">
        <v>30959</v>
      </c>
      <c r="J66" s="138">
        <v>8517007.4399999995</v>
      </c>
      <c r="K66" s="138">
        <v>157916.19</v>
      </c>
      <c r="L66" s="138">
        <v>501618.22</v>
      </c>
      <c r="N66" s="356"/>
      <c r="O66" s="356"/>
    </row>
    <row r="67" spans="1:15">
      <c r="A67" s="140">
        <v>64</v>
      </c>
      <c r="B67" s="139">
        <v>22080</v>
      </c>
      <c r="C67" s="137" t="s">
        <v>582</v>
      </c>
      <c r="D67" s="136">
        <v>22491</v>
      </c>
      <c r="E67" s="136">
        <v>414</v>
      </c>
      <c r="F67" s="136">
        <v>3387</v>
      </c>
      <c r="G67" s="136">
        <v>0</v>
      </c>
      <c r="H67" s="136">
        <v>0</v>
      </c>
      <c r="I67" s="136">
        <v>26292</v>
      </c>
      <c r="J67" s="138">
        <v>5660611.54</v>
      </c>
      <c r="K67" s="138">
        <v>65555.77</v>
      </c>
      <c r="L67" s="138">
        <v>335709.44</v>
      </c>
      <c r="N67" s="356"/>
      <c r="O67" s="356"/>
    </row>
    <row r="68" spans="1:15">
      <c r="A68" s="140">
        <v>65</v>
      </c>
      <c r="B68" s="139">
        <v>22081</v>
      </c>
      <c r="C68" s="137" t="s">
        <v>360</v>
      </c>
      <c r="D68" s="136">
        <v>7069</v>
      </c>
      <c r="E68" s="136">
        <v>265</v>
      </c>
      <c r="F68" s="136">
        <v>2178</v>
      </c>
      <c r="G68" s="136">
        <v>0</v>
      </c>
      <c r="H68" s="136">
        <v>0</v>
      </c>
      <c r="I68" s="136">
        <v>9512</v>
      </c>
      <c r="J68" s="138">
        <v>1333585.3500000001</v>
      </c>
      <c r="K68" s="138">
        <v>747.38</v>
      </c>
      <c r="L68" s="138">
        <v>79977.45</v>
      </c>
      <c r="N68" s="356"/>
      <c r="O68" s="356"/>
    </row>
    <row r="69" spans="1:15">
      <c r="A69" s="140">
        <v>66</v>
      </c>
      <c r="B69" s="139">
        <v>22082</v>
      </c>
      <c r="C69" s="137" t="s">
        <v>611</v>
      </c>
      <c r="D69" s="136">
        <v>457</v>
      </c>
      <c r="E69" s="136">
        <v>45</v>
      </c>
      <c r="F69" s="136">
        <v>179</v>
      </c>
      <c r="G69" s="136">
        <v>0</v>
      </c>
      <c r="H69" s="136">
        <v>0</v>
      </c>
      <c r="I69" s="136">
        <v>681</v>
      </c>
      <c r="J69" s="138">
        <v>147618.74</v>
      </c>
      <c r="K69" s="138">
        <v>2231.92</v>
      </c>
      <c r="L69" s="138">
        <v>8727.6</v>
      </c>
      <c r="N69" s="356"/>
      <c r="O69" s="356"/>
    </row>
    <row r="70" spans="1:15">
      <c r="A70" s="140">
        <v>67</v>
      </c>
      <c r="B70" s="139">
        <v>22146</v>
      </c>
      <c r="C70" s="137" t="s">
        <v>612</v>
      </c>
      <c r="D70" s="136">
        <v>1404</v>
      </c>
      <c r="E70" s="136">
        <v>6</v>
      </c>
      <c r="F70" s="136">
        <v>339</v>
      </c>
      <c r="G70" s="136">
        <v>0</v>
      </c>
      <c r="H70" s="136">
        <v>0</v>
      </c>
      <c r="I70" s="136">
        <v>1749</v>
      </c>
      <c r="J70" s="138">
        <v>502344.36</v>
      </c>
      <c r="K70" s="138">
        <v>15708.07</v>
      </c>
      <c r="L70" s="138">
        <v>29198.68</v>
      </c>
      <c r="N70" s="356"/>
      <c r="O70" s="356"/>
    </row>
    <row r="71" spans="1:15">
      <c r="A71" s="140">
        <v>68</v>
      </c>
      <c r="B71" s="139">
        <v>22160</v>
      </c>
      <c r="C71" s="137" t="s">
        <v>361</v>
      </c>
      <c r="D71" s="136">
        <v>69809</v>
      </c>
      <c r="E71" s="136">
        <v>8855</v>
      </c>
      <c r="F71" s="136">
        <v>33701</v>
      </c>
      <c r="G71" s="136">
        <v>0</v>
      </c>
      <c r="H71" s="136">
        <v>0</v>
      </c>
      <c r="I71" s="136">
        <v>112365</v>
      </c>
      <c r="J71" s="138">
        <v>16987733.350000001</v>
      </c>
      <c r="K71" s="138">
        <v>4083.65</v>
      </c>
      <c r="L71" s="138">
        <v>1018311.18</v>
      </c>
      <c r="N71" s="356"/>
      <c r="O71" s="356"/>
    </row>
    <row r="72" spans="1:15">
      <c r="A72" s="140">
        <v>69</v>
      </c>
      <c r="B72" s="139">
        <v>22161</v>
      </c>
      <c r="C72" s="137" t="s">
        <v>613</v>
      </c>
      <c r="D72" s="136">
        <v>179</v>
      </c>
      <c r="E72" s="136">
        <v>111</v>
      </c>
      <c r="F72" s="136">
        <v>183</v>
      </c>
      <c r="G72" s="136">
        <v>0</v>
      </c>
      <c r="H72" s="136">
        <v>0</v>
      </c>
      <c r="I72" s="136">
        <v>473</v>
      </c>
      <c r="J72" s="138">
        <v>30664.32</v>
      </c>
      <c r="K72" s="138">
        <v>111.37</v>
      </c>
      <c r="L72" s="138">
        <v>1833.04</v>
      </c>
      <c r="N72" s="356"/>
      <c r="O72" s="356"/>
    </row>
    <row r="73" spans="1:15">
      <c r="A73" s="140">
        <v>70</v>
      </c>
      <c r="B73" s="139">
        <v>22200</v>
      </c>
      <c r="C73" s="137" t="s">
        <v>362</v>
      </c>
      <c r="D73" s="136">
        <v>13</v>
      </c>
      <c r="E73" s="136">
        <v>0</v>
      </c>
      <c r="F73" s="136">
        <v>4</v>
      </c>
      <c r="G73" s="136">
        <v>0</v>
      </c>
      <c r="H73" s="136">
        <v>0</v>
      </c>
      <c r="I73" s="136">
        <v>17</v>
      </c>
      <c r="J73" s="138">
        <v>7630.82</v>
      </c>
      <c r="K73" s="138">
        <v>579.15</v>
      </c>
      <c r="L73" s="138">
        <v>0</v>
      </c>
      <c r="N73" s="356"/>
      <c r="O73" s="356"/>
    </row>
    <row r="74" spans="1:15">
      <c r="A74" s="140">
        <v>71</v>
      </c>
      <c r="B74" s="139">
        <v>22210</v>
      </c>
      <c r="C74" s="137" t="s">
        <v>673</v>
      </c>
      <c r="D74" s="136">
        <v>874</v>
      </c>
      <c r="E74" s="136">
        <v>0</v>
      </c>
      <c r="F74" s="136">
        <v>228</v>
      </c>
      <c r="G74" s="136">
        <v>0</v>
      </c>
      <c r="H74" s="136">
        <v>0</v>
      </c>
      <c r="I74" s="136">
        <v>1102</v>
      </c>
      <c r="J74" s="138">
        <v>20414.990000000002</v>
      </c>
      <c r="K74" s="138">
        <v>0</v>
      </c>
      <c r="L74" s="138">
        <v>1224.98</v>
      </c>
      <c r="N74" s="356"/>
      <c r="O74" s="356"/>
    </row>
    <row r="75" spans="1:15">
      <c r="A75" s="140">
        <v>72</v>
      </c>
      <c r="B75" s="139">
        <v>23005</v>
      </c>
      <c r="C75" s="137" t="s">
        <v>363</v>
      </c>
      <c r="D75" s="136">
        <v>86</v>
      </c>
      <c r="E75" s="136">
        <v>4</v>
      </c>
      <c r="F75" s="136">
        <v>3</v>
      </c>
      <c r="G75" s="136">
        <v>0</v>
      </c>
      <c r="H75" s="136">
        <v>0</v>
      </c>
      <c r="I75" s="136">
        <v>93</v>
      </c>
      <c r="J75" s="138">
        <v>88499.38</v>
      </c>
      <c r="K75" s="138">
        <v>1603.81</v>
      </c>
      <c r="L75" s="138">
        <v>5538.6</v>
      </c>
      <c r="N75" s="356"/>
      <c r="O75" s="356"/>
    </row>
    <row r="76" spans="1:15">
      <c r="A76" s="140">
        <v>73</v>
      </c>
      <c r="B76" s="139">
        <v>24005</v>
      </c>
      <c r="C76" s="137" t="s">
        <v>614</v>
      </c>
      <c r="D76" s="136">
        <v>667</v>
      </c>
      <c r="E76" s="136">
        <v>59</v>
      </c>
      <c r="F76" s="136">
        <v>197</v>
      </c>
      <c r="G76" s="136">
        <v>0</v>
      </c>
      <c r="H76" s="136">
        <v>0</v>
      </c>
      <c r="I76" s="136">
        <v>923</v>
      </c>
      <c r="J76" s="138">
        <v>272110.86</v>
      </c>
      <c r="K76" s="138">
        <v>13404.46</v>
      </c>
      <c r="L76" s="138">
        <v>15522.27</v>
      </c>
      <c r="N76" s="356"/>
      <c r="O76" s="356"/>
    </row>
    <row r="77" spans="1:15">
      <c r="A77" s="140">
        <v>74</v>
      </c>
      <c r="B77" s="139">
        <v>31001</v>
      </c>
      <c r="C77" s="137" t="s">
        <v>364</v>
      </c>
      <c r="D77" s="136">
        <v>40130</v>
      </c>
      <c r="E77" s="136">
        <v>3467</v>
      </c>
      <c r="F77" s="136">
        <v>22223</v>
      </c>
      <c r="G77" s="136">
        <v>0</v>
      </c>
      <c r="H77" s="136">
        <v>0</v>
      </c>
      <c r="I77" s="136">
        <v>65820</v>
      </c>
      <c r="J77" s="138">
        <v>60802882.060000002</v>
      </c>
      <c r="K77" s="138">
        <v>2649171.5699999998</v>
      </c>
      <c r="L77" s="138">
        <v>3476217.63</v>
      </c>
      <c r="N77" s="356"/>
      <c r="O77" s="356"/>
    </row>
    <row r="78" spans="1:15">
      <c r="A78" s="140">
        <v>75</v>
      </c>
      <c r="B78" s="139">
        <v>32001</v>
      </c>
      <c r="C78" s="137" t="s">
        <v>365</v>
      </c>
      <c r="D78" s="136">
        <v>45208</v>
      </c>
      <c r="E78" s="136">
        <v>0</v>
      </c>
      <c r="F78" s="136">
        <v>18493</v>
      </c>
      <c r="G78" s="136">
        <v>0</v>
      </c>
      <c r="H78" s="136">
        <v>0</v>
      </c>
      <c r="I78" s="136">
        <v>63701</v>
      </c>
      <c r="J78" s="138">
        <v>6590626.7599999998</v>
      </c>
      <c r="K78" s="138">
        <v>0</v>
      </c>
      <c r="L78" s="138">
        <v>144784.63</v>
      </c>
      <c r="N78" s="356"/>
      <c r="O78" s="356"/>
    </row>
    <row r="79" spans="1:15">
      <c r="A79" s="140">
        <v>76</v>
      </c>
      <c r="B79" s="139">
        <v>32002</v>
      </c>
      <c r="C79" s="137" t="s">
        <v>366</v>
      </c>
      <c r="D79" s="136">
        <v>12622</v>
      </c>
      <c r="E79" s="136">
        <v>0</v>
      </c>
      <c r="F79" s="136">
        <v>2907</v>
      </c>
      <c r="G79" s="136">
        <v>0</v>
      </c>
      <c r="H79" s="136">
        <v>0</v>
      </c>
      <c r="I79" s="136">
        <v>15529</v>
      </c>
      <c r="J79" s="138">
        <v>2719035.46</v>
      </c>
      <c r="K79" s="138">
        <v>0</v>
      </c>
      <c r="L79" s="138">
        <v>0</v>
      </c>
      <c r="N79" s="356"/>
      <c r="O79" s="356"/>
    </row>
    <row r="80" spans="1:15">
      <c r="A80" s="140">
        <v>77</v>
      </c>
      <c r="B80" s="139">
        <v>32003</v>
      </c>
      <c r="C80" s="137" t="s">
        <v>367</v>
      </c>
      <c r="D80" s="136">
        <v>12140</v>
      </c>
      <c r="E80" s="136">
        <v>21</v>
      </c>
      <c r="F80" s="136">
        <v>2581</v>
      </c>
      <c r="G80" s="136">
        <v>0</v>
      </c>
      <c r="H80" s="136">
        <v>0</v>
      </c>
      <c r="I80" s="136">
        <v>14742</v>
      </c>
      <c r="J80" s="138">
        <v>3475927.52</v>
      </c>
      <c r="K80" s="138">
        <v>0</v>
      </c>
      <c r="L80" s="138">
        <v>84715.64</v>
      </c>
      <c r="N80" s="356"/>
      <c r="O80" s="356"/>
    </row>
    <row r="81" spans="1:15">
      <c r="A81" s="140">
        <v>78</v>
      </c>
      <c r="B81" s="139">
        <v>32004</v>
      </c>
      <c r="C81" s="137" t="s">
        <v>368</v>
      </c>
      <c r="D81" s="136">
        <v>239443</v>
      </c>
      <c r="E81" s="136">
        <v>0</v>
      </c>
      <c r="F81" s="136">
        <v>34653</v>
      </c>
      <c r="G81" s="136">
        <v>0</v>
      </c>
      <c r="H81" s="136">
        <v>0</v>
      </c>
      <c r="I81" s="136">
        <v>274096</v>
      </c>
      <c r="J81" s="138">
        <v>23110554.690000001</v>
      </c>
      <c r="K81" s="138">
        <v>762.63</v>
      </c>
      <c r="L81" s="138">
        <v>0</v>
      </c>
      <c r="N81" s="356"/>
      <c r="O81" s="356"/>
    </row>
    <row r="82" spans="1:15" s="356" customFormat="1">
      <c r="A82" s="266">
        <v>79</v>
      </c>
      <c r="B82" s="139">
        <v>32011</v>
      </c>
      <c r="C82" s="352" t="s">
        <v>369</v>
      </c>
      <c r="D82" s="262">
        <v>92</v>
      </c>
      <c r="E82" s="262">
        <v>0</v>
      </c>
      <c r="F82" s="262">
        <v>52</v>
      </c>
      <c r="G82" s="262">
        <v>0</v>
      </c>
      <c r="H82" s="262">
        <v>0</v>
      </c>
      <c r="I82" s="262">
        <v>144</v>
      </c>
      <c r="J82" s="138">
        <v>126072.93</v>
      </c>
      <c r="K82" s="138">
        <v>772.23</v>
      </c>
      <c r="L82" s="138">
        <v>6759.34</v>
      </c>
    </row>
    <row r="83" spans="1:15" s="356" customFormat="1">
      <c r="A83" s="266">
        <v>80</v>
      </c>
      <c r="B83" s="139">
        <v>32012</v>
      </c>
      <c r="C83" s="352" t="s">
        <v>658</v>
      </c>
      <c r="D83" s="262">
        <v>396</v>
      </c>
      <c r="E83" s="262">
        <v>0</v>
      </c>
      <c r="F83" s="262">
        <v>27</v>
      </c>
      <c r="G83" s="262">
        <v>0</v>
      </c>
      <c r="H83" s="262">
        <v>0</v>
      </c>
      <c r="I83" s="262">
        <v>423</v>
      </c>
      <c r="J83" s="138">
        <v>400896.34</v>
      </c>
      <c r="K83" s="138">
        <v>3826.11</v>
      </c>
      <c r="L83" s="138">
        <v>23282.66</v>
      </c>
    </row>
    <row r="84" spans="1:15" s="356" customFormat="1">
      <c r="A84" s="266">
        <v>81</v>
      </c>
      <c r="B84" s="139">
        <v>32022</v>
      </c>
      <c r="C84" s="352" t="s">
        <v>370</v>
      </c>
      <c r="D84" s="262">
        <v>12622</v>
      </c>
      <c r="E84" s="262">
        <v>0</v>
      </c>
      <c r="F84" s="262">
        <v>2907</v>
      </c>
      <c r="G84" s="262">
        <v>0</v>
      </c>
      <c r="H84" s="262">
        <v>0</v>
      </c>
      <c r="I84" s="262">
        <v>15529</v>
      </c>
      <c r="J84" s="138">
        <v>1140377.48</v>
      </c>
      <c r="K84" s="138">
        <v>0</v>
      </c>
      <c r="L84" s="138">
        <v>0</v>
      </c>
    </row>
    <row r="85" spans="1:15" s="356" customFormat="1">
      <c r="A85" s="266">
        <v>82</v>
      </c>
      <c r="B85" s="139">
        <v>32023</v>
      </c>
      <c r="C85" s="352" t="s">
        <v>371</v>
      </c>
      <c r="D85" s="262">
        <v>18322</v>
      </c>
      <c r="E85" s="262">
        <v>0</v>
      </c>
      <c r="F85" s="262">
        <v>6414</v>
      </c>
      <c r="G85" s="262">
        <v>0</v>
      </c>
      <c r="H85" s="262">
        <v>0</v>
      </c>
      <c r="I85" s="262">
        <v>24736</v>
      </c>
      <c r="J85" s="138">
        <v>2975758.71</v>
      </c>
      <c r="K85" s="138">
        <v>0</v>
      </c>
      <c r="L85" s="138">
        <v>0</v>
      </c>
    </row>
    <row r="86" spans="1:15" ht="15.75">
      <c r="A86" s="142" t="s">
        <v>50</v>
      </c>
      <c r="B86" s="142" t="s">
        <v>50</v>
      </c>
      <c r="C86" s="71" t="s">
        <v>615</v>
      </c>
      <c r="D86" s="143">
        <f>SUM(D4:D85)</f>
        <v>3209953</v>
      </c>
      <c r="E86" s="143">
        <f t="shared" ref="E86:J86" si="0">SUM(E4:E85)</f>
        <v>321617</v>
      </c>
      <c r="F86" s="143">
        <f t="shared" si="0"/>
        <v>913772</v>
      </c>
      <c r="G86" s="143">
        <f t="shared" si="0"/>
        <v>13257</v>
      </c>
      <c r="H86" s="143">
        <f t="shared" si="0"/>
        <v>0</v>
      </c>
      <c r="I86" s="143">
        <f t="shared" si="0"/>
        <v>4458599</v>
      </c>
      <c r="J86" s="144">
        <f t="shared" si="0"/>
        <v>2297743455.940001</v>
      </c>
      <c r="K86" s="144"/>
      <c r="L86" s="144"/>
      <c r="N86" s="356"/>
      <c r="O86" s="356"/>
    </row>
    <row r="87" spans="1:15">
      <c r="N87" s="356"/>
      <c r="O87" s="356"/>
    </row>
    <row r="91" spans="1:15">
      <c r="D91" s="264"/>
    </row>
    <row r="92" spans="1:15">
      <c r="E92" s="264"/>
    </row>
  </sheetData>
  <mergeCells count="1">
    <mergeCell ref="A1:L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</sheetPr>
  <dimension ref="A1:C5"/>
  <sheetViews>
    <sheetView workbookViewId="0">
      <selection sqref="A1:B1"/>
    </sheetView>
  </sheetViews>
  <sheetFormatPr defaultRowHeight="15"/>
  <cols>
    <col min="1" max="1" width="35" customWidth="1"/>
    <col min="2" max="2" width="19.28515625" customWidth="1"/>
  </cols>
  <sheetData>
    <row r="1" spans="1:3" s="2" customFormat="1" ht="15.75">
      <c r="A1" s="477" t="s">
        <v>693</v>
      </c>
      <c r="B1" s="477"/>
      <c r="C1" s="53"/>
    </row>
    <row r="2" spans="1:3">
      <c r="A2" s="50"/>
    </row>
    <row r="3" spans="1:3" s="58" customFormat="1" ht="15.75">
      <c r="A3" s="86" t="s">
        <v>0</v>
      </c>
      <c r="B3" s="85" t="s">
        <v>1</v>
      </c>
    </row>
    <row r="4" spans="1:3">
      <c r="A4" s="1" t="s">
        <v>56</v>
      </c>
      <c r="B4" s="61">
        <v>0</v>
      </c>
    </row>
    <row r="5" spans="1:3">
      <c r="A5" s="1" t="s">
        <v>57</v>
      </c>
      <c r="B5" s="61">
        <v>0</v>
      </c>
      <c r="C5" s="16"/>
    </row>
  </sheetData>
  <mergeCells count="1">
    <mergeCell ref="A1:B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65"/>
  <sheetViews>
    <sheetView topLeftCell="A22" workbookViewId="0">
      <selection activeCell="B56" sqref="B56:H56"/>
    </sheetView>
  </sheetViews>
  <sheetFormatPr defaultRowHeight="15"/>
  <cols>
    <col min="1" max="1" width="6.140625" customWidth="1"/>
    <col min="2" max="2" width="21.5703125" customWidth="1"/>
    <col min="3" max="3" width="13.85546875" customWidth="1"/>
    <col min="4" max="4" width="13.140625" customWidth="1"/>
    <col min="5" max="5" width="12.85546875" customWidth="1"/>
    <col min="6" max="6" width="14" customWidth="1"/>
    <col min="7" max="7" width="14.7109375" customWidth="1"/>
    <col min="8" max="8" width="13.85546875" customWidth="1"/>
  </cols>
  <sheetData>
    <row r="1" spans="1:8" s="49" customFormat="1" ht="15.75">
      <c r="A1" s="477" t="s">
        <v>694</v>
      </c>
      <c r="B1" s="477"/>
      <c r="C1" s="477"/>
      <c r="D1" s="477"/>
      <c r="E1" s="477"/>
      <c r="F1" s="477"/>
      <c r="G1" s="477"/>
      <c r="H1" s="477"/>
    </row>
    <row r="2" spans="1:8">
      <c r="A2" s="50"/>
    </row>
    <row r="3" spans="1:8" s="90" customFormat="1" ht="31.5">
      <c r="A3" s="389" t="s">
        <v>60</v>
      </c>
      <c r="B3" s="389" t="s">
        <v>32</v>
      </c>
      <c r="C3" s="389" t="s">
        <v>62</v>
      </c>
      <c r="D3" s="389" t="s">
        <v>5</v>
      </c>
      <c r="E3" s="389" t="s">
        <v>6</v>
      </c>
      <c r="F3" s="389" t="s">
        <v>48</v>
      </c>
      <c r="G3" s="147" t="s">
        <v>61</v>
      </c>
      <c r="H3" s="147" t="s">
        <v>35</v>
      </c>
    </row>
    <row r="4" spans="1:8">
      <c r="A4" s="46">
        <v>1</v>
      </c>
      <c r="B4" s="7" t="s">
        <v>36</v>
      </c>
      <c r="C4" s="6">
        <v>77672</v>
      </c>
      <c r="D4" s="6">
        <v>55315</v>
      </c>
      <c r="E4" s="6">
        <v>13941</v>
      </c>
      <c r="F4" s="6">
        <v>8266</v>
      </c>
      <c r="G4" s="6">
        <v>150</v>
      </c>
      <c r="H4" s="6">
        <v>0</v>
      </c>
    </row>
    <row r="5" spans="1:8">
      <c r="A5" s="46">
        <v>2</v>
      </c>
      <c r="B5" s="7" t="s">
        <v>221</v>
      </c>
      <c r="C5" s="6">
        <v>35685</v>
      </c>
      <c r="D5" s="6">
        <v>26332</v>
      </c>
      <c r="E5" s="6">
        <v>6406</v>
      </c>
      <c r="F5" s="6">
        <v>2851</v>
      </c>
      <c r="G5" s="6">
        <v>96</v>
      </c>
      <c r="H5" s="6">
        <v>0</v>
      </c>
    </row>
    <row r="6" spans="1:8">
      <c r="A6" s="46">
        <v>3</v>
      </c>
      <c r="B6" s="7" t="s">
        <v>222</v>
      </c>
      <c r="C6" s="6">
        <v>34627</v>
      </c>
      <c r="D6" s="6">
        <v>26533</v>
      </c>
      <c r="E6" s="6">
        <v>5595</v>
      </c>
      <c r="F6" s="6">
        <v>2432</v>
      </c>
      <c r="G6" s="6">
        <v>67</v>
      </c>
      <c r="H6" s="6">
        <v>0</v>
      </c>
    </row>
    <row r="7" spans="1:8">
      <c r="A7" s="46">
        <v>4</v>
      </c>
      <c r="B7" s="7" t="s">
        <v>223</v>
      </c>
      <c r="C7" s="6">
        <v>32880</v>
      </c>
      <c r="D7" s="6">
        <v>23917</v>
      </c>
      <c r="E7" s="6">
        <v>5509</v>
      </c>
      <c r="F7" s="6">
        <v>3409</v>
      </c>
      <c r="G7" s="6">
        <v>45</v>
      </c>
      <c r="H7" s="6">
        <v>0</v>
      </c>
    </row>
    <row r="8" spans="1:8">
      <c r="A8" s="46">
        <v>5</v>
      </c>
      <c r="B8" s="7" t="s">
        <v>224</v>
      </c>
      <c r="C8" s="6">
        <v>1729969</v>
      </c>
      <c r="D8" s="6">
        <v>1229694</v>
      </c>
      <c r="E8" s="6">
        <v>402827</v>
      </c>
      <c r="F8" s="6">
        <v>91925</v>
      </c>
      <c r="G8" s="6">
        <v>5523</v>
      </c>
      <c r="H8" s="6">
        <v>0</v>
      </c>
    </row>
    <row r="9" spans="1:8">
      <c r="A9" s="46">
        <v>6</v>
      </c>
      <c r="B9" s="7" t="s">
        <v>225</v>
      </c>
      <c r="C9" s="6">
        <v>126974</v>
      </c>
      <c r="D9" s="6">
        <v>91681</v>
      </c>
      <c r="E9" s="6">
        <v>25530</v>
      </c>
      <c r="F9" s="6">
        <v>9494</v>
      </c>
      <c r="G9" s="6">
        <v>269</v>
      </c>
      <c r="H9" s="6">
        <v>0</v>
      </c>
    </row>
    <row r="10" spans="1:8">
      <c r="A10" s="46">
        <v>7</v>
      </c>
      <c r="B10" s="7" t="s">
        <v>226</v>
      </c>
      <c r="C10" s="6">
        <v>42914</v>
      </c>
      <c r="D10" s="6">
        <v>30608</v>
      </c>
      <c r="E10" s="6">
        <v>9081</v>
      </c>
      <c r="F10" s="6">
        <v>3159</v>
      </c>
      <c r="G10" s="6">
        <v>66</v>
      </c>
      <c r="H10" s="6">
        <v>0</v>
      </c>
    </row>
    <row r="11" spans="1:8">
      <c r="A11" s="46">
        <v>8</v>
      </c>
      <c r="B11" s="7" t="s">
        <v>227</v>
      </c>
      <c r="C11" s="6">
        <v>13413</v>
      </c>
      <c r="D11" s="6">
        <v>10015</v>
      </c>
      <c r="E11" s="6">
        <v>1929</v>
      </c>
      <c r="F11" s="6">
        <v>1462</v>
      </c>
      <c r="G11" s="6">
        <v>7</v>
      </c>
      <c r="H11" s="6">
        <v>0</v>
      </c>
    </row>
    <row r="12" spans="1:8">
      <c r="A12" s="46">
        <v>9</v>
      </c>
      <c r="B12" s="7" t="s">
        <v>228</v>
      </c>
      <c r="C12" s="6">
        <v>42515</v>
      </c>
      <c r="D12" s="6">
        <v>30661</v>
      </c>
      <c r="E12" s="6">
        <v>7766</v>
      </c>
      <c r="F12" s="6">
        <v>3916</v>
      </c>
      <c r="G12" s="6">
        <v>172</v>
      </c>
      <c r="H12" s="6">
        <v>0</v>
      </c>
    </row>
    <row r="13" spans="1:8">
      <c r="A13" s="46">
        <v>10</v>
      </c>
      <c r="B13" s="7" t="s">
        <v>229</v>
      </c>
      <c r="C13" s="6">
        <v>62315</v>
      </c>
      <c r="D13" s="6">
        <v>45742</v>
      </c>
      <c r="E13" s="6">
        <v>12118</v>
      </c>
      <c r="F13" s="6">
        <v>4292</v>
      </c>
      <c r="G13" s="6">
        <v>163</v>
      </c>
      <c r="H13" s="6">
        <v>0</v>
      </c>
    </row>
    <row r="14" spans="1:8">
      <c r="A14" s="46">
        <v>11</v>
      </c>
      <c r="B14" s="7" t="s">
        <v>230</v>
      </c>
      <c r="C14" s="6">
        <v>58031</v>
      </c>
      <c r="D14" s="6">
        <v>43212</v>
      </c>
      <c r="E14" s="6">
        <v>8609</v>
      </c>
      <c r="F14" s="6">
        <v>5952</v>
      </c>
      <c r="G14" s="6">
        <v>258</v>
      </c>
      <c r="H14" s="6">
        <v>0</v>
      </c>
    </row>
    <row r="15" spans="1:8">
      <c r="A15" s="46">
        <v>12</v>
      </c>
      <c r="B15" s="7" t="s">
        <v>231</v>
      </c>
      <c r="C15" s="6">
        <v>86451</v>
      </c>
      <c r="D15" s="6">
        <v>61237</v>
      </c>
      <c r="E15" s="6">
        <v>19325</v>
      </c>
      <c r="F15" s="6">
        <v>5764</v>
      </c>
      <c r="G15" s="6">
        <v>125</v>
      </c>
      <c r="H15" s="6">
        <v>0</v>
      </c>
    </row>
    <row r="16" spans="1:8">
      <c r="A16" s="46">
        <v>13</v>
      </c>
      <c r="B16" s="7" t="s">
        <v>232</v>
      </c>
      <c r="C16" s="6">
        <v>6868</v>
      </c>
      <c r="D16" s="6">
        <v>5182</v>
      </c>
      <c r="E16" s="6">
        <v>1017</v>
      </c>
      <c r="F16" s="6">
        <v>661</v>
      </c>
      <c r="G16" s="6">
        <v>8</v>
      </c>
      <c r="H16" s="6">
        <v>0</v>
      </c>
    </row>
    <row r="17" spans="1:8">
      <c r="A17" s="46">
        <v>14</v>
      </c>
      <c r="B17" s="7" t="s">
        <v>233</v>
      </c>
      <c r="C17" s="6">
        <v>11960</v>
      </c>
      <c r="D17" s="6">
        <v>9208</v>
      </c>
      <c r="E17" s="6">
        <v>1772</v>
      </c>
      <c r="F17" s="6">
        <v>903</v>
      </c>
      <c r="G17" s="6">
        <v>77</v>
      </c>
      <c r="H17" s="6">
        <v>0</v>
      </c>
    </row>
    <row r="18" spans="1:8">
      <c r="A18" s="46">
        <v>15</v>
      </c>
      <c r="B18" s="7" t="s">
        <v>234</v>
      </c>
      <c r="C18" s="6">
        <v>53735</v>
      </c>
      <c r="D18" s="6">
        <v>39867</v>
      </c>
      <c r="E18" s="6">
        <v>9018</v>
      </c>
      <c r="F18" s="6">
        <v>4762</v>
      </c>
      <c r="G18" s="6">
        <v>88</v>
      </c>
      <c r="H18" s="6">
        <v>0</v>
      </c>
    </row>
    <row r="19" spans="1:8">
      <c r="A19" s="46">
        <v>16</v>
      </c>
      <c r="B19" s="7" t="s">
        <v>235</v>
      </c>
      <c r="C19" s="6">
        <v>56813</v>
      </c>
      <c r="D19" s="6">
        <v>41701</v>
      </c>
      <c r="E19" s="6">
        <v>9645</v>
      </c>
      <c r="F19" s="6">
        <v>5338</v>
      </c>
      <c r="G19" s="6">
        <v>129</v>
      </c>
      <c r="H19" s="6">
        <v>0</v>
      </c>
    </row>
    <row r="20" spans="1:8">
      <c r="A20" s="46">
        <v>17</v>
      </c>
      <c r="B20" s="7" t="s">
        <v>236</v>
      </c>
      <c r="C20" s="6">
        <v>106960</v>
      </c>
      <c r="D20" s="6">
        <v>77549</v>
      </c>
      <c r="E20" s="6">
        <v>17999</v>
      </c>
      <c r="F20" s="6">
        <v>11204</v>
      </c>
      <c r="G20" s="6">
        <v>208</v>
      </c>
      <c r="H20" s="6">
        <v>0</v>
      </c>
    </row>
    <row r="21" spans="1:8">
      <c r="A21" s="46">
        <v>18</v>
      </c>
      <c r="B21" s="7" t="s">
        <v>237</v>
      </c>
      <c r="C21" s="6">
        <v>16241</v>
      </c>
      <c r="D21" s="6">
        <v>12530</v>
      </c>
      <c r="E21" s="6">
        <v>2151</v>
      </c>
      <c r="F21" s="6">
        <v>1535</v>
      </c>
      <c r="G21" s="6">
        <v>25</v>
      </c>
      <c r="H21" s="6">
        <v>0</v>
      </c>
    </row>
    <row r="22" spans="1:8">
      <c r="A22" s="46">
        <v>19</v>
      </c>
      <c r="B22" s="7" t="s">
        <v>238</v>
      </c>
      <c r="C22" s="6">
        <v>448646</v>
      </c>
      <c r="D22" s="6">
        <v>321553</v>
      </c>
      <c r="E22" s="6">
        <v>97581</v>
      </c>
      <c r="F22" s="6">
        <v>27311</v>
      </c>
      <c r="G22" s="6">
        <v>2201</v>
      </c>
      <c r="H22" s="6">
        <v>0</v>
      </c>
    </row>
    <row r="23" spans="1:8">
      <c r="A23" s="46">
        <v>20</v>
      </c>
      <c r="B23" s="7" t="s">
        <v>239</v>
      </c>
      <c r="C23" s="6">
        <v>72767</v>
      </c>
      <c r="D23" s="6">
        <v>53684</v>
      </c>
      <c r="E23" s="6">
        <v>12991</v>
      </c>
      <c r="F23" s="6">
        <v>5923</v>
      </c>
      <c r="G23" s="6">
        <v>169</v>
      </c>
      <c r="H23" s="6">
        <v>0</v>
      </c>
    </row>
    <row r="24" spans="1:8">
      <c r="A24" s="46">
        <v>21</v>
      </c>
      <c r="B24" s="7" t="s">
        <v>240</v>
      </c>
      <c r="C24" s="6">
        <v>60310</v>
      </c>
      <c r="D24" s="6">
        <v>42826</v>
      </c>
      <c r="E24" s="6">
        <v>11807</v>
      </c>
      <c r="F24" s="6">
        <v>5459</v>
      </c>
      <c r="G24" s="6">
        <v>218</v>
      </c>
      <c r="H24" s="6">
        <v>0</v>
      </c>
    </row>
    <row r="25" spans="1:8">
      <c r="A25" s="46">
        <v>22</v>
      </c>
      <c r="B25" s="7" t="s">
        <v>241</v>
      </c>
      <c r="C25" s="6">
        <v>47385</v>
      </c>
      <c r="D25" s="6">
        <v>34012</v>
      </c>
      <c r="E25" s="6">
        <v>7403</v>
      </c>
      <c r="F25" s="6">
        <v>5888</v>
      </c>
      <c r="G25" s="6">
        <v>82</v>
      </c>
      <c r="H25" s="6">
        <v>0</v>
      </c>
    </row>
    <row r="26" spans="1:8">
      <c r="A26" s="46">
        <v>23</v>
      </c>
      <c r="B26" s="7" t="s">
        <v>242</v>
      </c>
      <c r="C26" s="6">
        <v>17163</v>
      </c>
      <c r="D26" s="6">
        <v>12168</v>
      </c>
      <c r="E26" s="6">
        <v>3293</v>
      </c>
      <c r="F26" s="6">
        <v>1642</v>
      </c>
      <c r="G26" s="6">
        <v>60</v>
      </c>
      <c r="H26" s="6">
        <v>0</v>
      </c>
    </row>
    <row r="27" spans="1:8">
      <c r="A27" s="46">
        <v>24</v>
      </c>
      <c r="B27" s="7" t="s">
        <v>243</v>
      </c>
      <c r="C27" s="6">
        <v>42291</v>
      </c>
      <c r="D27" s="6">
        <v>30242</v>
      </c>
      <c r="E27" s="6">
        <v>8317</v>
      </c>
      <c r="F27" s="6">
        <v>3620</v>
      </c>
      <c r="G27" s="6">
        <v>112</v>
      </c>
      <c r="H27" s="6">
        <v>0</v>
      </c>
    </row>
    <row r="28" spans="1:8">
      <c r="A28" s="46">
        <v>25</v>
      </c>
      <c r="B28" s="7" t="s">
        <v>244</v>
      </c>
      <c r="C28" s="6">
        <v>14098</v>
      </c>
      <c r="D28" s="6">
        <v>10567</v>
      </c>
      <c r="E28" s="6">
        <v>2594</v>
      </c>
      <c r="F28" s="6">
        <v>897</v>
      </c>
      <c r="G28" s="6">
        <v>40</v>
      </c>
      <c r="H28" s="6">
        <v>0</v>
      </c>
    </row>
    <row r="29" spans="1:8">
      <c r="A29" s="46">
        <v>26</v>
      </c>
      <c r="B29" s="7" t="s">
        <v>245</v>
      </c>
      <c r="C29" s="6">
        <v>29109</v>
      </c>
      <c r="D29" s="6">
        <v>21845</v>
      </c>
      <c r="E29" s="6">
        <v>4209</v>
      </c>
      <c r="F29" s="6">
        <v>2919</v>
      </c>
      <c r="G29" s="6">
        <v>136</v>
      </c>
      <c r="H29" s="6">
        <v>0</v>
      </c>
    </row>
    <row r="30" spans="1:8">
      <c r="A30" s="46">
        <v>27</v>
      </c>
      <c r="B30" s="7" t="s">
        <v>246</v>
      </c>
      <c r="C30" s="6">
        <v>60732</v>
      </c>
      <c r="D30" s="6">
        <v>44084</v>
      </c>
      <c r="E30" s="6">
        <v>12191</v>
      </c>
      <c r="F30" s="6">
        <v>4375</v>
      </c>
      <c r="G30" s="6">
        <v>82</v>
      </c>
      <c r="H30" s="6">
        <v>0</v>
      </c>
    </row>
    <row r="31" spans="1:8">
      <c r="A31" s="46">
        <v>28</v>
      </c>
      <c r="B31" s="7" t="s">
        <v>247</v>
      </c>
      <c r="C31" s="6">
        <v>54310</v>
      </c>
      <c r="D31" s="6">
        <v>39798</v>
      </c>
      <c r="E31" s="6">
        <v>10287</v>
      </c>
      <c r="F31" s="6">
        <v>4022</v>
      </c>
      <c r="G31" s="6">
        <v>203</v>
      </c>
      <c r="H31" s="6">
        <v>0</v>
      </c>
    </row>
    <row r="32" spans="1:8">
      <c r="A32" s="46">
        <v>29</v>
      </c>
      <c r="B32" s="7" t="s">
        <v>248</v>
      </c>
      <c r="C32" s="6">
        <v>36996</v>
      </c>
      <c r="D32" s="6">
        <v>26731</v>
      </c>
      <c r="E32" s="6">
        <v>7440</v>
      </c>
      <c r="F32" s="6">
        <v>2769</v>
      </c>
      <c r="G32" s="6">
        <v>56</v>
      </c>
      <c r="H32" s="6">
        <v>0</v>
      </c>
    </row>
    <row r="33" spans="1:8">
      <c r="A33" s="46">
        <v>30</v>
      </c>
      <c r="B33" s="7" t="s">
        <v>249</v>
      </c>
      <c r="C33" s="6">
        <v>31195</v>
      </c>
      <c r="D33" s="6">
        <v>23748</v>
      </c>
      <c r="E33" s="6">
        <v>4680</v>
      </c>
      <c r="F33" s="6">
        <v>2718</v>
      </c>
      <c r="G33" s="6">
        <v>49</v>
      </c>
      <c r="H33" s="6">
        <v>0</v>
      </c>
    </row>
    <row r="34" spans="1:8">
      <c r="A34" s="46">
        <v>31</v>
      </c>
      <c r="B34" s="7" t="s">
        <v>250</v>
      </c>
      <c r="C34" s="6">
        <v>112945</v>
      </c>
      <c r="D34" s="6">
        <v>83464</v>
      </c>
      <c r="E34" s="6">
        <v>19317</v>
      </c>
      <c r="F34" s="6">
        <v>9989</v>
      </c>
      <c r="G34" s="6">
        <v>175</v>
      </c>
      <c r="H34" s="6">
        <v>0</v>
      </c>
    </row>
    <row r="35" spans="1:8">
      <c r="A35" s="46">
        <v>32</v>
      </c>
      <c r="B35" s="7" t="s">
        <v>251</v>
      </c>
      <c r="C35" s="6">
        <v>31597</v>
      </c>
      <c r="D35" s="6">
        <v>23734</v>
      </c>
      <c r="E35" s="6">
        <v>5119</v>
      </c>
      <c r="F35" s="6">
        <v>2699</v>
      </c>
      <c r="G35" s="6">
        <v>45</v>
      </c>
      <c r="H35" s="6">
        <v>0</v>
      </c>
    </row>
    <row r="36" spans="1:8">
      <c r="A36" s="46">
        <v>33</v>
      </c>
      <c r="B36" s="7" t="s">
        <v>252</v>
      </c>
      <c r="C36" s="6">
        <v>40312</v>
      </c>
      <c r="D36" s="6">
        <v>28906</v>
      </c>
      <c r="E36" s="6">
        <v>7390</v>
      </c>
      <c r="F36" s="6">
        <v>3964</v>
      </c>
      <c r="G36" s="6">
        <v>52</v>
      </c>
      <c r="H36" s="6">
        <v>0</v>
      </c>
    </row>
    <row r="37" spans="1:8">
      <c r="A37" s="46">
        <v>34</v>
      </c>
      <c r="B37" s="7" t="s">
        <v>253</v>
      </c>
      <c r="C37" s="6">
        <v>9368</v>
      </c>
      <c r="D37" s="6">
        <v>6722</v>
      </c>
      <c r="E37" s="6">
        <v>1666</v>
      </c>
      <c r="F37" s="6">
        <v>957</v>
      </c>
      <c r="G37" s="6">
        <v>23</v>
      </c>
      <c r="H37" s="6">
        <v>0</v>
      </c>
    </row>
    <row r="38" spans="1:8">
      <c r="A38" s="46">
        <v>35</v>
      </c>
      <c r="B38" s="7" t="s">
        <v>254</v>
      </c>
      <c r="C38" s="6">
        <v>87791</v>
      </c>
      <c r="D38" s="6">
        <v>61605</v>
      </c>
      <c r="E38" s="6">
        <v>19062</v>
      </c>
      <c r="F38" s="6">
        <v>6974</v>
      </c>
      <c r="G38" s="6">
        <v>150</v>
      </c>
      <c r="H38" s="6">
        <v>0</v>
      </c>
    </row>
    <row r="39" spans="1:8">
      <c r="A39" s="46">
        <v>36</v>
      </c>
      <c r="B39" s="7" t="s">
        <v>255</v>
      </c>
      <c r="C39" s="6">
        <v>63688</v>
      </c>
      <c r="D39" s="6">
        <v>47106</v>
      </c>
      <c r="E39" s="6">
        <v>10857</v>
      </c>
      <c r="F39" s="6">
        <v>5580</v>
      </c>
      <c r="G39" s="6">
        <v>145</v>
      </c>
      <c r="H39" s="6">
        <v>0</v>
      </c>
    </row>
    <row r="40" spans="1:8">
      <c r="A40" s="46">
        <v>37</v>
      </c>
      <c r="B40" s="7" t="s">
        <v>256</v>
      </c>
      <c r="C40" s="6">
        <v>36338</v>
      </c>
      <c r="D40" s="6">
        <v>26110</v>
      </c>
      <c r="E40" s="6">
        <v>6005</v>
      </c>
      <c r="F40" s="6">
        <v>3929</v>
      </c>
      <c r="G40" s="6">
        <v>294</v>
      </c>
      <c r="H40" s="6">
        <v>0</v>
      </c>
    </row>
    <row r="41" spans="1:8">
      <c r="A41" s="46">
        <v>38</v>
      </c>
      <c r="B41" s="7" t="s">
        <v>257</v>
      </c>
      <c r="C41" s="6">
        <v>50867</v>
      </c>
      <c r="D41" s="6">
        <v>36756</v>
      </c>
      <c r="E41" s="6">
        <v>7740</v>
      </c>
      <c r="F41" s="6">
        <v>6217</v>
      </c>
      <c r="G41" s="6">
        <v>154</v>
      </c>
      <c r="H41" s="6">
        <v>0</v>
      </c>
    </row>
    <row r="42" spans="1:8">
      <c r="A42" s="46">
        <v>39</v>
      </c>
      <c r="B42" s="7" t="s">
        <v>258</v>
      </c>
      <c r="C42" s="6">
        <v>44833</v>
      </c>
      <c r="D42" s="6">
        <v>32568</v>
      </c>
      <c r="E42" s="6">
        <v>7471</v>
      </c>
      <c r="F42" s="6">
        <v>4620</v>
      </c>
      <c r="G42" s="6">
        <v>174</v>
      </c>
      <c r="H42" s="6">
        <v>0</v>
      </c>
    </row>
    <row r="43" spans="1:8">
      <c r="A43" s="46">
        <v>40</v>
      </c>
      <c r="B43" s="7" t="s">
        <v>259</v>
      </c>
      <c r="C43" s="6">
        <v>27157</v>
      </c>
      <c r="D43" s="6">
        <v>20234</v>
      </c>
      <c r="E43" s="6">
        <v>3986</v>
      </c>
      <c r="F43" s="6">
        <v>2879</v>
      </c>
      <c r="G43" s="6">
        <v>58</v>
      </c>
      <c r="H43" s="6">
        <v>0</v>
      </c>
    </row>
    <row r="44" spans="1:8">
      <c r="A44" s="46">
        <v>41</v>
      </c>
      <c r="B44" s="7" t="s">
        <v>260</v>
      </c>
      <c r="C44" s="6">
        <v>28074</v>
      </c>
      <c r="D44" s="6">
        <v>19913</v>
      </c>
      <c r="E44" s="6">
        <v>5357</v>
      </c>
      <c r="F44" s="6">
        <v>2752</v>
      </c>
      <c r="G44" s="6">
        <v>52</v>
      </c>
      <c r="H44" s="6">
        <v>0</v>
      </c>
    </row>
    <row r="45" spans="1:8">
      <c r="A45" s="46">
        <v>42</v>
      </c>
      <c r="B45" s="7" t="s">
        <v>261</v>
      </c>
      <c r="C45" s="6">
        <v>37917</v>
      </c>
      <c r="D45" s="6">
        <v>28133</v>
      </c>
      <c r="E45" s="6">
        <v>5261</v>
      </c>
      <c r="F45" s="6">
        <v>4311</v>
      </c>
      <c r="G45" s="6">
        <v>212</v>
      </c>
      <c r="H45" s="6">
        <v>0</v>
      </c>
    </row>
    <row r="46" spans="1:8">
      <c r="A46" s="46">
        <v>43</v>
      </c>
      <c r="B46" s="7" t="s">
        <v>262</v>
      </c>
      <c r="C46" s="6">
        <v>16175</v>
      </c>
      <c r="D46" s="6">
        <v>12280</v>
      </c>
      <c r="E46" s="6">
        <v>2833</v>
      </c>
      <c r="F46" s="6">
        <v>1044</v>
      </c>
      <c r="G46" s="6">
        <v>18</v>
      </c>
      <c r="H46" s="6">
        <v>0</v>
      </c>
    </row>
    <row r="47" spans="1:8">
      <c r="A47" s="46">
        <v>44</v>
      </c>
      <c r="B47" s="7" t="s">
        <v>263</v>
      </c>
      <c r="C47" s="6">
        <v>73632</v>
      </c>
      <c r="D47" s="6">
        <v>55041</v>
      </c>
      <c r="E47" s="6">
        <v>11826</v>
      </c>
      <c r="F47" s="6">
        <v>6574</v>
      </c>
      <c r="G47" s="6">
        <v>191</v>
      </c>
      <c r="H47" s="6">
        <v>0</v>
      </c>
    </row>
    <row r="48" spans="1:8">
      <c r="A48" s="46">
        <v>45</v>
      </c>
      <c r="B48" s="7" t="s">
        <v>264</v>
      </c>
      <c r="C48" s="6">
        <v>58071</v>
      </c>
      <c r="D48" s="6">
        <v>42566</v>
      </c>
      <c r="E48" s="6">
        <v>9480</v>
      </c>
      <c r="F48" s="6">
        <v>5944</v>
      </c>
      <c r="G48" s="6">
        <v>81</v>
      </c>
      <c r="H48" s="6">
        <v>0</v>
      </c>
    </row>
    <row r="49" spans="1:9">
      <c r="A49" s="46">
        <v>46</v>
      </c>
      <c r="B49" s="7" t="s">
        <v>265</v>
      </c>
      <c r="C49" s="6">
        <v>66450</v>
      </c>
      <c r="D49" s="6">
        <v>47046</v>
      </c>
      <c r="E49" s="6">
        <v>12887</v>
      </c>
      <c r="F49" s="6">
        <v>6422</v>
      </c>
      <c r="G49" s="6">
        <v>95</v>
      </c>
      <c r="H49" s="6">
        <v>0</v>
      </c>
    </row>
    <row r="50" spans="1:9">
      <c r="A50" s="46">
        <v>47</v>
      </c>
      <c r="B50" s="7" t="s">
        <v>266</v>
      </c>
      <c r="C50" s="6">
        <v>18151</v>
      </c>
      <c r="D50" s="6">
        <v>13538</v>
      </c>
      <c r="E50" s="6">
        <v>2954</v>
      </c>
      <c r="F50" s="6">
        <v>1622</v>
      </c>
      <c r="G50" s="6">
        <v>37</v>
      </c>
      <c r="H50" s="6">
        <v>0</v>
      </c>
    </row>
    <row r="51" spans="1:9">
      <c r="A51" s="46">
        <v>48</v>
      </c>
      <c r="B51" s="7" t="s">
        <v>267</v>
      </c>
      <c r="C51" s="6">
        <v>15634</v>
      </c>
      <c r="D51" s="6">
        <v>11172</v>
      </c>
      <c r="E51" s="6">
        <v>3397</v>
      </c>
      <c r="F51" s="6">
        <v>1041</v>
      </c>
      <c r="G51" s="6">
        <v>24</v>
      </c>
      <c r="H51" s="6">
        <v>0</v>
      </c>
    </row>
    <row r="52" spans="1:9">
      <c r="A52" s="46">
        <v>49</v>
      </c>
      <c r="B52" s="7" t="s">
        <v>268</v>
      </c>
      <c r="C52" s="6">
        <v>34508</v>
      </c>
      <c r="D52" s="6">
        <v>25403</v>
      </c>
      <c r="E52" s="6">
        <v>6539</v>
      </c>
      <c r="F52" s="6">
        <v>2433</v>
      </c>
      <c r="G52" s="6">
        <v>133</v>
      </c>
      <c r="H52" s="6">
        <v>0</v>
      </c>
    </row>
    <row r="53" spans="1:9">
      <c r="A53" s="46">
        <v>50</v>
      </c>
      <c r="B53" s="7" t="s">
        <v>269</v>
      </c>
      <c r="C53" s="6">
        <v>57026</v>
      </c>
      <c r="D53" s="6">
        <v>40097</v>
      </c>
      <c r="E53" s="6">
        <v>11947</v>
      </c>
      <c r="F53" s="6">
        <v>4858</v>
      </c>
      <c r="G53" s="6">
        <v>124</v>
      </c>
      <c r="H53" s="6">
        <v>0</v>
      </c>
    </row>
    <row r="54" spans="1:9">
      <c r="A54" s="46">
        <v>51</v>
      </c>
      <c r="B54" s="7" t="s">
        <v>270</v>
      </c>
      <c r="C54" s="6">
        <v>20848</v>
      </c>
      <c r="D54" s="6">
        <v>14846</v>
      </c>
      <c r="E54" s="6">
        <v>4636</v>
      </c>
      <c r="F54" s="6">
        <v>1337</v>
      </c>
      <c r="G54" s="6">
        <v>29</v>
      </c>
      <c r="H54" s="6">
        <v>0</v>
      </c>
    </row>
    <row r="55" spans="1:9">
      <c r="A55" s="46">
        <v>52</v>
      </c>
      <c r="B55" s="12" t="s">
        <v>475</v>
      </c>
      <c r="C55" s="6">
        <v>16192</v>
      </c>
      <c r="D55" s="6">
        <v>10471</v>
      </c>
      <c r="E55" s="6">
        <v>5011</v>
      </c>
      <c r="F55" s="6">
        <v>603</v>
      </c>
      <c r="G55" s="6">
        <v>107</v>
      </c>
      <c r="H55" s="6">
        <v>0</v>
      </c>
    </row>
    <row r="56" spans="1:9" s="2" customFormat="1" ht="15.75">
      <c r="A56" s="64"/>
      <c r="B56" s="291" t="s">
        <v>11</v>
      </c>
      <c r="C56" s="66">
        <f>SUM(C4:C55)</f>
        <v>4458599</v>
      </c>
      <c r="D56" s="66">
        <f>SUM(D4:D55)</f>
        <v>3209953</v>
      </c>
      <c r="E56" s="66">
        <f>SUM(E4:E55)</f>
        <v>913772</v>
      </c>
      <c r="F56" s="66">
        <f>SUM(F4:F55)</f>
        <v>321617</v>
      </c>
      <c r="G56" s="66">
        <f>SUM(G4:G55)</f>
        <v>13257</v>
      </c>
      <c r="H56" s="66">
        <f t="shared" ref="H56" si="0">SUM(H4:H55)</f>
        <v>0</v>
      </c>
      <c r="I56" s="47"/>
    </row>
    <row r="57" spans="1:9">
      <c r="C57" s="8"/>
      <c r="D57" s="8"/>
      <c r="E57" s="8"/>
      <c r="F57" s="8"/>
      <c r="G57" s="8"/>
      <c r="H57" s="8"/>
    </row>
    <row r="58" spans="1:9">
      <c r="B58" t="s">
        <v>53</v>
      </c>
    </row>
    <row r="60" spans="1:9">
      <c r="D60" s="264"/>
    </row>
    <row r="65" spans="4:4">
      <c r="D65" s="264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Q69"/>
  <sheetViews>
    <sheetView topLeftCell="A34" zoomScaleNormal="100" workbookViewId="0">
      <selection activeCell="C59" sqref="C59:G59"/>
    </sheetView>
  </sheetViews>
  <sheetFormatPr defaultRowHeight="15"/>
  <cols>
    <col min="1" max="1" width="6.28515625" customWidth="1"/>
    <col min="2" max="2" width="15.7109375" customWidth="1"/>
    <col min="3" max="3" width="19.42578125" customWidth="1"/>
    <col min="4" max="7" width="14.85546875" customWidth="1"/>
  </cols>
  <sheetData>
    <row r="1" spans="1:17" s="2" customFormat="1" ht="15.75">
      <c r="A1" s="477" t="s">
        <v>695</v>
      </c>
      <c r="B1" s="477"/>
      <c r="C1" s="477"/>
      <c r="D1" s="477"/>
      <c r="E1" s="477"/>
      <c r="F1" s="477"/>
      <c r="G1" s="477"/>
      <c r="L1"/>
      <c r="M1"/>
      <c r="N1"/>
      <c r="O1"/>
      <c r="P1"/>
      <c r="Q1"/>
    </row>
    <row r="2" spans="1:17">
      <c r="A2" s="50"/>
      <c r="L2" s="62"/>
      <c r="M2" s="62"/>
      <c r="N2" s="62"/>
      <c r="O2" s="62"/>
      <c r="P2" s="62"/>
      <c r="Q2" s="62"/>
    </row>
    <row r="3" spans="1:17" s="58" customFormat="1" ht="15.75">
      <c r="A3" s="85" t="s">
        <v>18</v>
      </c>
      <c r="B3" s="85" t="s">
        <v>46</v>
      </c>
      <c r="C3" s="85" t="s">
        <v>47</v>
      </c>
      <c r="D3" s="85" t="s">
        <v>84</v>
      </c>
      <c r="E3" s="85" t="s">
        <v>79</v>
      </c>
      <c r="F3" s="85" t="s">
        <v>80</v>
      </c>
      <c r="G3" s="85" t="s">
        <v>81</v>
      </c>
      <c r="L3" s="62"/>
      <c r="M3" s="62"/>
      <c r="N3" s="62"/>
      <c r="O3" s="62"/>
      <c r="P3" s="62"/>
      <c r="Q3" s="62"/>
    </row>
    <row r="4" spans="1:17">
      <c r="A4" s="46">
        <v>1</v>
      </c>
      <c r="B4" s="29" t="s">
        <v>271</v>
      </c>
      <c r="C4" s="29" t="s">
        <v>449</v>
      </c>
      <c r="D4" s="22">
        <v>1</v>
      </c>
      <c r="E4" s="22" t="s">
        <v>475</v>
      </c>
      <c r="F4" s="22" t="s">
        <v>475</v>
      </c>
      <c r="G4" s="22">
        <v>22</v>
      </c>
      <c r="L4" s="62"/>
      <c r="M4" s="62"/>
      <c r="N4" s="62"/>
      <c r="O4" s="62"/>
      <c r="P4" s="62"/>
      <c r="Q4" s="62"/>
    </row>
    <row r="5" spans="1:17">
      <c r="A5" s="46">
        <v>2</v>
      </c>
      <c r="B5" s="29" t="s">
        <v>558</v>
      </c>
      <c r="C5" s="29" t="s">
        <v>626</v>
      </c>
      <c r="D5" s="22">
        <v>5</v>
      </c>
      <c r="E5" s="22">
        <v>19</v>
      </c>
      <c r="F5" s="22">
        <v>120</v>
      </c>
      <c r="G5" s="22">
        <v>728</v>
      </c>
      <c r="L5" s="62"/>
      <c r="M5" s="62"/>
      <c r="N5" s="62"/>
      <c r="O5" s="62"/>
      <c r="P5" s="62"/>
      <c r="Q5" s="62"/>
    </row>
    <row r="6" spans="1:17">
      <c r="A6" s="46">
        <v>3</v>
      </c>
      <c r="B6" s="29" t="s">
        <v>272</v>
      </c>
      <c r="C6" s="29" t="s">
        <v>63</v>
      </c>
      <c r="D6" s="22" t="s">
        <v>475</v>
      </c>
      <c r="E6" s="22">
        <v>4</v>
      </c>
      <c r="F6" s="22">
        <v>11</v>
      </c>
      <c r="G6" s="22">
        <v>161</v>
      </c>
      <c r="L6" s="62"/>
      <c r="M6" s="62"/>
      <c r="N6" s="62"/>
      <c r="O6" s="62"/>
      <c r="P6" s="62"/>
      <c r="Q6" s="62"/>
    </row>
    <row r="7" spans="1:17">
      <c r="A7" s="46">
        <v>4</v>
      </c>
      <c r="B7" s="29" t="s">
        <v>274</v>
      </c>
      <c r="C7" s="29" t="s">
        <v>64</v>
      </c>
      <c r="D7" s="22">
        <v>1</v>
      </c>
      <c r="E7" s="22" t="s">
        <v>475</v>
      </c>
      <c r="F7" s="22" t="s">
        <v>475</v>
      </c>
      <c r="G7" s="22">
        <v>2</v>
      </c>
      <c r="L7" s="62"/>
      <c r="M7" s="62"/>
      <c r="N7" s="62"/>
      <c r="O7" s="62"/>
      <c r="P7" s="62"/>
      <c r="Q7" s="62"/>
    </row>
    <row r="8" spans="1:17">
      <c r="A8" s="46">
        <v>5</v>
      </c>
      <c r="B8" s="29" t="s">
        <v>372</v>
      </c>
      <c r="C8" s="29" t="s">
        <v>560</v>
      </c>
      <c r="D8" s="22" t="s">
        <v>475</v>
      </c>
      <c r="E8" s="22" t="s">
        <v>475</v>
      </c>
      <c r="F8" s="22">
        <v>1</v>
      </c>
      <c r="G8" s="22" t="s">
        <v>475</v>
      </c>
      <c r="L8" s="62"/>
      <c r="M8" s="62"/>
      <c r="N8" s="62"/>
      <c r="O8" s="62"/>
      <c r="P8" s="62"/>
      <c r="Q8" s="62"/>
    </row>
    <row r="9" spans="1:17">
      <c r="A9" s="46">
        <v>6</v>
      </c>
      <c r="B9" s="29" t="s">
        <v>275</v>
      </c>
      <c r="C9" s="29" t="s">
        <v>65</v>
      </c>
      <c r="D9" s="22" t="s">
        <v>475</v>
      </c>
      <c r="E9" s="22" t="s">
        <v>475</v>
      </c>
      <c r="F9" s="22" t="s">
        <v>475</v>
      </c>
      <c r="G9" s="22">
        <v>3</v>
      </c>
      <c r="L9" s="62"/>
      <c r="M9" s="62"/>
      <c r="N9" s="62"/>
      <c r="O9" s="62"/>
      <c r="P9" s="62"/>
      <c r="Q9" s="62"/>
    </row>
    <row r="10" spans="1:17">
      <c r="A10" s="46">
        <v>7</v>
      </c>
      <c r="B10" s="29" t="s">
        <v>276</v>
      </c>
      <c r="C10" s="29" t="s">
        <v>66</v>
      </c>
      <c r="D10" s="22" t="s">
        <v>475</v>
      </c>
      <c r="E10" s="22" t="s">
        <v>475</v>
      </c>
      <c r="F10" s="22">
        <v>1</v>
      </c>
      <c r="G10" s="22">
        <v>1</v>
      </c>
      <c r="L10" s="62"/>
      <c r="M10" s="62"/>
      <c r="N10" s="62"/>
      <c r="O10" s="62"/>
      <c r="P10" s="62"/>
      <c r="Q10" s="62"/>
    </row>
    <row r="11" spans="1:17">
      <c r="A11" s="46">
        <v>8</v>
      </c>
      <c r="B11" s="29" t="s">
        <v>277</v>
      </c>
      <c r="C11" s="29" t="s">
        <v>67</v>
      </c>
      <c r="D11" s="22" t="s">
        <v>475</v>
      </c>
      <c r="E11" s="22" t="s">
        <v>475</v>
      </c>
      <c r="F11" s="22">
        <v>1</v>
      </c>
      <c r="G11" s="22">
        <v>1</v>
      </c>
      <c r="L11" s="62"/>
      <c r="M11" s="62"/>
      <c r="N11" s="62"/>
      <c r="O11" s="62"/>
      <c r="P11" s="62"/>
      <c r="Q11" s="62"/>
    </row>
    <row r="12" spans="1:17">
      <c r="A12" s="46">
        <v>9</v>
      </c>
      <c r="B12" s="29" t="s">
        <v>278</v>
      </c>
      <c r="C12" s="29" t="s">
        <v>68</v>
      </c>
      <c r="D12" s="22" t="s">
        <v>475</v>
      </c>
      <c r="E12" s="22">
        <v>1</v>
      </c>
      <c r="F12" s="22" t="s">
        <v>475</v>
      </c>
      <c r="G12" s="22">
        <v>6</v>
      </c>
    </row>
    <row r="13" spans="1:17">
      <c r="A13" s="46">
        <v>10</v>
      </c>
      <c r="B13" s="29" t="s">
        <v>279</v>
      </c>
      <c r="C13" s="29" t="s">
        <v>69</v>
      </c>
      <c r="D13" s="22" t="s">
        <v>475</v>
      </c>
      <c r="E13" s="22" t="s">
        <v>475</v>
      </c>
      <c r="F13" s="22">
        <v>3</v>
      </c>
      <c r="G13" s="22">
        <v>30</v>
      </c>
    </row>
    <row r="14" spans="1:17">
      <c r="A14" s="46">
        <v>11</v>
      </c>
      <c r="B14" s="29" t="s">
        <v>280</v>
      </c>
      <c r="C14" s="29" t="s">
        <v>70</v>
      </c>
      <c r="D14" s="22" t="s">
        <v>475</v>
      </c>
      <c r="E14" s="22" t="s">
        <v>475</v>
      </c>
      <c r="F14" s="22" t="s">
        <v>475</v>
      </c>
      <c r="G14" s="22">
        <v>2</v>
      </c>
    </row>
    <row r="15" spans="1:17">
      <c r="A15" s="46">
        <v>12</v>
      </c>
      <c r="B15" s="29" t="s">
        <v>438</v>
      </c>
      <c r="C15" s="29" t="s">
        <v>412</v>
      </c>
      <c r="D15" s="22" t="s">
        <v>475</v>
      </c>
      <c r="E15" s="22" t="s">
        <v>475</v>
      </c>
      <c r="F15" s="22" t="s">
        <v>475</v>
      </c>
      <c r="G15" s="22">
        <v>1</v>
      </c>
    </row>
    <row r="16" spans="1:17">
      <c r="A16" s="46">
        <v>13</v>
      </c>
      <c r="B16" s="29" t="s">
        <v>281</v>
      </c>
      <c r="C16" s="29" t="s">
        <v>375</v>
      </c>
      <c r="D16" s="22">
        <v>4</v>
      </c>
      <c r="E16" s="22">
        <v>8</v>
      </c>
      <c r="F16" s="22">
        <v>22</v>
      </c>
      <c r="G16" s="22">
        <v>67</v>
      </c>
    </row>
    <row r="17" spans="1:7">
      <c r="A17" s="46">
        <v>14</v>
      </c>
      <c r="B17" s="29" t="s">
        <v>282</v>
      </c>
      <c r="C17" s="29" t="s">
        <v>71</v>
      </c>
      <c r="D17" s="22" t="s">
        <v>475</v>
      </c>
      <c r="E17" s="22">
        <v>2</v>
      </c>
      <c r="F17" s="22">
        <v>49</v>
      </c>
      <c r="G17" s="22">
        <v>238</v>
      </c>
    </row>
    <row r="18" spans="1:7">
      <c r="A18" s="46">
        <v>15</v>
      </c>
      <c r="B18" s="29" t="s">
        <v>283</v>
      </c>
      <c r="C18" s="29" t="s">
        <v>72</v>
      </c>
      <c r="D18" s="22" t="s">
        <v>475</v>
      </c>
      <c r="E18" s="22">
        <v>3</v>
      </c>
      <c r="F18" s="22">
        <v>26</v>
      </c>
      <c r="G18" s="22">
        <v>123</v>
      </c>
    </row>
    <row r="19" spans="1:7">
      <c r="A19" s="46">
        <v>16</v>
      </c>
      <c r="B19" s="29" t="s">
        <v>284</v>
      </c>
      <c r="C19" s="29" t="s">
        <v>376</v>
      </c>
      <c r="D19" s="22" t="s">
        <v>475</v>
      </c>
      <c r="E19" s="22" t="s">
        <v>475</v>
      </c>
      <c r="F19" s="22">
        <v>1</v>
      </c>
      <c r="G19" s="22">
        <v>1</v>
      </c>
    </row>
    <row r="20" spans="1:7">
      <c r="A20" s="46">
        <v>17</v>
      </c>
      <c r="B20" s="29" t="s">
        <v>285</v>
      </c>
      <c r="C20" s="29" t="s">
        <v>377</v>
      </c>
      <c r="D20" s="22" t="s">
        <v>475</v>
      </c>
      <c r="E20" s="22" t="s">
        <v>475</v>
      </c>
      <c r="F20" s="22" t="s">
        <v>475</v>
      </c>
      <c r="G20" s="22">
        <v>1</v>
      </c>
    </row>
    <row r="21" spans="1:7">
      <c r="A21" s="46">
        <v>18</v>
      </c>
      <c r="B21" s="29" t="s">
        <v>286</v>
      </c>
      <c r="C21" s="29" t="s">
        <v>378</v>
      </c>
      <c r="D21" s="22" t="s">
        <v>475</v>
      </c>
      <c r="E21" s="22">
        <v>3</v>
      </c>
      <c r="F21" s="22">
        <v>2</v>
      </c>
      <c r="G21" s="22">
        <v>14</v>
      </c>
    </row>
    <row r="22" spans="1:7">
      <c r="A22" s="46">
        <v>19</v>
      </c>
      <c r="B22" s="29" t="s">
        <v>418</v>
      </c>
      <c r="C22" s="29" t="s">
        <v>406</v>
      </c>
      <c r="D22" s="22" t="s">
        <v>475</v>
      </c>
      <c r="E22" s="22" t="s">
        <v>475</v>
      </c>
      <c r="F22" s="22">
        <v>3</v>
      </c>
      <c r="G22" s="22">
        <v>20</v>
      </c>
    </row>
    <row r="23" spans="1:7">
      <c r="A23" s="46">
        <v>20</v>
      </c>
      <c r="B23" s="29" t="s">
        <v>637</v>
      </c>
      <c r="C23" s="29" t="s">
        <v>638</v>
      </c>
      <c r="D23" s="22" t="s">
        <v>475</v>
      </c>
      <c r="E23" s="22" t="s">
        <v>475</v>
      </c>
      <c r="F23" s="22" t="s">
        <v>475</v>
      </c>
      <c r="G23" s="22">
        <v>8</v>
      </c>
    </row>
    <row r="24" spans="1:7">
      <c r="A24" s="46">
        <v>21</v>
      </c>
      <c r="B24" s="29" t="s">
        <v>287</v>
      </c>
      <c r="C24" s="29" t="s">
        <v>561</v>
      </c>
      <c r="D24" s="22" t="s">
        <v>475</v>
      </c>
      <c r="E24" s="22" t="s">
        <v>475</v>
      </c>
      <c r="F24" s="22" t="s">
        <v>475</v>
      </c>
      <c r="G24" s="22">
        <v>8</v>
      </c>
    </row>
    <row r="25" spans="1:7">
      <c r="A25" s="46">
        <v>22</v>
      </c>
      <c r="B25" s="29" t="s">
        <v>288</v>
      </c>
      <c r="C25" s="29" t="s">
        <v>562</v>
      </c>
      <c r="D25" s="22" t="s">
        <v>475</v>
      </c>
      <c r="E25" s="22" t="s">
        <v>475</v>
      </c>
      <c r="F25" s="22" t="s">
        <v>475</v>
      </c>
      <c r="G25" s="22">
        <v>4</v>
      </c>
    </row>
    <row r="26" spans="1:7">
      <c r="A26" s="46">
        <v>23</v>
      </c>
      <c r="B26" s="29" t="s">
        <v>289</v>
      </c>
      <c r="C26" s="29" t="s">
        <v>564</v>
      </c>
      <c r="D26" s="22" t="s">
        <v>475</v>
      </c>
      <c r="E26" s="22" t="s">
        <v>475</v>
      </c>
      <c r="F26" s="22">
        <v>10</v>
      </c>
      <c r="G26" s="22">
        <v>24</v>
      </c>
    </row>
    <row r="27" spans="1:7">
      <c r="A27" s="46">
        <v>24</v>
      </c>
      <c r="B27" s="29" t="s">
        <v>290</v>
      </c>
      <c r="C27" s="29" t="s">
        <v>565</v>
      </c>
      <c r="D27" s="22" t="s">
        <v>475</v>
      </c>
      <c r="E27" s="22">
        <v>3</v>
      </c>
      <c r="F27" s="22">
        <v>6</v>
      </c>
      <c r="G27" s="22">
        <v>67</v>
      </c>
    </row>
    <row r="28" spans="1:7">
      <c r="A28" s="46">
        <v>25</v>
      </c>
      <c r="B28" s="29" t="s">
        <v>291</v>
      </c>
      <c r="C28" s="29" t="s">
        <v>566</v>
      </c>
      <c r="D28" s="22">
        <v>1</v>
      </c>
      <c r="E28" s="22" t="s">
        <v>475</v>
      </c>
      <c r="F28" s="22">
        <v>4</v>
      </c>
      <c r="G28" s="22">
        <v>25</v>
      </c>
    </row>
    <row r="29" spans="1:7">
      <c r="A29" s="46">
        <v>26</v>
      </c>
      <c r="B29" s="29" t="s">
        <v>292</v>
      </c>
      <c r="C29" s="29" t="s">
        <v>567</v>
      </c>
      <c r="D29" s="22" t="s">
        <v>475</v>
      </c>
      <c r="E29" s="22" t="s">
        <v>475</v>
      </c>
      <c r="F29" s="22" t="s">
        <v>475</v>
      </c>
      <c r="G29" s="22">
        <v>2</v>
      </c>
    </row>
    <row r="30" spans="1:7">
      <c r="A30" s="46">
        <v>27</v>
      </c>
      <c r="B30" s="29" t="s">
        <v>293</v>
      </c>
      <c r="C30" s="29" t="s">
        <v>568</v>
      </c>
      <c r="D30" s="22">
        <v>1</v>
      </c>
      <c r="E30" s="22" t="s">
        <v>475</v>
      </c>
      <c r="F30" s="22">
        <v>1</v>
      </c>
      <c r="G30" s="22">
        <v>5</v>
      </c>
    </row>
    <row r="31" spans="1:7">
      <c r="A31" s="46">
        <v>28</v>
      </c>
      <c r="B31" s="29" t="s">
        <v>294</v>
      </c>
      <c r="C31" s="29" t="s">
        <v>569</v>
      </c>
      <c r="D31" s="22">
        <v>5</v>
      </c>
      <c r="E31" s="22">
        <v>10</v>
      </c>
      <c r="F31" s="22">
        <v>99</v>
      </c>
      <c r="G31" s="22">
        <v>507</v>
      </c>
    </row>
    <row r="32" spans="1:7">
      <c r="A32" s="46">
        <v>29</v>
      </c>
      <c r="B32" s="29" t="s">
        <v>295</v>
      </c>
      <c r="C32" s="29" t="s">
        <v>570</v>
      </c>
      <c r="D32" s="22" t="s">
        <v>475</v>
      </c>
      <c r="E32" s="22" t="s">
        <v>475</v>
      </c>
      <c r="F32" s="22">
        <v>1</v>
      </c>
      <c r="G32" s="22">
        <v>15</v>
      </c>
    </row>
    <row r="33" spans="1:7">
      <c r="A33" s="46">
        <v>30</v>
      </c>
      <c r="B33" s="29" t="s">
        <v>296</v>
      </c>
      <c r="C33" s="29" t="s">
        <v>571</v>
      </c>
      <c r="D33" s="22" t="s">
        <v>475</v>
      </c>
      <c r="E33" s="22" t="s">
        <v>475</v>
      </c>
      <c r="F33" s="22" t="s">
        <v>475</v>
      </c>
      <c r="G33" s="22">
        <v>1</v>
      </c>
    </row>
    <row r="34" spans="1:7">
      <c r="A34" s="46">
        <v>31</v>
      </c>
      <c r="B34" s="29" t="s">
        <v>297</v>
      </c>
      <c r="C34" s="29" t="s">
        <v>572</v>
      </c>
      <c r="D34" s="22" t="s">
        <v>475</v>
      </c>
      <c r="E34" s="22" t="s">
        <v>475</v>
      </c>
      <c r="F34" s="22" t="s">
        <v>475</v>
      </c>
      <c r="G34" s="22">
        <v>14</v>
      </c>
    </row>
    <row r="35" spans="1:7">
      <c r="A35" s="46">
        <v>32</v>
      </c>
      <c r="B35" s="29" t="s">
        <v>298</v>
      </c>
      <c r="C35" s="29" t="s">
        <v>573</v>
      </c>
      <c r="D35" s="22" t="s">
        <v>475</v>
      </c>
      <c r="E35" s="22" t="s">
        <v>475</v>
      </c>
      <c r="F35" s="22">
        <v>1</v>
      </c>
      <c r="G35" s="22">
        <v>3</v>
      </c>
    </row>
    <row r="36" spans="1:7">
      <c r="A36" s="46">
        <v>33</v>
      </c>
      <c r="B36" s="29" t="s">
        <v>428</v>
      </c>
      <c r="C36" s="29" t="s">
        <v>337</v>
      </c>
      <c r="D36" s="22" t="s">
        <v>475</v>
      </c>
      <c r="E36" s="22" t="s">
        <v>475</v>
      </c>
      <c r="F36" s="22">
        <v>2</v>
      </c>
      <c r="G36" s="22" t="s">
        <v>475</v>
      </c>
    </row>
    <row r="37" spans="1:7">
      <c r="A37" s="46">
        <v>34</v>
      </c>
      <c r="B37" s="29" t="s">
        <v>299</v>
      </c>
      <c r="C37" s="29" t="s">
        <v>574</v>
      </c>
      <c r="D37" s="22" t="s">
        <v>475</v>
      </c>
      <c r="E37" s="22" t="s">
        <v>475</v>
      </c>
      <c r="F37" s="22">
        <v>1</v>
      </c>
      <c r="G37" s="22">
        <v>1</v>
      </c>
    </row>
    <row r="38" spans="1:7">
      <c r="A38" s="46">
        <v>35</v>
      </c>
      <c r="B38" s="29" t="s">
        <v>300</v>
      </c>
      <c r="C38" s="29" t="s">
        <v>575</v>
      </c>
      <c r="D38" s="22">
        <v>3</v>
      </c>
      <c r="E38" s="22">
        <v>7</v>
      </c>
      <c r="F38" s="22">
        <v>18</v>
      </c>
      <c r="G38" s="22">
        <v>45</v>
      </c>
    </row>
    <row r="39" spans="1:7">
      <c r="A39" s="46">
        <v>36</v>
      </c>
      <c r="B39" s="29" t="s">
        <v>301</v>
      </c>
      <c r="C39" s="29" t="s">
        <v>576</v>
      </c>
      <c r="D39" s="22" t="s">
        <v>475</v>
      </c>
      <c r="E39" s="22" t="s">
        <v>475</v>
      </c>
      <c r="F39" s="22">
        <v>5</v>
      </c>
      <c r="G39" s="22">
        <v>79</v>
      </c>
    </row>
    <row r="40" spans="1:7">
      <c r="A40" s="46">
        <v>37</v>
      </c>
      <c r="B40" s="29" t="s">
        <v>302</v>
      </c>
      <c r="C40" s="29" t="s">
        <v>577</v>
      </c>
      <c r="D40" s="22" t="s">
        <v>475</v>
      </c>
      <c r="E40" s="22" t="s">
        <v>475</v>
      </c>
      <c r="F40" s="22" t="s">
        <v>475</v>
      </c>
      <c r="G40" s="22">
        <v>4</v>
      </c>
    </row>
    <row r="41" spans="1:7">
      <c r="A41" s="46">
        <v>38</v>
      </c>
      <c r="B41" s="29" t="s">
        <v>436</v>
      </c>
      <c r="C41" s="29" t="s">
        <v>578</v>
      </c>
      <c r="D41" s="22" t="s">
        <v>475</v>
      </c>
      <c r="E41" s="22" t="s">
        <v>475</v>
      </c>
      <c r="F41" s="22" t="s">
        <v>475</v>
      </c>
      <c r="G41" s="22">
        <v>1</v>
      </c>
    </row>
    <row r="42" spans="1:7">
      <c r="A42" s="46">
        <v>39</v>
      </c>
      <c r="B42" s="29" t="s">
        <v>303</v>
      </c>
      <c r="C42" s="29" t="s">
        <v>338</v>
      </c>
      <c r="D42" s="22" t="s">
        <v>475</v>
      </c>
      <c r="E42" s="22" t="s">
        <v>475</v>
      </c>
      <c r="F42" s="22">
        <v>1</v>
      </c>
      <c r="G42" s="22">
        <v>1</v>
      </c>
    </row>
    <row r="43" spans="1:7">
      <c r="A43" s="46">
        <v>40</v>
      </c>
      <c r="B43" s="29" t="s">
        <v>304</v>
      </c>
      <c r="C43" s="29" t="s">
        <v>579</v>
      </c>
      <c r="D43" s="22">
        <v>1</v>
      </c>
      <c r="E43" s="22" t="s">
        <v>475</v>
      </c>
      <c r="F43" s="22" t="s">
        <v>475</v>
      </c>
      <c r="G43" s="22">
        <v>2</v>
      </c>
    </row>
    <row r="44" spans="1:7">
      <c r="A44" s="46">
        <v>41</v>
      </c>
      <c r="B44" s="29" t="s">
        <v>305</v>
      </c>
      <c r="C44" s="29" t="s">
        <v>580</v>
      </c>
      <c r="D44" s="22" t="s">
        <v>475</v>
      </c>
      <c r="E44" s="22">
        <v>1</v>
      </c>
      <c r="F44" s="22" t="s">
        <v>475</v>
      </c>
      <c r="G44" s="22">
        <v>1</v>
      </c>
    </row>
    <row r="45" spans="1:7">
      <c r="A45" s="46">
        <v>42</v>
      </c>
      <c r="B45" s="29" t="s">
        <v>306</v>
      </c>
      <c r="C45" s="29" t="s">
        <v>581</v>
      </c>
      <c r="D45" s="22" t="s">
        <v>475</v>
      </c>
      <c r="E45" s="22">
        <v>2</v>
      </c>
      <c r="F45" s="22">
        <v>1</v>
      </c>
      <c r="G45" s="22">
        <v>14</v>
      </c>
    </row>
    <row r="46" spans="1:7">
      <c r="A46" s="46">
        <v>43</v>
      </c>
      <c r="B46" s="29" t="s">
        <v>307</v>
      </c>
      <c r="C46" s="29" t="s">
        <v>582</v>
      </c>
      <c r="D46" s="22" t="s">
        <v>475</v>
      </c>
      <c r="E46" s="22" t="s">
        <v>475</v>
      </c>
      <c r="F46" s="22" t="s">
        <v>475</v>
      </c>
      <c r="G46" s="22">
        <v>4</v>
      </c>
    </row>
    <row r="47" spans="1:7">
      <c r="A47" s="46">
        <v>44</v>
      </c>
      <c r="B47" s="29" t="s">
        <v>308</v>
      </c>
      <c r="C47" s="29" t="s">
        <v>339</v>
      </c>
      <c r="D47" s="22" t="s">
        <v>475</v>
      </c>
      <c r="E47" s="22">
        <v>1</v>
      </c>
      <c r="F47" s="22" t="s">
        <v>475</v>
      </c>
      <c r="G47" s="22">
        <v>3</v>
      </c>
    </row>
    <row r="48" spans="1:7">
      <c r="A48" s="46">
        <v>45</v>
      </c>
      <c r="B48" s="29" t="s">
        <v>374</v>
      </c>
      <c r="C48" s="29" t="s">
        <v>583</v>
      </c>
      <c r="D48" s="22" t="s">
        <v>475</v>
      </c>
      <c r="E48" s="22" t="s">
        <v>475</v>
      </c>
      <c r="F48" s="22" t="s">
        <v>475</v>
      </c>
      <c r="G48" s="22">
        <v>1</v>
      </c>
    </row>
    <row r="49" spans="1:17">
      <c r="A49" s="46">
        <v>46</v>
      </c>
      <c r="B49" s="29" t="s">
        <v>309</v>
      </c>
      <c r="C49" s="29" t="s">
        <v>584</v>
      </c>
      <c r="D49" s="22" t="s">
        <v>475</v>
      </c>
      <c r="E49" s="22">
        <v>1</v>
      </c>
      <c r="F49" s="22" t="s">
        <v>475</v>
      </c>
      <c r="G49" s="22" t="s">
        <v>475</v>
      </c>
    </row>
    <row r="50" spans="1:17">
      <c r="A50" s="46">
        <v>47</v>
      </c>
      <c r="B50" s="29" t="s">
        <v>430</v>
      </c>
      <c r="C50" s="29" t="s">
        <v>403</v>
      </c>
      <c r="D50" s="22" t="s">
        <v>475</v>
      </c>
      <c r="E50" s="22" t="s">
        <v>475</v>
      </c>
      <c r="F50" s="22">
        <v>2</v>
      </c>
      <c r="G50" s="22">
        <v>8</v>
      </c>
    </row>
    <row r="51" spans="1:17">
      <c r="A51" s="46">
        <v>48</v>
      </c>
      <c r="B51" s="29" t="s">
        <v>310</v>
      </c>
      <c r="C51" s="29" t="s">
        <v>585</v>
      </c>
      <c r="D51" s="22" t="s">
        <v>475</v>
      </c>
      <c r="E51" s="22" t="s">
        <v>475</v>
      </c>
      <c r="F51" s="22" t="s">
        <v>475</v>
      </c>
      <c r="G51" s="22">
        <v>3</v>
      </c>
    </row>
    <row r="52" spans="1:17">
      <c r="A52" s="46">
        <v>49</v>
      </c>
      <c r="B52" s="29" t="s">
        <v>311</v>
      </c>
      <c r="C52" s="29" t="s">
        <v>73</v>
      </c>
      <c r="D52" s="22" t="s">
        <v>475</v>
      </c>
      <c r="E52" s="22" t="s">
        <v>475</v>
      </c>
      <c r="F52" s="22" t="s">
        <v>475</v>
      </c>
      <c r="G52" s="22">
        <v>5</v>
      </c>
    </row>
    <row r="53" spans="1:17">
      <c r="A53" s="46">
        <v>50</v>
      </c>
      <c r="B53" s="29" t="s">
        <v>312</v>
      </c>
      <c r="C53" s="29" t="s">
        <v>74</v>
      </c>
      <c r="D53" s="22">
        <v>1</v>
      </c>
      <c r="E53" s="22">
        <v>4</v>
      </c>
      <c r="F53" s="22">
        <v>12</v>
      </c>
      <c r="G53" s="22">
        <v>88</v>
      </c>
    </row>
    <row r="54" spans="1:17">
      <c r="A54" s="46">
        <v>51</v>
      </c>
      <c r="B54" s="29" t="s">
        <v>313</v>
      </c>
      <c r="C54" s="29" t="s">
        <v>75</v>
      </c>
      <c r="D54" s="22" t="s">
        <v>475</v>
      </c>
      <c r="E54" s="22" t="s">
        <v>475</v>
      </c>
      <c r="F54" s="22" t="s">
        <v>475</v>
      </c>
      <c r="G54" s="22">
        <v>23</v>
      </c>
    </row>
    <row r="55" spans="1:17">
      <c r="A55" s="46">
        <v>52</v>
      </c>
      <c r="B55" s="29" t="s">
        <v>314</v>
      </c>
      <c r="C55" s="29" t="s">
        <v>76</v>
      </c>
      <c r="D55" s="22" t="s">
        <v>475</v>
      </c>
      <c r="E55" s="22" t="s">
        <v>475</v>
      </c>
      <c r="F55" s="22" t="s">
        <v>475</v>
      </c>
      <c r="G55" s="22">
        <v>7</v>
      </c>
    </row>
    <row r="56" spans="1:17">
      <c r="A56" s="46">
        <v>53</v>
      </c>
      <c r="B56" s="29" t="s">
        <v>315</v>
      </c>
      <c r="C56" s="29" t="s">
        <v>77</v>
      </c>
      <c r="D56" s="22">
        <v>6</v>
      </c>
      <c r="E56" s="22">
        <v>17</v>
      </c>
      <c r="F56" s="22">
        <v>104</v>
      </c>
      <c r="G56" s="22">
        <v>594</v>
      </c>
    </row>
    <row r="57" spans="1:17" s="55" customFormat="1">
      <c r="A57" s="46">
        <v>54</v>
      </c>
      <c r="B57" s="29" t="s">
        <v>316</v>
      </c>
      <c r="C57" s="29" t="s">
        <v>78</v>
      </c>
      <c r="D57" s="22" t="s">
        <v>475</v>
      </c>
      <c r="E57" s="22" t="s">
        <v>475</v>
      </c>
      <c r="F57" s="22" t="s">
        <v>475</v>
      </c>
      <c r="G57" s="22">
        <v>23</v>
      </c>
      <c r="L57"/>
      <c r="M57"/>
      <c r="N57"/>
      <c r="O57"/>
      <c r="P57"/>
      <c r="Q57"/>
    </row>
    <row r="58" spans="1:17" s="356" customFormat="1">
      <c r="A58" s="451">
        <v>55</v>
      </c>
      <c r="B58" s="365" t="s">
        <v>317</v>
      </c>
      <c r="C58" s="365" t="s">
        <v>83</v>
      </c>
      <c r="D58" s="365">
        <v>1</v>
      </c>
      <c r="E58" s="365">
        <v>4</v>
      </c>
      <c r="F58" s="365">
        <v>12</v>
      </c>
      <c r="G58" s="365">
        <v>76</v>
      </c>
      <c r="L58"/>
      <c r="M58"/>
      <c r="N58"/>
      <c r="O58"/>
      <c r="P58"/>
      <c r="Q58"/>
    </row>
    <row r="59" spans="1:17" ht="15.75">
      <c r="A59" s="272"/>
      <c r="B59" s="272"/>
      <c r="C59" s="270" t="s">
        <v>588</v>
      </c>
      <c r="D59" s="271">
        <f>SUM(D4:D58)</f>
        <v>30</v>
      </c>
      <c r="E59" s="271">
        <f>SUM(E5:E58)</f>
        <v>90</v>
      </c>
      <c r="F59" s="271">
        <f>SUM(F5:F58)</f>
        <v>520</v>
      </c>
      <c r="G59" s="271">
        <f>SUM(G4:G58)</f>
        <v>3087</v>
      </c>
    </row>
    <row r="60" spans="1:17" s="62" customFormat="1">
      <c r="A60"/>
      <c r="B60"/>
      <c r="C60"/>
      <c r="D60"/>
      <c r="E60"/>
      <c r="F60"/>
      <c r="G60"/>
      <c r="L60"/>
      <c r="M60"/>
      <c r="N60"/>
      <c r="O60"/>
      <c r="P60"/>
      <c r="Q60"/>
    </row>
    <row r="61" spans="1:17" s="62" customFormat="1">
      <c r="A61"/>
      <c r="B61"/>
      <c r="C61"/>
      <c r="D61"/>
      <c r="E61"/>
      <c r="F61"/>
      <c r="G61"/>
      <c r="L61"/>
      <c r="M61"/>
      <c r="N61"/>
      <c r="O61"/>
      <c r="P61"/>
      <c r="Q61"/>
    </row>
    <row r="62" spans="1:17" s="62" customFormat="1">
      <c r="A62"/>
      <c r="B62"/>
      <c r="C62"/>
      <c r="D62"/>
      <c r="E62"/>
      <c r="F62"/>
      <c r="G62"/>
      <c r="L62"/>
      <c r="M62"/>
      <c r="N62"/>
      <c r="O62"/>
      <c r="P62"/>
      <c r="Q62"/>
    </row>
    <row r="63" spans="1:17" s="62" customFormat="1">
      <c r="A63"/>
      <c r="B63"/>
      <c r="C63"/>
      <c r="D63"/>
      <c r="E63"/>
      <c r="F63"/>
      <c r="G63"/>
      <c r="L63"/>
      <c r="M63"/>
      <c r="N63"/>
      <c r="O63"/>
      <c r="P63"/>
      <c r="Q63"/>
    </row>
    <row r="64" spans="1:17" s="62" customFormat="1">
      <c r="A64"/>
      <c r="B64"/>
      <c r="C64"/>
      <c r="D64"/>
      <c r="E64"/>
      <c r="F64"/>
      <c r="G64"/>
      <c r="L64"/>
      <c r="M64"/>
      <c r="N64"/>
      <c r="O64"/>
      <c r="P64"/>
      <c r="Q64"/>
    </row>
    <row r="65" spans="1:17" s="62" customFormat="1">
      <c r="A65"/>
      <c r="B65"/>
      <c r="C65"/>
      <c r="D65"/>
      <c r="E65"/>
      <c r="F65"/>
      <c r="G65"/>
      <c r="L65"/>
      <c r="M65"/>
      <c r="N65"/>
      <c r="O65"/>
      <c r="P65"/>
      <c r="Q65"/>
    </row>
    <row r="66" spans="1:17" s="62" customFormat="1">
      <c r="A66"/>
      <c r="B66"/>
      <c r="C66"/>
      <c r="D66"/>
      <c r="E66"/>
      <c r="F66"/>
      <c r="G66"/>
      <c r="L66"/>
      <c r="M66"/>
      <c r="N66"/>
      <c r="O66"/>
      <c r="P66"/>
      <c r="Q66"/>
    </row>
    <row r="67" spans="1:17" s="62" customFormat="1">
      <c r="A67"/>
      <c r="B67"/>
      <c r="C67"/>
      <c r="D67"/>
      <c r="E67"/>
      <c r="F67"/>
      <c r="G67"/>
      <c r="L67"/>
      <c r="M67"/>
      <c r="N67"/>
      <c r="O67"/>
      <c r="P67"/>
      <c r="Q67"/>
    </row>
    <row r="68" spans="1:17" s="62" customFormat="1">
      <c r="A68"/>
      <c r="B68"/>
      <c r="C68"/>
      <c r="D68"/>
      <c r="E68"/>
      <c r="F68"/>
      <c r="G68"/>
      <c r="L68"/>
      <c r="M68"/>
      <c r="N68"/>
      <c r="O68"/>
      <c r="P68"/>
      <c r="Q68"/>
    </row>
    <row r="69" spans="1:17" s="62" customFormat="1">
      <c r="A69"/>
      <c r="B69"/>
      <c r="C69"/>
      <c r="D69"/>
      <c r="E69"/>
      <c r="F69"/>
      <c r="G69"/>
      <c r="L69"/>
      <c r="M69"/>
      <c r="N69"/>
      <c r="O69"/>
      <c r="P69"/>
      <c r="Q69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H33"/>
  <sheetViews>
    <sheetView zoomScaleNormal="100" workbookViewId="0">
      <selection sqref="A1:D1"/>
    </sheetView>
  </sheetViews>
  <sheetFormatPr defaultRowHeight="15"/>
  <cols>
    <col min="1" max="1" width="31.5703125" customWidth="1"/>
    <col min="2" max="2" width="18.28515625" customWidth="1"/>
    <col min="3" max="3" width="22.140625" customWidth="1"/>
    <col min="4" max="4" width="24.140625" customWidth="1"/>
  </cols>
  <sheetData>
    <row r="1" spans="1:8" s="2" customFormat="1" ht="15.75">
      <c r="A1" s="477" t="s">
        <v>696</v>
      </c>
      <c r="B1" s="477"/>
      <c r="C1" s="477"/>
      <c r="D1" s="477"/>
    </row>
    <row r="3" spans="1:8">
      <c r="A3" s="2" t="s">
        <v>318</v>
      </c>
    </row>
    <row r="4" spans="1:8" ht="30">
      <c r="A4" s="397" t="s">
        <v>12</v>
      </c>
      <c r="B4" s="397" t="s">
        <v>1</v>
      </c>
      <c r="C4" s="397" t="s">
        <v>2</v>
      </c>
      <c r="D4" s="398" t="s">
        <v>13</v>
      </c>
    </row>
    <row r="5" spans="1:8" s="2" customFormat="1">
      <c r="A5" s="1" t="s">
        <v>14</v>
      </c>
      <c r="B5" s="3"/>
      <c r="C5" s="4"/>
      <c r="D5" s="4"/>
    </row>
    <row r="6" spans="1:8">
      <c r="A6" s="5" t="s">
        <v>5</v>
      </c>
      <c r="B6" s="6">
        <v>1035786</v>
      </c>
      <c r="C6" s="13">
        <v>1174035261.3800001</v>
      </c>
      <c r="D6" s="13">
        <v>1133.47</v>
      </c>
    </row>
    <row r="7" spans="1:8">
      <c r="A7" s="5" t="s">
        <v>82</v>
      </c>
      <c r="B7" s="6">
        <v>7609</v>
      </c>
      <c r="C7" s="13">
        <v>2742386.79</v>
      </c>
      <c r="D7" s="13">
        <v>360.41</v>
      </c>
    </row>
    <row r="8" spans="1:8">
      <c r="A8" s="1" t="s">
        <v>6</v>
      </c>
      <c r="B8" s="6">
        <v>28340</v>
      </c>
      <c r="C8" s="13">
        <v>13078027.52</v>
      </c>
      <c r="D8" s="13">
        <v>461.47</v>
      </c>
    </row>
    <row r="9" spans="1:8">
      <c r="A9" s="1" t="s">
        <v>48</v>
      </c>
      <c r="B9" s="6">
        <v>133377</v>
      </c>
      <c r="C9" s="13">
        <v>89118343.129999995</v>
      </c>
      <c r="D9" s="13">
        <v>668.17</v>
      </c>
    </row>
    <row r="10" spans="1:8">
      <c r="A10" s="1" t="s">
        <v>8</v>
      </c>
      <c r="B10" s="6">
        <v>4169</v>
      </c>
      <c r="C10" s="13">
        <v>1365433.68</v>
      </c>
      <c r="D10" s="13">
        <v>327.52</v>
      </c>
    </row>
    <row r="11" spans="1:8" ht="15.75">
      <c r="A11" s="64" t="s">
        <v>11</v>
      </c>
      <c r="B11" s="66">
        <f>SUM(B6:B10)</f>
        <v>1209281</v>
      </c>
      <c r="C11" s="68">
        <f>SUM(C6:C10)</f>
        <v>1280339452.5000002</v>
      </c>
      <c r="D11" s="68"/>
    </row>
    <row r="14" spans="1:8">
      <c r="A14" s="2" t="s">
        <v>319</v>
      </c>
    </row>
    <row r="15" spans="1:8" ht="30">
      <c r="A15" s="397" t="s">
        <v>12</v>
      </c>
      <c r="B15" s="397" t="s">
        <v>1</v>
      </c>
      <c r="C15" s="397" t="s">
        <v>2</v>
      </c>
      <c r="D15" s="398" t="s">
        <v>13</v>
      </c>
    </row>
    <row r="16" spans="1:8" s="2" customFormat="1">
      <c r="A16" s="1" t="s">
        <v>14</v>
      </c>
      <c r="B16" s="3"/>
      <c r="C16" s="4"/>
      <c r="D16" s="4"/>
      <c r="F16"/>
      <c r="G16"/>
      <c r="H16"/>
    </row>
    <row r="17" spans="1:8">
      <c r="A17" s="5" t="s">
        <v>5</v>
      </c>
      <c r="B17" s="6">
        <v>881863</v>
      </c>
      <c r="C17" s="13">
        <v>736310230.74000001</v>
      </c>
      <c r="D17" s="13">
        <v>834.95</v>
      </c>
    </row>
    <row r="18" spans="1:8">
      <c r="A18" s="5" t="s">
        <v>82</v>
      </c>
      <c r="B18" s="6">
        <v>17682</v>
      </c>
      <c r="C18" s="13">
        <v>6369694.1299999999</v>
      </c>
      <c r="D18" s="13">
        <v>360.24</v>
      </c>
    </row>
    <row r="19" spans="1:8">
      <c r="A19" s="1" t="s">
        <v>6</v>
      </c>
      <c r="B19" s="6">
        <v>357555</v>
      </c>
      <c r="C19" s="13">
        <v>228601582.81</v>
      </c>
      <c r="D19" s="13">
        <v>639.35</v>
      </c>
    </row>
    <row r="20" spans="1:8">
      <c r="A20" s="1" t="s">
        <v>48</v>
      </c>
      <c r="B20" s="6">
        <v>81545</v>
      </c>
      <c r="C20" s="13">
        <v>44522500.82</v>
      </c>
      <c r="D20" s="13">
        <v>545.99</v>
      </c>
    </row>
    <row r="21" spans="1:8">
      <c r="A21" s="1" t="s">
        <v>8</v>
      </c>
      <c r="B21" s="6">
        <v>6064</v>
      </c>
      <c r="C21" s="13">
        <v>1599994.94</v>
      </c>
      <c r="D21" s="13">
        <v>263.85000000000002</v>
      </c>
      <c r="F21" s="2"/>
      <c r="G21" s="2"/>
      <c r="H21" s="2"/>
    </row>
    <row r="22" spans="1:8" ht="15.75">
      <c r="A22" s="64" t="s">
        <v>11</v>
      </c>
      <c r="B22" s="66">
        <f>SUM(B17:B21)</f>
        <v>1344709</v>
      </c>
      <c r="C22" s="68">
        <f>SUM(C17:C21)</f>
        <v>1017404003.4400002</v>
      </c>
      <c r="D22" s="68"/>
    </row>
    <row r="23" spans="1:8">
      <c r="B23" s="264"/>
    </row>
    <row r="25" spans="1:8">
      <c r="A25" s="2" t="s">
        <v>320</v>
      </c>
    </row>
    <row r="26" spans="1:8" ht="30">
      <c r="A26" s="397" t="s">
        <v>12</v>
      </c>
      <c r="B26" s="397" t="s">
        <v>1</v>
      </c>
      <c r="C26" s="397" t="s">
        <v>2</v>
      </c>
      <c r="D26" s="398" t="s">
        <v>13</v>
      </c>
    </row>
    <row r="27" spans="1:8" s="2" customFormat="1">
      <c r="A27" s="1" t="s">
        <v>14</v>
      </c>
      <c r="B27" s="3"/>
      <c r="C27" s="4"/>
      <c r="D27" s="4"/>
      <c r="F27"/>
      <c r="G27"/>
      <c r="H27"/>
    </row>
    <row r="28" spans="1:8">
      <c r="A28" s="5" t="s">
        <v>5</v>
      </c>
      <c r="B28" s="6">
        <v>0</v>
      </c>
      <c r="C28" s="13">
        <v>0</v>
      </c>
      <c r="D28" s="13">
        <v>0</v>
      </c>
    </row>
    <row r="29" spans="1:8">
      <c r="A29" s="5" t="s">
        <v>82</v>
      </c>
      <c r="B29" s="6">
        <v>0</v>
      </c>
      <c r="C29" s="13">
        <v>0</v>
      </c>
      <c r="D29" s="13">
        <v>0</v>
      </c>
    </row>
    <row r="30" spans="1:8">
      <c r="A30" s="1" t="s">
        <v>6</v>
      </c>
      <c r="B30" s="6">
        <v>0</v>
      </c>
      <c r="C30" s="13">
        <v>0</v>
      </c>
      <c r="D30" s="13">
        <v>0</v>
      </c>
    </row>
    <row r="31" spans="1:8">
      <c r="A31" s="1" t="s">
        <v>48</v>
      </c>
      <c r="B31" s="6">
        <v>0</v>
      </c>
      <c r="C31" s="13">
        <v>0</v>
      </c>
      <c r="D31" s="13">
        <v>0</v>
      </c>
    </row>
    <row r="32" spans="1:8">
      <c r="A32" s="1" t="s">
        <v>8</v>
      </c>
      <c r="B32" s="6">
        <v>0</v>
      </c>
      <c r="C32" s="13">
        <v>0</v>
      </c>
      <c r="D32" s="13">
        <v>0</v>
      </c>
    </row>
    <row r="33" spans="1:4" ht="15.75">
      <c r="A33" s="64" t="s">
        <v>11</v>
      </c>
      <c r="B33" s="66">
        <f>SUM(B28:B32)</f>
        <v>0</v>
      </c>
      <c r="C33" s="68">
        <f>SUM(C28:C32)</f>
        <v>0</v>
      </c>
      <c r="D33" s="68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</sheetPr>
  <dimension ref="A1:M63"/>
  <sheetViews>
    <sheetView workbookViewId="0">
      <selection sqref="A1:M1"/>
    </sheetView>
  </sheetViews>
  <sheetFormatPr defaultRowHeight="15"/>
  <cols>
    <col min="1" max="1" width="17" customWidth="1"/>
    <col min="2" max="2" width="11.5703125" customWidth="1"/>
    <col min="3" max="3" width="17" customWidth="1"/>
    <col min="4" max="4" width="9.28515625" customWidth="1"/>
    <col min="5" max="5" width="11" customWidth="1"/>
    <col min="6" max="6" width="16" customWidth="1"/>
    <col min="7" max="7" width="8.5703125" customWidth="1"/>
    <col min="8" max="8" width="11.28515625" customWidth="1"/>
    <col min="9" max="9" width="16.28515625" customWidth="1"/>
    <col min="10" max="11" width="9.5703125" customWidth="1"/>
    <col min="12" max="12" width="13.140625" customWidth="1"/>
    <col min="13" max="13" width="10.140625" customWidth="1"/>
  </cols>
  <sheetData>
    <row r="1" spans="1:13" s="58" customFormat="1" ht="15.75">
      <c r="A1" s="477" t="s">
        <v>697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</row>
    <row r="2" spans="1:13" s="58" customFormat="1" ht="15.75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>
      <c r="A3" s="486" t="s">
        <v>19</v>
      </c>
      <c r="B3" s="488" t="s">
        <v>5</v>
      </c>
      <c r="C3" s="489"/>
      <c r="D3" s="489"/>
      <c r="E3" s="488" t="s">
        <v>6</v>
      </c>
      <c r="F3" s="489"/>
      <c r="G3" s="489"/>
      <c r="H3" s="488" t="s">
        <v>20</v>
      </c>
      <c r="I3" s="489"/>
      <c r="J3" s="489"/>
      <c r="K3" s="488" t="s">
        <v>21</v>
      </c>
      <c r="L3" s="489"/>
      <c r="M3" s="489"/>
    </row>
    <row r="4" spans="1:13">
      <c r="A4" s="487"/>
      <c r="B4" s="106" t="s">
        <v>1</v>
      </c>
      <c r="C4" s="106"/>
      <c r="D4" s="43" t="s">
        <v>22</v>
      </c>
      <c r="E4" s="106" t="s">
        <v>1</v>
      </c>
      <c r="F4" s="106"/>
      <c r="G4" s="43" t="s">
        <v>22</v>
      </c>
      <c r="H4" s="106" t="s">
        <v>1</v>
      </c>
      <c r="I4" s="106"/>
      <c r="J4" s="43" t="s">
        <v>22</v>
      </c>
      <c r="K4" s="106" t="s">
        <v>1</v>
      </c>
      <c r="L4" s="106"/>
      <c r="M4" s="43" t="s">
        <v>22</v>
      </c>
    </row>
    <row r="5" spans="1:13">
      <c r="A5" s="72" t="s">
        <v>90</v>
      </c>
      <c r="B5" s="41">
        <v>404089</v>
      </c>
      <c r="C5" s="41"/>
      <c r="D5" s="42">
        <v>370.79</v>
      </c>
      <c r="E5" s="41">
        <v>162632</v>
      </c>
      <c r="F5" s="41"/>
      <c r="G5" s="42">
        <v>335.74</v>
      </c>
      <c r="H5" s="41">
        <v>100652</v>
      </c>
      <c r="I5" s="41"/>
      <c r="J5" s="42">
        <v>393.12</v>
      </c>
      <c r="K5" s="41">
        <v>8350</v>
      </c>
      <c r="L5" s="41"/>
      <c r="M5" s="42">
        <v>177.8</v>
      </c>
    </row>
    <row r="6" spans="1:13">
      <c r="A6" s="72" t="s">
        <v>91</v>
      </c>
      <c r="B6" s="41">
        <v>691961</v>
      </c>
      <c r="C6" s="6"/>
      <c r="D6" s="42">
        <v>708.2</v>
      </c>
      <c r="E6" s="41">
        <v>165332</v>
      </c>
      <c r="F6" s="6"/>
      <c r="G6" s="42">
        <v>678.82</v>
      </c>
      <c r="H6" s="41">
        <v>84992</v>
      </c>
      <c r="I6" s="6"/>
      <c r="J6" s="42">
        <v>676.59</v>
      </c>
      <c r="K6" s="41">
        <v>1879</v>
      </c>
      <c r="L6" s="6"/>
      <c r="M6" s="42">
        <v>785.1</v>
      </c>
    </row>
    <row r="7" spans="1:13">
      <c r="A7" s="72" t="s">
        <v>24</v>
      </c>
      <c r="B7" s="41">
        <v>490518</v>
      </c>
      <c r="C7" s="6"/>
      <c r="D7" s="42">
        <v>1262.68</v>
      </c>
      <c r="E7" s="41">
        <v>48248</v>
      </c>
      <c r="F7" s="6"/>
      <c r="G7" s="42">
        <v>1195.74</v>
      </c>
      <c r="H7" s="41">
        <v>25610</v>
      </c>
      <c r="I7" s="6"/>
      <c r="J7" s="42">
        <v>1165.81</v>
      </c>
      <c r="K7" s="41">
        <v>4</v>
      </c>
      <c r="L7" s="6"/>
      <c r="M7" s="42">
        <v>1392.37</v>
      </c>
    </row>
    <row r="8" spans="1:13">
      <c r="A8" s="72" t="s">
        <v>25</v>
      </c>
      <c r="B8" s="41">
        <v>273612</v>
      </c>
      <c r="C8" s="6"/>
      <c r="D8" s="42">
        <v>1696.3</v>
      </c>
      <c r="E8" s="41">
        <v>8166</v>
      </c>
      <c r="F8" s="6"/>
      <c r="G8" s="42">
        <v>1670.57</v>
      </c>
      <c r="H8" s="41">
        <v>2888</v>
      </c>
      <c r="I8" s="6"/>
      <c r="J8" s="42">
        <v>1692.19</v>
      </c>
      <c r="K8" s="41">
        <v>0</v>
      </c>
      <c r="L8" s="6"/>
      <c r="M8" s="42">
        <v>0</v>
      </c>
    </row>
    <row r="9" spans="1:13">
      <c r="A9" s="72" t="s">
        <v>26</v>
      </c>
      <c r="B9" s="41">
        <v>64967</v>
      </c>
      <c r="C9" s="6"/>
      <c r="D9" s="42">
        <v>2213.4499999999998</v>
      </c>
      <c r="E9" s="41">
        <v>1255</v>
      </c>
      <c r="F9" s="6"/>
      <c r="G9" s="42">
        <v>2198.71</v>
      </c>
      <c r="H9" s="41">
        <v>594</v>
      </c>
      <c r="I9" s="6"/>
      <c r="J9" s="42">
        <v>2182.4699999999998</v>
      </c>
      <c r="K9" s="41">
        <v>0</v>
      </c>
      <c r="L9" s="6"/>
      <c r="M9" s="42">
        <v>0</v>
      </c>
    </row>
    <row r="10" spans="1:13">
      <c r="A10" s="72" t="s">
        <v>93</v>
      </c>
      <c r="B10" s="41">
        <v>6716</v>
      </c>
      <c r="C10" s="6"/>
      <c r="D10" s="42">
        <v>2602.67</v>
      </c>
      <c r="E10" s="41">
        <v>150</v>
      </c>
      <c r="F10" s="6"/>
      <c r="G10" s="42">
        <v>2597.71</v>
      </c>
      <c r="H10" s="41">
        <v>87</v>
      </c>
      <c r="I10" s="6"/>
      <c r="J10" s="42">
        <v>2628</v>
      </c>
      <c r="K10" s="41">
        <v>0</v>
      </c>
      <c r="L10" s="6"/>
      <c r="M10" s="42">
        <v>0</v>
      </c>
    </row>
    <row r="11" spans="1:13">
      <c r="A11" s="72" t="s">
        <v>94</v>
      </c>
      <c r="B11" s="41">
        <v>4099</v>
      </c>
      <c r="C11" s="6"/>
      <c r="D11" s="42">
        <v>2868.66</v>
      </c>
      <c r="E11" s="41">
        <v>53</v>
      </c>
      <c r="F11" s="6"/>
      <c r="G11" s="42">
        <v>2839.15</v>
      </c>
      <c r="H11" s="41">
        <v>73</v>
      </c>
      <c r="I11" s="6"/>
      <c r="J11" s="42">
        <v>2810.33</v>
      </c>
      <c r="K11" s="41">
        <v>0</v>
      </c>
      <c r="L11" s="6"/>
      <c r="M11" s="42">
        <v>0</v>
      </c>
    </row>
    <row r="12" spans="1:13">
      <c r="A12" s="72" t="s">
        <v>95</v>
      </c>
      <c r="B12" s="41">
        <v>4198</v>
      </c>
      <c r="C12" s="6"/>
      <c r="D12" s="42">
        <v>3117.34</v>
      </c>
      <c r="E12" s="41">
        <v>21</v>
      </c>
      <c r="F12" s="6"/>
      <c r="G12" s="42">
        <v>3126.81</v>
      </c>
      <c r="H12" s="41">
        <v>14</v>
      </c>
      <c r="I12" s="6"/>
      <c r="J12" s="42">
        <v>3109.22</v>
      </c>
      <c r="K12" s="41">
        <v>0</v>
      </c>
      <c r="L12" s="6"/>
      <c r="M12" s="42">
        <v>0</v>
      </c>
    </row>
    <row r="13" spans="1:13">
      <c r="A13" s="72" t="s">
        <v>96</v>
      </c>
      <c r="B13" s="41">
        <v>1558</v>
      </c>
      <c r="C13" s="6"/>
      <c r="D13" s="42">
        <v>3349.48</v>
      </c>
      <c r="E13" s="41">
        <v>10</v>
      </c>
      <c r="F13" s="6"/>
      <c r="G13" s="42">
        <v>3369.44</v>
      </c>
      <c r="H13" s="41">
        <v>3</v>
      </c>
      <c r="I13" s="6"/>
      <c r="J13" s="42">
        <v>3319.46</v>
      </c>
      <c r="K13" s="41">
        <v>0</v>
      </c>
      <c r="L13" s="6"/>
      <c r="M13" s="42">
        <v>0</v>
      </c>
    </row>
    <row r="14" spans="1:13">
      <c r="A14" s="72" t="s">
        <v>97</v>
      </c>
      <c r="B14" s="41">
        <v>609</v>
      </c>
      <c r="C14" s="6"/>
      <c r="D14" s="42">
        <v>3610.87</v>
      </c>
      <c r="E14" s="41">
        <v>9</v>
      </c>
      <c r="F14" s="6"/>
      <c r="G14" s="42">
        <v>3620.34</v>
      </c>
      <c r="H14" s="41">
        <v>3</v>
      </c>
      <c r="I14" s="6"/>
      <c r="J14" s="42">
        <v>3642.9</v>
      </c>
      <c r="K14" s="41">
        <v>0</v>
      </c>
      <c r="L14" s="6"/>
      <c r="M14" s="42">
        <v>0</v>
      </c>
    </row>
    <row r="15" spans="1:13">
      <c r="A15" s="72" t="s">
        <v>98</v>
      </c>
      <c r="B15" s="41">
        <v>329</v>
      </c>
      <c r="C15" s="6"/>
      <c r="D15" s="42">
        <v>3873.22</v>
      </c>
      <c r="E15" s="41">
        <v>6</v>
      </c>
      <c r="F15" s="6"/>
      <c r="G15" s="42">
        <v>3844.53</v>
      </c>
      <c r="H15" s="41">
        <v>4</v>
      </c>
      <c r="I15" s="6"/>
      <c r="J15" s="42">
        <v>3955.8</v>
      </c>
      <c r="K15" s="41">
        <v>0</v>
      </c>
      <c r="L15" s="6"/>
      <c r="M15" s="42">
        <v>0</v>
      </c>
    </row>
    <row r="16" spans="1:13">
      <c r="A16" s="72" t="s">
        <v>99</v>
      </c>
      <c r="B16" s="41">
        <v>178</v>
      </c>
      <c r="C16" s="6"/>
      <c r="D16" s="42">
        <v>4110.16</v>
      </c>
      <c r="E16" s="41">
        <v>5</v>
      </c>
      <c r="F16" s="6"/>
      <c r="G16" s="42">
        <v>4099.75</v>
      </c>
      <c r="H16" s="41">
        <v>0</v>
      </c>
      <c r="I16" s="6"/>
      <c r="J16" s="42">
        <v>0</v>
      </c>
      <c r="K16" s="41">
        <v>0</v>
      </c>
      <c r="L16" s="6"/>
      <c r="M16" s="42">
        <v>0</v>
      </c>
    </row>
    <row r="17" spans="1:13">
      <c r="A17" s="72" t="s">
        <v>100</v>
      </c>
      <c r="B17" s="41">
        <v>34</v>
      </c>
      <c r="C17" s="6"/>
      <c r="D17" s="42">
        <v>4357.32</v>
      </c>
      <c r="E17" s="41">
        <v>5</v>
      </c>
      <c r="F17" s="6"/>
      <c r="G17" s="42">
        <v>4393.2299999999996</v>
      </c>
      <c r="H17" s="41">
        <v>0</v>
      </c>
      <c r="I17" s="6"/>
      <c r="J17" s="42">
        <v>0</v>
      </c>
      <c r="K17" s="41">
        <v>0</v>
      </c>
      <c r="L17" s="6"/>
      <c r="M17" s="42">
        <v>0</v>
      </c>
    </row>
    <row r="18" spans="1:13">
      <c r="A18" s="72" t="s">
        <v>101</v>
      </c>
      <c r="B18" s="41">
        <v>23</v>
      </c>
      <c r="C18" s="6"/>
      <c r="D18" s="42">
        <v>4608.46</v>
      </c>
      <c r="E18" s="41">
        <v>1</v>
      </c>
      <c r="F18" s="6"/>
      <c r="G18" s="42">
        <v>4685.7700000000004</v>
      </c>
      <c r="H18" s="41">
        <v>0</v>
      </c>
      <c r="I18" s="6"/>
      <c r="J18" s="42">
        <v>0</v>
      </c>
      <c r="K18" s="41">
        <v>0</v>
      </c>
      <c r="L18" s="6"/>
      <c r="M18" s="42">
        <v>0</v>
      </c>
    </row>
    <row r="19" spans="1:13">
      <c r="A19" s="72" t="s">
        <v>102</v>
      </c>
      <c r="B19" s="41">
        <v>14</v>
      </c>
      <c r="C19" s="6"/>
      <c r="D19" s="42">
        <v>4868.1400000000003</v>
      </c>
      <c r="E19" s="41">
        <v>1</v>
      </c>
      <c r="F19" s="6"/>
      <c r="G19" s="42">
        <v>4755.25</v>
      </c>
      <c r="H19" s="41">
        <v>0</v>
      </c>
      <c r="I19" s="6"/>
      <c r="J19" s="42">
        <v>0</v>
      </c>
      <c r="K19" s="41">
        <v>0</v>
      </c>
      <c r="L19" s="6"/>
      <c r="M19" s="42">
        <v>0</v>
      </c>
    </row>
    <row r="20" spans="1:13">
      <c r="A20" s="72" t="s">
        <v>103</v>
      </c>
      <c r="B20" s="41">
        <v>7</v>
      </c>
      <c r="C20" s="6"/>
      <c r="D20" s="42">
        <v>5128.87</v>
      </c>
      <c r="E20" s="41">
        <v>0</v>
      </c>
      <c r="F20" s="6"/>
      <c r="G20" s="42">
        <v>0</v>
      </c>
      <c r="H20" s="41">
        <v>0</v>
      </c>
      <c r="I20" s="6"/>
      <c r="J20" s="42">
        <v>0</v>
      </c>
      <c r="K20" s="41">
        <v>0</v>
      </c>
      <c r="L20" s="6"/>
      <c r="M20" s="42">
        <v>0</v>
      </c>
    </row>
    <row r="21" spans="1:13">
      <c r="A21" s="72" t="s">
        <v>104</v>
      </c>
      <c r="B21" s="41">
        <v>2</v>
      </c>
      <c r="C21" s="6"/>
      <c r="D21" s="42">
        <v>5465.54</v>
      </c>
      <c r="E21" s="41">
        <v>0</v>
      </c>
      <c r="F21" s="6"/>
      <c r="G21" s="42">
        <v>0</v>
      </c>
      <c r="H21" s="41">
        <v>0</v>
      </c>
      <c r="I21" s="6"/>
      <c r="J21" s="42">
        <v>0</v>
      </c>
      <c r="K21" s="41">
        <v>0</v>
      </c>
      <c r="L21" s="6"/>
      <c r="M21" s="42">
        <v>0</v>
      </c>
    </row>
    <row r="22" spans="1:13">
      <c r="A22" s="72" t="s">
        <v>105</v>
      </c>
      <c r="B22" s="41">
        <v>26</v>
      </c>
      <c r="C22" s="6"/>
      <c r="D22" s="42">
        <v>6241.25</v>
      </c>
      <c r="E22" s="41">
        <v>1</v>
      </c>
      <c r="F22" s="6"/>
      <c r="G22" s="42">
        <v>6015.54</v>
      </c>
      <c r="H22" s="41">
        <v>2</v>
      </c>
      <c r="I22" s="6"/>
      <c r="J22" s="42">
        <v>7231.5</v>
      </c>
      <c r="K22" s="41">
        <v>0</v>
      </c>
      <c r="L22" s="6"/>
      <c r="M22" s="42">
        <v>0</v>
      </c>
    </row>
    <row r="23" spans="1:13" ht="15.75">
      <c r="A23" s="71" t="s">
        <v>11</v>
      </c>
      <c r="B23" s="66">
        <f>SUM(B5:B22)</f>
        <v>1942940</v>
      </c>
      <c r="C23" s="66"/>
      <c r="D23" s="67"/>
      <c r="E23" s="66">
        <f>SUM(E5:E22)</f>
        <v>385895</v>
      </c>
      <c r="F23" s="66"/>
      <c r="G23" s="67"/>
      <c r="H23" s="66">
        <f>SUM(H5:H22)</f>
        <v>214922</v>
      </c>
      <c r="I23" s="66"/>
      <c r="J23" s="69"/>
      <c r="K23" s="70">
        <f>SUM(K5:K22)</f>
        <v>10233</v>
      </c>
      <c r="L23" s="66"/>
      <c r="M23" s="67"/>
    </row>
    <row r="26" spans="1:13">
      <c r="A26" s="486" t="s">
        <v>19</v>
      </c>
      <c r="B26" s="488" t="s">
        <v>5</v>
      </c>
      <c r="C26" s="489"/>
      <c r="D26" s="489"/>
      <c r="E26" s="488" t="s">
        <v>6</v>
      </c>
      <c r="F26" s="489"/>
      <c r="G26" s="489"/>
      <c r="H26" s="488" t="s">
        <v>20</v>
      </c>
      <c r="I26" s="489"/>
      <c r="J26" s="489"/>
      <c r="K26" s="488" t="s">
        <v>21</v>
      </c>
      <c r="L26" s="489"/>
      <c r="M26" s="489"/>
    </row>
    <row r="27" spans="1:13">
      <c r="A27" s="487"/>
      <c r="B27" s="44" t="s">
        <v>1</v>
      </c>
      <c r="C27" s="43" t="s">
        <v>58</v>
      </c>
      <c r="D27" s="43" t="s">
        <v>22</v>
      </c>
      <c r="E27" s="44" t="s">
        <v>1</v>
      </c>
      <c r="F27" s="43" t="s">
        <v>58</v>
      </c>
      <c r="G27" s="43" t="s">
        <v>22</v>
      </c>
      <c r="H27" s="44" t="s">
        <v>1</v>
      </c>
      <c r="I27" s="43" t="s">
        <v>58</v>
      </c>
      <c r="J27" s="43" t="s">
        <v>22</v>
      </c>
      <c r="K27" s="44" t="s">
        <v>1</v>
      </c>
      <c r="L27" s="43" t="s">
        <v>58</v>
      </c>
      <c r="M27" s="43" t="s">
        <v>22</v>
      </c>
    </row>
    <row r="28" spans="1:13">
      <c r="A28" s="17" t="s">
        <v>505</v>
      </c>
      <c r="B28" s="41">
        <v>33015</v>
      </c>
      <c r="C28" s="42">
        <v>1853376.92</v>
      </c>
      <c r="D28" s="42">
        <v>56.14</v>
      </c>
      <c r="E28" s="41">
        <v>12747</v>
      </c>
      <c r="F28" s="42">
        <v>816858.06</v>
      </c>
      <c r="G28" s="42">
        <v>64.08</v>
      </c>
      <c r="H28" s="41">
        <v>1670</v>
      </c>
      <c r="I28" s="42">
        <v>95159.58</v>
      </c>
      <c r="J28" s="42">
        <v>56.98</v>
      </c>
      <c r="K28" s="41">
        <v>2520</v>
      </c>
      <c r="L28" s="42">
        <v>173427.25</v>
      </c>
      <c r="M28" s="42">
        <v>68.819999999999993</v>
      </c>
    </row>
    <row r="29" spans="1:13">
      <c r="A29" s="17" t="s">
        <v>506</v>
      </c>
      <c r="B29" s="41">
        <v>22910</v>
      </c>
      <c r="C29" s="42">
        <v>3303619.82</v>
      </c>
      <c r="D29" s="42">
        <v>144.19999999999999</v>
      </c>
      <c r="E29" s="41">
        <v>16252</v>
      </c>
      <c r="F29" s="42">
        <v>2448691.69</v>
      </c>
      <c r="G29" s="42">
        <v>150.66999999999999</v>
      </c>
      <c r="H29" s="41">
        <v>1396</v>
      </c>
      <c r="I29" s="42">
        <v>210169.94</v>
      </c>
      <c r="J29" s="42">
        <v>150.55000000000001</v>
      </c>
      <c r="K29" s="41">
        <v>3257</v>
      </c>
      <c r="L29" s="42">
        <v>469086.45</v>
      </c>
      <c r="M29" s="42">
        <v>144.02000000000001</v>
      </c>
    </row>
    <row r="30" spans="1:13">
      <c r="A30" s="17" t="s">
        <v>507</v>
      </c>
      <c r="B30" s="41">
        <v>13353</v>
      </c>
      <c r="C30" s="42">
        <v>3306503.57</v>
      </c>
      <c r="D30" s="42">
        <v>247.62</v>
      </c>
      <c r="E30" s="41">
        <v>13640</v>
      </c>
      <c r="F30" s="42">
        <v>3398069.94</v>
      </c>
      <c r="G30" s="42">
        <v>249.13</v>
      </c>
      <c r="H30" s="41">
        <v>3833</v>
      </c>
      <c r="I30" s="42">
        <v>1000725.59</v>
      </c>
      <c r="J30" s="42">
        <v>261.08</v>
      </c>
      <c r="K30" s="41">
        <v>657</v>
      </c>
      <c r="L30" s="42">
        <v>152224.85</v>
      </c>
      <c r="M30" s="42">
        <v>231.7</v>
      </c>
    </row>
    <row r="31" spans="1:13">
      <c r="A31" s="17" t="s">
        <v>508</v>
      </c>
      <c r="B31" s="41">
        <v>128477</v>
      </c>
      <c r="C31" s="42">
        <v>47152674.380000003</v>
      </c>
      <c r="D31" s="42">
        <v>367.01</v>
      </c>
      <c r="E31" s="41">
        <v>60661</v>
      </c>
      <c r="F31" s="42">
        <v>21591773.66</v>
      </c>
      <c r="G31" s="42">
        <v>355.94</v>
      </c>
      <c r="H31" s="41">
        <v>48335</v>
      </c>
      <c r="I31" s="42">
        <v>17481183.079999998</v>
      </c>
      <c r="J31" s="42">
        <v>361.67</v>
      </c>
      <c r="K31" s="41">
        <v>1916</v>
      </c>
      <c r="L31" s="42">
        <v>689921.31</v>
      </c>
      <c r="M31" s="42">
        <v>360.08</v>
      </c>
    </row>
    <row r="32" spans="1:13">
      <c r="A32" s="17" t="s">
        <v>509</v>
      </c>
      <c r="B32" s="41">
        <v>206334</v>
      </c>
      <c r="C32" s="42">
        <v>94216160.530000001</v>
      </c>
      <c r="D32" s="42">
        <v>456.62</v>
      </c>
      <c r="E32" s="41">
        <v>59332</v>
      </c>
      <c r="F32" s="42">
        <v>26347447.109999999</v>
      </c>
      <c r="G32" s="42">
        <v>444.07</v>
      </c>
      <c r="H32" s="41">
        <v>45418</v>
      </c>
      <c r="I32" s="42">
        <v>20780725.239999998</v>
      </c>
      <c r="J32" s="42">
        <v>457.54</v>
      </c>
      <c r="K32" s="41">
        <v>0</v>
      </c>
      <c r="L32" s="42">
        <v>0</v>
      </c>
      <c r="M32" s="42">
        <v>0</v>
      </c>
    </row>
    <row r="33" spans="1:13">
      <c r="A33" s="17" t="s">
        <v>510</v>
      </c>
      <c r="B33" s="41">
        <v>199378</v>
      </c>
      <c r="C33" s="42">
        <v>108876486.06</v>
      </c>
      <c r="D33" s="42">
        <v>546.08000000000004</v>
      </c>
      <c r="E33" s="41">
        <v>70738</v>
      </c>
      <c r="F33" s="42">
        <v>38798347.520000003</v>
      </c>
      <c r="G33" s="42">
        <v>548.48</v>
      </c>
      <c r="H33" s="41">
        <v>28039</v>
      </c>
      <c r="I33" s="42">
        <v>15204776.779999999</v>
      </c>
      <c r="J33" s="42">
        <v>542.27</v>
      </c>
      <c r="K33" s="41">
        <v>0</v>
      </c>
      <c r="L33" s="42">
        <v>0</v>
      </c>
      <c r="M33" s="42">
        <v>0</v>
      </c>
    </row>
    <row r="34" spans="1:13">
      <c r="A34" s="17" t="s">
        <v>511</v>
      </c>
      <c r="B34" s="41">
        <v>168337</v>
      </c>
      <c r="C34" s="42">
        <v>109105845.06999999</v>
      </c>
      <c r="D34" s="42">
        <v>648.14</v>
      </c>
      <c r="E34" s="41">
        <v>32730</v>
      </c>
      <c r="F34" s="42">
        <v>21168889.379999999</v>
      </c>
      <c r="G34" s="42">
        <v>646.77</v>
      </c>
      <c r="H34" s="41">
        <v>24663</v>
      </c>
      <c r="I34" s="42">
        <v>15887111.33</v>
      </c>
      <c r="J34" s="42">
        <v>644.16999999999996</v>
      </c>
      <c r="K34" s="41">
        <v>8</v>
      </c>
      <c r="L34" s="42">
        <v>5371.2</v>
      </c>
      <c r="M34" s="42">
        <v>671.4</v>
      </c>
    </row>
    <row r="35" spans="1:13">
      <c r="A35" s="17" t="s">
        <v>512</v>
      </c>
      <c r="B35" s="41">
        <v>130743</v>
      </c>
      <c r="C35" s="42">
        <v>97762100.359999999</v>
      </c>
      <c r="D35" s="42">
        <v>747.74</v>
      </c>
      <c r="E35" s="41">
        <v>23132</v>
      </c>
      <c r="F35" s="42">
        <v>17320587.920000002</v>
      </c>
      <c r="G35" s="42">
        <v>748.77</v>
      </c>
      <c r="H35" s="41">
        <v>18380</v>
      </c>
      <c r="I35" s="42">
        <v>13936876.82</v>
      </c>
      <c r="J35" s="42">
        <v>758.26</v>
      </c>
      <c r="K35" s="41">
        <v>1765</v>
      </c>
      <c r="L35" s="42">
        <v>1382524.5</v>
      </c>
      <c r="M35" s="42">
        <v>783.3</v>
      </c>
    </row>
    <row r="36" spans="1:13">
      <c r="A36" s="17" t="s">
        <v>513</v>
      </c>
      <c r="B36" s="41">
        <v>98493</v>
      </c>
      <c r="C36" s="42">
        <v>83522764.060000002</v>
      </c>
      <c r="D36" s="42">
        <v>848.01</v>
      </c>
      <c r="E36" s="41">
        <v>19240</v>
      </c>
      <c r="F36" s="42">
        <v>16334271.26</v>
      </c>
      <c r="G36" s="42">
        <v>848.97</v>
      </c>
      <c r="H36" s="41">
        <v>7503</v>
      </c>
      <c r="I36" s="42">
        <v>6371774.0899999999</v>
      </c>
      <c r="J36" s="42">
        <v>849.23</v>
      </c>
      <c r="K36" s="41">
        <v>106</v>
      </c>
      <c r="L36" s="42">
        <v>87303.58</v>
      </c>
      <c r="M36" s="42">
        <v>823.62</v>
      </c>
    </row>
    <row r="37" spans="1:13">
      <c r="A37" s="17" t="s">
        <v>514</v>
      </c>
      <c r="B37" s="41">
        <v>95010</v>
      </c>
      <c r="C37" s="42">
        <v>90782636.340000004</v>
      </c>
      <c r="D37" s="42">
        <v>955.51</v>
      </c>
      <c r="E37" s="41">
        <v>19492</v>
      </c>
      <c r="F37" s="42">
        <v>18608305.300000001</v>
      </c>
      <c r="G37" s="42">
        <v>954.66</v>
      </c>
      <c r="H37" s="41">
        <v>6407</v>
      </c>
      <c r="I37" s="42">
        <v>6104102.0199999996</v>
      </c>
      <c r="J37" s="42">
        <v>952.72</v>
      </c>
      <c r="K37" s="41">
        <v>0</v>
      </c>
      <c r="L37" s="42">
        <v>0</v>
      </c>
      <c r="M37" s="42">
        <v>0</v>
      </c>
    </row>
    <row r="38" spans="1:13">
      <c r="A38" s="17" t="s">
        <v>515</v>
      </c>
      <c r="B38" s="41">
        <v>92391</v>
      </c>
      <c r="C38" s="42">
        <v>96200144.75</v>
      </c>
      <c r="D38" s="42">
        <v>1041.23</v>
      </c>
      <c r="E38" s="41">
        <v>16331</v>
      </c>
      <c r="F38" s="42">
        <v>17018108.649999999</v>
      </c>
      <c r="G38" s="42">
        <v>1042.07</v>
      </c>
      <c r="H38" s="41">
        <v>10338</v>
      </c>
      <c r="I38" s="42">
        <v>10565358.26</v>
      </c>
      <c r="J38" s="42">
        <v>1021.99</v>
      </c>
      <c r="K38" s="41">
        <v>0</v>
      </c>
      <c r="L38" s="42">
        <v>0</v>
      </c>
      <c r="M38" s="42">
        <v>0</v>
      </c>
    </row>
    <row r="39" spans="1:13">
      <c r="A39" s="17" t="s">
        <v>516</v>
      </c>
      <c r="B39" s="41">
        <v>74717</v>
      </c>
      <c r="C39" s="42">
        <v>85968998.329999998</v>
      </c>
      <c r="D39" s="42">
        <v>1150.5899999999999</v>
      </c>
      <c r="E39" s="41">
        <v>9787</v>
      </c>
      <c r="F39" s="42">
        <v>11218877.17</v>
      </c>
      <c r="G39" s="42">
        <v>1146.3</v>
      </c>
      <c r="H39" s="41">
        <v>5425</v>
      </c>
      <c r="I39" s="42">
        <v>6233145.4100000001</v>
      </c>
      <c r="J39" s="42">
        <v>1148.97</v>
      </c>
      <c r="K39" s="41">
        <v>0</v>
      </c>
      <c r="L39" s="42">
        <v>0</v>
      </c>
      <c r="M39" s="42">
        <v>0</v>
      </c>
    </row>
    <row r="40" spans="1:13">
      <c r="A40" s="17" t="s">
        <v>517</v>
      </c>
      <c r="B40" s="41">
        <v>114757</v>
      </c>
      <c r="C40" s="42">
        <v>145325006.78999999</v>
      </c>
      <c r="D40" s="42">
        <v>1266.3699999999999</v>
      </c>
      <c r="E40" s="41">
        <v>10030</v>
      </c>
      <c r="F40" s="42">
        <v>12589114.119999999</v>
      </c>
      <c r="G40" s="42">
        <v>1255.1500000000001</v>
      </c>
      <c r="H40" s="41">
        <v>4877</v>
      </c>
      <c r="I40" s="42">
        <v>6153676.21</v>
      </c>
      <c r="J40" s="42">
        <v>1261.77</v>
      </c>
      <c r="K40" s="41">
        <v>1</v>
      </c>
      <c r="L40" s="42">
        <v>1205.3800000000001</v>
      </c>
      <c r="M40" s="42">
        <v>1205.3800000000001</v>
      </c>
    </row>
    <row r="41" spans="1:13">
      <c r="A41" s="17" t="s">
        <v>518</v>
      </c>
      <c r="B41" s="41">
        <v>102046</v>
      </c>
      <c r="C41" s="42">
        <v>137654737.44</v>
      </c>
      <c r="D41" s="42">
        <v>1348.95</v>
      </c>
      <c r="E41" s="41">
        <v>5974</v>
      </c>
      <c r="F41" s="42">
        <v>8054840.0499999998</v>
      </c>
      <c r="G41" s="42">
        <v>1348.32</v>
      </c>
      <c r="H41" s="41">
        <v>2837</v>
      </c>
      <c r="I41" s="42">
        <v>3821415.07</v>
      </c>
      <c r="J41" s="42">
        <v>1346.99</v>
      </c>
      <c r="K41" s="41">
        <v>0</v>
      </c>
      <c r="L41" s="42">
        <v>0</v>
      </c>
      <c r="M41" s="42">
        <v>0</v>
      </c>
    </row>
    <row r="42" spans="1:13">
      <c r="A42" s="17" t="s">
        <v>519</v>
      </c>
      <c r="B42" s="41">
        <v>106607</v>
      </c>
      <c r="C42" s="42">
        <v>154218259.5</v>
      </c>
      <c r="D42" s="42">
        <v>1446.61</v>
      </c>
      <c r="E42" s="41">
        <v>6126</v>
      </c>
      <c r="F42" s="42">
        <v>8811093.6099999994</v>
      </c>
      <c r="G42" s="42">
        <v>1438.31</v>
      </c>
      <c r="H42" s="41">
        <v>2133</v>
      </c>
      <c r="I42" s="42">
        <v>3082719.99</v>
      </c>
      <c r="J42" s="42">
        <v>1445.25</v>
      </c>
      <c r="K42" s="41">
        <v>3</v>
      </c>
      <c r="L42" s="42">
        <v>4364.1000000000004</v>
      </c>
      <c r="M42" s="42">
        <v>1454.7</v>
      </c>
    </row>
    <row r="43" spans="1:13">
      <c r="A43" s="17" t="s">
        <v>520</v>
      </c>
      <c r="B43" s="41">
        <v>81698</v>
      </c>
      <c r="C43" s="42">
        <v>126344406.63</v>
      </c>
      <c r="D43" s="42">
        <v>1546.48</v>
      </c>
      <c r="E43" s="41">
        <v>3437</v>
      </c>
      <c r="F43" s="42">
        <v>5302271.1500000004</v>
      </c>
      <c r="G43" s="42">
        <v>1542.7</v>
      </c>
      <c r="H43" s="41">
        <v>947</v>
      </c>
      <c r="I43" s="42">
        <v>1462742.41</v>
      </c>
      <c r="J43" s="42">
        <v>1544.61</v>
      </c>
      <c r="K43" s="41">
        <v>0</v>
      </c>
      <c r="L43" s="42">
        <v>0</v>
      </c>
      <c r="M43" s="42">
        <v>0</v>
      </c>
    </row>
    <row r="44" spans="1:13">
      <c r="A44" s="17" t="s">
        <v>521</v>
      </c>
      <c r="B44" s="41">
        <v>70595</v>
      </c>
      <c r="C44" s="42">
        <v>116487939.76000001</v>
      </c>
      <c r="D44" s="42">
        <v>1650.09</v>
      </c>
      <c r="E44" s="41">
        <v>1850</v>
      </c>
      <c r="F44" s="42">
        <v>3048062.49</v>
      </c>
      <c r="G44" s="42">
        <v>1647.6</v>
      </c>
      <c r="H44" s="41">
        <v>682</v>
      </c>
      <c r="I44" s="42">
        <v>1122897.6000000001</v>
      </c>
      <c r="J44" s="42">
        <v>1646.48</v>
      </c>
      <c r="K44" s="41">
        <v>0</v>
      </c>
      <c r="L44" s="42">
        <v>0</v>
      </c>
      <c r="M44" s="42">
        <v>0</v>
      </c>
    </row>
    <row r="45" spans="1:13">
      <c r="A45" s="17" t="s">
        <v>522</v>
      </c>
      <c r="B45" s="41">
        <v>56683</v>
      </c>
      <c r="C45" s="42">
        <v>98894654.450000003</v>
      </c>
      <c r="D45" s="42">
        <v>1744.7</v>
      </c>
      <c r="E45" s="41">
        <v>1100</v>
      </c>
      <c r="F45" s="42">
        <v>1926143.27</v>
      </c>
      <c r="G45" s="42">
        <v>1751.04</v>
      </c>
      <c r="H45" s="41">
        <v>535</v>
      </c>
      <c r="I45" s="42">
        <v>936435.6</v>
      </c>
      <c r="J45" s="42">
        <v>1750.35</v>
      </c>
      <c r="K45" s="41">
        <v>0</v>
      </c>
      <c r="L45" s="42">
        <v>0</v>
      </c>
      <c r="M45" s="42">
        <v>0</v>
      </c>
    </row>
    <row r="46" spans="1:13">
      <c r="A46" s="17" t="s">
        <v>523</v>
      </c>
      <c r="B46" s="41">
        <v>34862</v>
      </c>
      <c r="C46" s="42">
        <v>64390204.57</v>
      </c>
      <c r="D46" s="42">
        <v>1847</v>
      </c>
      <c r="E46" s="41">
        <v>952</v>
      </c>
      <c r="F46" s="42">
        <v>1757820.78</v>
      </c>
      <c r="G46" s="42">
        <v>1846.45</v>
      </c>
      <c r="H46" s="41">
        <v>436</v>
      </c>
      <c r="I46" s="42">
        <v>803232.99</v>
      </c>
      <c r="J46" s="42">
        <v>1842.28</v>
      </c>
      <c r="K46" s="41">
        <v>0</v>
      </c>
      <c r="L46" s="42">
        <v>0</v>
      </c>
      <c r="M46" s="42">
        <v>0</v>
      </c>
    </row>
    <row r="47" spans="1:13">
      <c r="A47" s="17" t="s">
        <v>524</v>
      </c>
      <c r="B47" s="41">
        <v>29774</v>
      </c>
      <c r="C47" s="42">
        <v>58010158.780000001</v>
      </c>
      <c r="D47" s="42">
        <v>1948.35</v>
      </c>
      <c r="E47" s="41">
        <v>827</v>
      </c>
      <c r="F47" s="42">
        <v>1607596.52</v>
      </c>
      <c r="G47" s="42">
        <v>1943.89</v>
      </c>
      <c r="H47" s="41">
        <v>288</v>
      </c>
      <c r="I47" s="42">
        <v>561736.14</v>
      </c>
      <c r="J47" s="42">
        <v>1950.47</v>
      </c>
      <c r="K47" s="41">
        <v>0</v>
      </c>
      <c r="L47" s="42">
        <v>0</v>
      </c>
      <c r="M47" s="42">
        <v>0</v>
      </c>
    </row>
    <row r="48" spans="1:13">
      <c r="A48" s="17" t="s">
        <v>525</v>
      </c>
      <c r="B48" s="41">
        <v>39981</v>
      </c>
      <c r="C48" s="42">
        <v>84202604.079999998</v>
      </c>
      <c r="D48" s="42">
        <v>2106.0700000000002</v>
      </c>
      <c r="E48" s="41">
        <v>791</v>
      </c>
      <c r="F48" s="42">
        <v>1663451.72</v>
      </c>
      <c r="G48" s="42">
        <v>2102.9699999999998</v>
      </c>
      <c r="H48" s="41">
        <v>421</v>
      </c>
      <c r="I48" s="42">
        <v>887913.27</v>
      </c>
      <c r="J48" s="42">
        <v>2109.06</v>
      </c>
      <c r="K48" s="41">
        <v>0</v>
      </c>
      <c r="L48" s="42">
        <v>0</v>
      </c>
      <c r="M48" s="42">
        <v>0</v>
      </c>
    </row>
    <row r="49" spans="1:13">
      <c r="A49" s="17" t="s">
        <v>526</v>
      </c>
      <c r="B49" s="41">
        <v>24986</v>
      </c>
      <c r="C49" s="42">
        <v>59598679.700000003</v>
      </c>
      <c r="D49" s="42">
        <v>2385.2800000000002</v>
      </c>
      <c r="E49" s="41">
        <v>464</v>
      </c>
      <c r="F49" s="42">
        <v>1095927.5</v>
      </c>
      <c r="G49" s="42">
        <v>2361.91</v>
      </c>
      <c r="H49" s="41">
        <v>173</v>
      </c>
      <c r="I49" s="42">
        <v>408474.13</v>
      </c>
      <c r="J49" s="42">
        <v>2361.12</v>
      </c>
      <c r="K49" s="41">
        <v>0</v>
      </c>
      <c r="L49" s="42">
        <v>0</v>
      </c>
      <c r="M49" s="42">
        <v>0</v>
      </c>
    </row>
    <row r="50" spans="1:13">
      <c r="A50" s="17" t="s">
        <v>527</v>
      </c>
      <c r="B50" s="41">
        <v>6716</v>
      </c>
      <c r="C50" s="42">
        <v>17479562.5</v>
      </c>
      <c r="D50" s="42">
        <v>2602.67</v>
      </c>
      <c r="E50" s="41">
        <v>150</v>
      </c>
      <c r="F50" s="42">
        <v>389657.06</v>
      </c>
      <c r="G50" s="42">
        <v>2597.71</v>
      </c>
      <c r="H50" s="41">
        <v>87</v>
      </c>
      <c r="I50" s="42">
        <v>228635.79</v>
      </c>
      <c r="J50" s="42">
        <v>2628</v>
      </c>
      <c r="K50" s="41">
        <v>0</v>
      </c>
      <c r="L50" s="42">
        <v>0</v>
      </c>
      <c r="M50" s="42">
        <v>0</v>
      </c>
    </row>
    <row r="51" spans="1:13">
      <c r="A51" s="17" t="s">
        <v>528</v>
      </c>
      <c r="B51" s="41">
        <v>4099</v>
      </c>
      <c r="C51" s="42">
        <v>11758648.91</v>
      </c>
      <c r="D51" s="42">
        <v>2868.66</v>
      </c>
      <c r="E51" s="41">
        <v>53</v>
      </c>
      <c r="F51" s="42">
        <v>150475.17000000001</v>
      </c>
      <c r="G51" s="42">
        <v>2839.15</v>
      </c>
      <c r="H51" s="41">
        <v>73</v>
      </c>
      <c r="I51" s="42">
        <v>205154.27</v>
      </c>
      <c r="J51" s="42">
        <v>2810.33</v>
      </c>
      <c r="K51" s="41">
        <v>0</v>
      </c>
      <c r="L51" s="42">
        <v>0</v>
      </c>
      <c r="M51" s="42">
        <v>0</v>
      </c>
    </row>
    <row r="52" spans="1:13">
      <c r="A52" s="17" t="s">
        <v>529</v>
      </c>
      <c r="B52" s="41">
        <v>4198</v>
      </c>
      <c r="C52" s="42">
        <v>13086584.939999999</v>
      </c>
      <c r="D52" s="42">
        <v>3117.34</v>
      </c>
      <c r="E52" s="41">
        <v>21</v>
      </c>
      <c r="F52" s="42">
        <v>65663.11</v>
      </c>
      <c r="G52" s="42">
        <v>3126.81</v>
      </c>
      <c r="H52" s="41">
        <v>14</v>
      </c>
      <c r="I52" s="42">
        <v>43529.08</v>
      </c>
      <c r="J52" s="42">
        <v>3109.22</v>
      </c>
      <c r="K52" s="41">
        <v>0</v>
      </c>
      <c r="L52" s="42">
        <v>0</v>
      </c>
      <c r="M52" s="42">
        <v>0</v>
      </c>
    </row>
    <row r="53" spans="1:13">
      <c r="A53" s="17" t="s">
        <v>530</v>
      </c>
      <c r="B53" s="41">
        <v>1558</v>
      </c>
      <c r="C53" s="42">
        <v>5218494.99</v>
      </c>
      <c r="D53" s="42">
        <v>3349.48</v>
      </c>
      <c r="E53" s="41">
        <v>10</v>
      </c>
      <c r="F53" s="42">
        <v>33694.400000000001</v>
      </c>
      <c r="G53" s="42">
        <v>3369.44</v>
      </c>
      <c r="H53" s="41">
        <v>3</v>
      </c>
      <c r="I53" s="42">
        <v>9958.3700000000008</v>
      </c>
      <c r="J53" s="42">
        <v>3319.46</v>
      </c>
      <c r="K53" s="41">
        <v>0</v>
      </c>
      <c r="L53" s="42">
        <v>0</v>
      </c>
      <c r="M53" s="42">
        <v>0</v>
      </c>
    </row>
    <row r="54" spans="1:13">
      <c r="A54" s="17" t="s">
        <v>531</v>
      </c>
      <c r="B54" s="41">
        <v>609</v>
      </c>
      <c r="C54" s="42">
        <v>2199019.2999999998</v>
      </c>
      <c r="D54" s="42">
        <v>3610.87</v>
      </c>
      <c r="E54" s="41">
        <v>9</v>
      </c>
      <c r="F54" s="42">
        <v>32583.09</v>
      </c>
      <c r="G54" s="42">
        <v>3620.34</v>
      </c>
      <c r="H54" s="41">
        <v>3</v>
      </c>
      <c r="I54" s="42">
        <v>10928.69</v>
      </c>
      <c r="J54" s="42">
        <v>3642.9</v>
      </c>
      <c r="K54" s="41">
        <v>0</v>
      </c>
      <c r="L54" s="42">
        <v>0</v>
      </c>
      <c r="M54" s="42">
        <v>0</v>
      </c>
    </row>
    <row r="55" spans="1:13">
      <c r="A55" s="17" t="s">
        <v>532</v>
      </c>
      <c r="B55" s="41">
        <v>329</v>
      </c>
      <c r="C55" s="42">
        <v>1274288.76</v>
      </c>
      <c r="D55" s="42">
        <v>3873.22</v>
      </c>
      <c r="E55" s="41">
        <v>6</v>
      </c>
      <c r="F55" s="42">
        <v>23067.17</v>
      </c>
      <c r="G55" s="42">
        <v>3844.53</v>
      </c>
      <c r="H55" s="41">
        <v>4</v>
      </c>
      <c r="I55" s="42">
        <v>15823.2</v>
      </c>
      <c r="J55" s="42">
        <v>3955.8</v>
      </c>
      <c r="K55" s="41">
        <v>0</v>
      </c>
      <c r="L55" s="42">
        <v>0</v>
      </c>
      <c r="M55" s="42">
        <v>0</v>
      </c>
    </row>
    <row r="56" spans="1:13">
      <c r="A56" s="17" t="s">
        <v>533</v>
      </c>
      <c r="B56" s="41">
        <v>178</v>
      </c>
      <c r="C56" s="42">
        <v>731608.87</v>
      </c>
      <c r="D56" s="42">
        <v>4110.16</v>
      </c>
      <c r="E56" s="41">
        <v>5</v>
      </c>
      <c r="F56" s="42">
        <v>20498.73</v>
      </c>
      <c r="G56" s="42">
        <v>4099.75</v>
      </c>
      <c r="H56" s="41">
        <v>0</v>
      </c>
      <c r="I56" s="42">
        <v>0</v>
      </c>
      <c r="J56" s="42">
        <v>0</v>
      </c>
      <c r="K56" s="41">
        <v>0</v>
      </c>
      <c r="L56" s="42">
        <v>0</v>
      </c>
      <c r="M56" s="42">
        <v>0</v>
      </c>
    </row>
    <row r="57" spans="1:13">
      <c r="A57" s="17" t="s">
        <v>534</v>
      </c>
      <c r="B57" s="41">
        <v>34</v>
      </c>
      <c r="C57" s="42">
        <v>148148.79999999999</v>
      </c>
      <c r="D57" s="42">
        <v>4357.32</v>
      </c>
      <c r="E57" s="41">
        <v>5</v>
      </c>
      <c r="F57" s="42">
        <v>21966.17</v>
      </c>
      <c r="G57" s="42">
        <v>4393.2299999999996</v>
      </c>
      <c r="H57" s="41">
        <v>0</v>
      </c>
      <c r="I57" s="42">
        <v>0</v>
      </c>
      <c r="J57" s="42">
        <v>0</v>
      </c>
      <c r="K57" s="41">
        <v>0</v>
      </c>
      <c r="L57" s="42">
        <v>0</v>
      </c>
      <c r="M57" s="42">
        <v>0</v>
      </c>
    </row>
    <row r="58" spans="1:13">
      <c r="A58" s="17" t="s">
        <v>535</v>
      </c>
      <c r="B58" s="41">
        <v>23</v>
      </c>
      <c r="C58" s="42">
        <v>105994.6</v>
      </c>
      <c r="D58" s="42">
        <v>4608.46</v>
      </c>
      <c r="E58" s="41">
        <v>1</v>
      </c>
      <c r="F58" s="42">
        <v>4685.7700000000004</v>
      </c>
      <c r="G58" s="42">
        <v>4685.7700000000004</v>
      </c>
      <c r="H58" s="41">
        <v>0</v>
      </c>
      <c r="I58" s="42">
        <v>0</v>
      </c>
      <c r="J58" s="42">
        <v>0</v>
      </c>
      <c r="K58" s="41">
        <v>0</v>
      </c>
      <c r="L58" s="42">
        <v>0</v>
      </c>
      <c r="M58" s="42">
        <v>0</v>
      </c>
    </row>
    <row r="59" spans="1:13">
      <c r="A59" s="17" t="s">
        <v>536</v>
      </c>
      <c r="B59" s="41">
        <v>14</v>
      </c>
      <c r="C59" s="42">
        <v>68153.929999999993</v>
      </c>
      <c r="D59" s="42">
        <v>4868.1400000000003</v>
      </c>
      <c r="E59" s="41">
        <v>1</v>
      </c>
      <c r="F59" s="42">
        <v>4755.25</v>
      </c>
      <c r="G59" s="42">
        <v>4755.25</v>
      </c>
      <c r="H59" s="41">
        <v>0</v>
      </c>
      <c r="I59" s="42">
        <v>0</v>
      </c>
      <c r="J59" s="42">
        <v>0</v>
      </c>
      <c r="K59" s="41">
        <v>0</v>
      </c>
      <c r="L59" s="42">
        <v>0</v>
      </c>
      <c r="M59" s="42">
        <v>0</v>
      </c>
    </row>
    <row r="60" spans="1:13">
      <c r="A60" s="17" t="s">
        <v>537</v>
      </c>
      <c r="B60" s="41">
        <v>7</v>
      </c>
      <c r="C60" s="42">
        <v>35902.080000000002</v>
      </c>
      <c r="D60" s="42">
        <v>5128.87</v>
      </c>
      <c r="E60" s="41">
        <v>0</v>
      </c>
      <c r="F60" s="42">
        <v>0</v>
      </c>
      <c r="G60" s="42">
        <v>0</v>
      </c>
      <c r="H60" s="41">
        <v>0</v>
      </c>
      <c r="I60" s="42">
        <v>0</v>
      </c>
      <c r="J60" s="42">
        <v>0</v>
      </c>
      <c r="K60" s="41">
        <v>0</v>
      </c>
      <c r="L60" s="42">
        <v>0</v>
      </c>
      <c r="M60" s="42">
        <v>0</v>
      </c>
    </row>
    <row r="61" spans="1:13">
      <c r="A61" s="17" t="s">
        <v>538</v>
      </c>
      <c r="B61" s="41">
        <v>2</v>
      </c>
      <c r="C61" s="42">
        <v>10931.07</v>
      </c>
      <c r="D61" s="42">
        <v>5465.54</v>
      </c>
      <c r="E61" s="41">
        <v>0</v>
      </c>
      <c r="F61" s="42">
        <v>0</v>
      </c>
      <c r="G61" s="42">
        <v>0</v>
      </c>
      <c r="H61" s="41">
        <v>0</v>
      </c>
      <c r="I61" s="42">
        <v>0</v>
      </c>
      <c r="J61" s="42">
        <v>0</v>
      </c>
      <c r="K61" s="41">
        <v>0</v>
      </c>
      <c r="L61" s="42">
        <v>0</v>
      </c>
      <c r="M61" s="42">
        <v>0</v>
      </c>
    </row>
    <row r="62" spans="1:13">
      <c r="A62" s="45" t="s">
        <v>539</v>
      </c>
      <c r="B62" s="41">
        <v>26</v>
      </c>
      <c r="C62" s="42">
        <v>162272.4</v>
      </c>
      <c r="D62" s="42">
        <v>6241.25</v>
      </c>
      <c r="E62" s="41">
        <v>1</v>
      </c>
      <c r="F62" s="42">
        <v>6015.54</v>
      </c>
      <c r="G62" s="42">
        <v>6015.54</v>
      </c>
      <c r="H62" s="41">
        <v>2</v>
      </c>
      <c r="I62" s="42">
        <v>14463</v>
      </c>
      <c r="J62" s="42">
        <v>7231.5</v>
      </c>
      <c r="K62" s="41">
        <v>0</v>
      </c>
      <c r="L62" s="42">
        <v>0</v>
      </c>
      <c r="M62" s="42">
        <v>0</v>
      </c>
    </row>
    <row r="63" spans="1:13" ht="15.75">
      <c r="A63" s="64" t="s">
        <v>11</v>
      </c>
      <c r="B63" s="66">
        <f>SUM(B28:B62)</f>
        <v>1942940</v>
      </c>
      <c r="C63" s="67">
        <f>SUM(C28:C62)</f>
        <v>1919457573.04</v>
      </c>
      <c r="D63" s="66"/>
      <c r="E63" s="66">
        <f>SUM(E28:E62)</f>
        <v>385895</v>
      </c>
      <c r="F63" s="67">
        <f>SUM(F28:F62)</f>
        <v>241679610.33000001</v>
      </c>
      <c r="G63" s="66"/>
      <c r="H63" s="66">
        <f>SUM(H28:H62)</f>
        <v>214922</v>
      </c>
      <c r="I63" s="67">
        <f>SUM(I28:I62)</f>
        <v>133640843.94999994</v>
      </c>
      <c r="J63" s="66"/>
      <c r="K63" s="66">
        <f>SUM(K28:K62)</f>
        <v>10233</v>
      </c>
      <c r="L63" s="67">
        <f>SUM(L28:L62)</f>
        <v>2965428.6199999996</v>
      </c>
      <c r="M63" s="66"/>
    </row>
  </sheetData>
  <mergeCells count="11">
    <mergeCell ref="A1:M1"/>
    <mergeCell ref="A26:A27"/>
    <mergeCell ref="A3:A4"/>
    <mergeCell ref="B26:D26"/>
    <mergeCell ref="E26:G26"/>
    <mergeCell ref="H26:J26"/>
    <mergeCell ref="K26:M26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Q70"/>
  <sheetViews>
    <sheetView workbookViewId="0">
      <selection sqref="A1:P1"/>
    </sheetView>
  </sheetViews>
  <sheetFormatPr defaultRowHeight="15"/>
  <cols>
    <col min="1" max="1" width="14" style="151" customWidth="1"/>
    <col min="2" max="2" width="10.140625" style="151" bestFit="1" customWidth="1"/>
    <col min="3" max="3" width="17.28515625" style="151" bestFit="1" customWidth="1"/>
    <col min="4" max="4" width="9" style="151" bestFit="1" customWidth="1"/>
    <col min="5" max="5" width="9.42578125" style="151" bestFit="1" customWidth="1"/>
    <col min="6" max="6" width="10.140625" style="151" customWidth="1"/>
    <col min="7" max="7" width="15.42578125" style="151" bestFit="1" customWidth="1"/>
    <col min="8" max="8" width="8.140625" style="151" bestFit="1" customWidth="1"/>
    <col min="9" max="9" width="9.42578125" style="151" bestFit="1" customWidth="1"/>
    <col min="10" max="10" width="10.5703125" style="151" customWidth="1"/>
    <col min="11" max="11" width="15.42578125" style="151" bestFit="1" customWidth="1"/>
    <col min="12" max="12" width="8.140625" style="151" bestFit="1" customWidth="1"/>
    <col min="13" max="13" width="9.42578125" style="151" bestFit="1" customWidth="1"/>
    <col min="14" max="14" width="10.140625" style="151" customWidth="1"/>
    <col min="15" max="15" width="13.140625" style="151" bestFit="1" customWidth="1"/>
    <col min="16" max="16" width="8" style="151" bestFit="1" customWidth="1"/>
    <col min="17" max="17" width="9.42578125" style="151" bestFit="1" customWidth="1"/>
    <col min="18" max="16384" width="9.140625" style="151"/>
  </cols>
  <sheetData>
    <row r="1" spans="1:17" ht="15.75">
      <c r="A1" s="490" t="s">
        <v>717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164"/>
    </row>
    <row r="2" spans="1:17" ht="16.5" thickBot="1">
      <c r="A2" s="358"/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164"/>
    </row>
    <row r="3" spans="1:17">
      <c r="A3" s="491" t="s">
        <v>19</v>
      </c>
      <c r="B3" s="493" t="s">
        <v>5</v>
      </c>
      <c r="C3" s="494"/>
      <c r="D3" s="494"/>
      <c r="E3" s="495"/>
      <c r="F3" s="493" t="s">
        <v>6</v>
      </c>
      <c r="G3" s="494"/>
      <c r="H3" s="494"/>
      <c r="I3" s="495"/>
      <c r="J3" s="493" t="s">
        <v>20</v>
      </c>
      <c r="K3" s="494"/>
      <c r="L3" s="494"/>
      <c r="M3" s="495"/>
      <c r="N3" s="493" t="s">
        <v>21</v>
      </c>
      <c r="O3" s="494"/>
      <c r="P3" s="494"/>
      <c r="Q3" s="496"/>
    </row>
    <row r="4" spans="1:17" ht="15.75" thickBot="1">
      <c r="A4" s="492"/>
      <c r="B4" s="323" t="s">
        <v>1</v>
      </c>
      <c r="C4" s="324" t="s">
        <v>58</v>
      </c>
      <c r="D4" s="324" t="s">
        <v>22</v>
      </c>
      <c r="E4" s="324" t="s">
        <v>486</v>
      </c>
      <c r="F4" s="323" t="s">
        <v>1</v>
      </c>
      <c r="G4" s="324" t="s">
        <v>58</v>
      </c>
      <c r="H4" s="324" t="s">
        <v>22</v>
      </c>
      <c r="I4" s="324" t="s">
        <v>486</v>
      </c>
      <c r="J4" s="323" t="s">
        <v>1</v>
      </c>
      <c r="K4" s="324" t="s">
        <v>58</v>
      </c>
      <c r="L4" s="324" t="s">
        <v>22</v>
      </c>
      <c r="M4" s="324" t="s">
        <v>486</v>
      </c>
      <c r="N4" s="323" t="s">
        <v>1</v>
      </c>
      <c r="O4" s="324" t="s">
        <v>58</v>
      </c>
      <c r="P4" s="324" t="s">
        <v>22</v>
      </c>
      <c r="Q4" s="325" t="s">
        <v>486</v>
      </c>
    </row>
    <row r="5" spans="1:17">
      <c r="A5" s="318" t="s">
        <v>505</v>
      </c>
      <c r="B5" s="319">
        <v>33015</v>
      </c>
      <c r="C5" s="320">
        <v>1853376.92</v>
      </c>
      <c r="D5" s="320">
        <v>56.14</v>
      </c>
      <c r="E5" s="320">
        <v>56.43</v>
      </c>
      <c r="F5" s="319">
        <v>12747</v>
      </c>
      <c r="G5" s="320">
        <v>816858.06</v>
      </c>
      <c r="H5" s="320">
        <v>64.08</v>
      </c>
      <c r="I5" s="320">
        <v>65.56</v>
      </c>
      <c r="J5" s="319">
        <v>1670</v>
      </c>
      <c r="K5" s="320">
        <v>95159.58</v>
      </c>
      <c r="L5" s="320">
        <v>56.98</v>
      </c>
      <c r="M5" s="320">
        <v>57.37</v>
      </c>
      <c r="N5" s="319">
        <v>2520</v>
      </c>
      <c r="O5" s="320">
        <v>173427.25</v>
      </c>
      <c r="P5" s="321">
        <v>68.819999999999993</v>
      </c>
      <c r="Q5" s="322">
        <v>66.900000000000006</v>
      </c>
    </row>
    <row r="6" spans="1:17">
      <c r="A6" s="311" t="s">
        <v>506</v>
      </c>
      <c r="B6" s="167">
        <v>22910</v>
      </c>
      <c r="C6" s="168">
        <v>3303619.82</v>
      </c>
      <c r="D6" s="168">
        <v>144.19999999999999</v>
      </c>
      <c r="E6" s="168">
        <v>141.82</v>
      </c>
      <c r="F6" s="167">
        <v>16252</v>
      </c>
      <c r="G6" s="168">
        <v>2448691.69</v>
      </c>
      <c r="H6" s="168">
        <v>150.66999999999999</v>
      </c>
      <c r="I6" s="168">
        <v>150.01</v>
      </c>
      <c r="J6" s="167">
        <v>1396</v>
      </c>
      <c r="K6" s="168">
        <v>210169.94</v>
      </c>
      <c r="L6" s="168">
        <v>150.55000000000001</v>
      </c>
      <c r="M6" s="168">
        <v>151.38</v>
      </c>
      <c r="N6" s="167">
        <v>3257</v>
      </c>
      <c r="O6" s="168">
        <v>469086.45</v>
      </c>
      <c r="P6" s="166">
        <v>144.02000000000001</v>
      </c>
      <c r="Q6" s="312">
        <v>145.69</v>
      </c>
    </row>
    <row r="7" spans="1:17">
      <c r="A7" s="311" t="s">
        <v>507</v>
      </c>
      <c r="B7" s="167">
        <v>13353</v>
      </c>
      <c r="C7" s="168">
        <v>3306503.57</v>
      </c>
      <c r="D7" s="168">
        <v>247.62</v>
      </c>
      <c r="E7" s="168">
        <v>246.41</v>
      </c>
      <c r="F7" s="167">
        <v>13640</v>
      </c>
      <c r="G7" s="168">
        <v>3398069.94</v>
      </c>
      <c r="H7" s="168">
        <v>249.13</v>
      </c>
      <c r="I7" s="168">
        <v>247.67</v>
      </c>
      <c r="J7" s="167">
        <v>3833</v>
      </c>
      <c r="K7" s="168">
        <v>1000725.59</v>
      </c>
      <c r="L7" s="168">
        <v>261.08</v>
      </c>
      <c r="M7" s="168">
        <v>260.25</v>
      </c>
      <c r="N7" s="167">
        <v>657</v>
      </c>
      <c r="O7" s="168">
        <v>152224.85</v>
      </c>
      <c r="P7" s="166">
        <v>231.7</v>
      </c>
      <c r="Q7" s="312">
        <v>226.29</v>
      </c>
    </row>
    <row r="8" spans="1:17">
      <c r="A8" s="311" t="s">
        <v>508</v>
      </c>
      <c r="B8" s="167">
        <v>128477</v>
      </c>
      <c r="C8" s="168">
        <v>47152674.380000003</v>
      </c>
      <c r="D8" s="168">
        <v>367.01</v>
      </c>
      <c r="E8" s="168">
        <v>360</v>
      </c>
      <c r="F8" s="167">
        <v>60661</v>
      </c>
      <c r="G8" s="168">
        <v>21591773.66</v>
      </c>
      <c r="H8" s="168">
        <v>355.94</v>
      </c>
      <c r="I8" s="168">
        <v>345.6</v>
      </c>
      <c r="J8" s="167">
        <v>48335</v>
      </c>
      <c r="K8" s="168">
        <v>17481183.079999998</v>
      </c>
      <c r="L8" s="168">
        <v>361.67</v>
      </c>
      <c r="M8" s="168">
        <v>360</v>
      </c>
      <c r="N8" s="167">
        <v>1916</v>
      </c>
      <c r="O8" s="168">
        <v>689921.31</v>
      </c>
      <c r="P8" s="166">
        <v>360.08</v>
      </c>
      <c r="Q8" s="312">
        <v>360</v>
      </c>
    </row>
    <row r="9" spans="1:17">
      <c r="A9" s="311" t="s">
        <v>509</v>
      </c>
      <c r="B9" s="167">
        <v>206334</v>
      </c>
      <c r="C9" s="168">
        <v>94216160.530000001</v>
      </c>
      <c r="D9" s="168">
        <v>456.62</v>
      </c>
      <c r="E9" s="168">
        <v>457.75</v>
      </c>
      <c r="F9" s="167">
        <v>59332</v>
      </c>
      <c r="G9" s="168">
        <v>26347447.109999999</v>
      </c>
      <c r="H9" s="168">
        <v>444.07</v>
      </c>
      <c r="I9" s="168">
        <v>438.16</v>
      </c>
      <c r="J9" s="167">
        <v>45418</v>
      </c>
      <c r="K9" s="168">
        <v>20780725.239999998</v>
      </c>
      <c r="L9" s="168">
        <v>457.54</v>
      </c>
      <c r="M9" s="168">
        <v>466.78</v>
      </c>
      <c r="N9" s="167">
        <v>0</v>
      </c>
      <c r="O9" s="168">
        <v>0</v>
      </c>
      <c r="P9" s="166">
        <v>0</v>
      </c>
      <c r="Q9" s="312" t="s">
        <v>475</v>
      </c>
    </row>
    <row r="10" spans="1:17">
      <c r="A10" s="311" t="s">
        <v>510</v>
      </c>
      <c r="B10" s="167">
        <v>199378</v>
      </c>
      <c r="C10" s="168">
        <v>108876486.06</v>
      </c>
      <c r="D10" s="168">
        <v>546.08000000000004</v>
      </c>
      <c r="E10" s="168">
        <v>544.02</v>
      </c>
      <c r="F10" s="167">
        <v>70738</v>
      </c>
      <c r="G10" s="168">
        <v>38798347.520000003</v>
      </c>
      <c r="H10" s="168">
        <v>548.48</v>
      </c>
      <c r="I10" s="168">
        <v>541.27</v>
      </c>
      <c r="J10" s="167">
        <v>28039</v>
      </c>
      <c r="K10" s="168">
        <v>15204776.779999999</v>
      </c>
      <c r="L10" s="168">
        <v>542.27</v>
      </c>
      <c r="M10" s="168">
        <v>537.70000000000005</v>
      </c>
      <c r="N10" s="167">
        <v>0</v>
      </c>
      <c r="O10" s="168">
        <v>0</v>
      </c>
      <c r="P10" s="166">
        <v>0</v>
      </c>
      <c r="Q10" s="312" t="s">
        <v>475</v>
      </c>
    </row>
    <row r="11" spans="1:17">
      <c r="A11" s="311" t="s">
        <v>511</v>
      </c>
      <c r="B11" s="167">
        <v>168337</v>
      </c>
      <c r="C11" s="168">
        <v>109105845.06999999</v>
      </c>
      <c r="D11" s="168">
        <v>648.14</v>
      </c>
      <c r="E11" s="168">
        <v>647.77</v>
      </c>
      <c r="F11" s="167">
        <v>32730</v>
      </c>
      <c r="G11" s="168">
        <v>21168889.379999999</v>
      </c>
      <c r="H11" s="168">
        <v>646.77</v>
      </c>
      <c r="I11" s="168">
        <v>644.34</v>
      </c>
      <c r="J11" s="167">
        <v>24663</v>
      </c>
      <c r="K11" s="168">
        <v>15887111.33</v>
      </c>
      <c r="L11" s="168">
        <v>644.16999999999996</v>
      </c>
      <c r="M11" s="168">
        <v>642.34</v>
      </c>
      <c r="N11" s="167">
        <v>8</v>
      </c>
      <c r="O11" s="168">
        <v>5371.2</v>
      </c>
      <c r="P11" s="166">
        <v>671.4</v>
      </c>
      <c r="Q11" s="312">
        <v>671.4</v>
      </c>
    </row>
    <row r="12" spans="1:17">
      <c r="A12" s="311" t="s">
        <v>512</v>
      </c>
      <c r="B12" s="167">
        <v>130743</v>
      </c>
      <c r="C12" s="168">
        <v>97762100.359999999</v>
      </c>
      <c r="D12" s="168">
        <v>747.74</v>
      </c>
      <c r="E12" s="168">
        <v>747.23</v>
      </c>
      <c r="F12" s="167">
        <v>23132</v>
      </c>
      <c r="G12" s="168">
        <v>17320587.920000002</v>
      </c>
      <c r="H12" s="168">
        <v>748.77</v>
      </c>
      <c r="I12" s="168">
        <v>749.36</v>
      </c>
      <c r="J12" s="167">
        <v>18380</v>
      </c>
      <c r="K12" s="168">
        <v>13936876.82</v>
      </c>
      <c r="L12" s="168">
        <v>758.26</v>
      </c>
      <c r="M12" s="168">
        <v>769.51</v>
      </c>
      <c r="N12" s="167">
        <v>1765</v>
      </c>
      <c r="O12" s="168">
        <v>1382524.5</v>
      </c>
      <c r="P12" s="166">
        <v>783.3</v>
      </c>
      <c r="Q12" s="312">
        <v>783.3</v>
      </c>
    </row>
    <row r="13" spans="1:17">
      <c r="A13" s="311" t="s">
        <v>513</v>
      </c>
      <c r="B13" s="167">
        <v>98493</v>
      </c>
      <c r="C13" s="168">
        <v>83522764.060000002</v>
      </c>
      <c r="D13" s="168">
        <v>848.01</v>
      </c>
      <c r="E13" s="168">
        <v>847.09</v>
      </c>
      <c r="F13" s="167">
        <v>19240</v>
      </c>
      <c r="G13" s="168">
        <v>16334271.26</v>
      </c>
      <c r="H13" s="168">
        <v>848.97</v>
      </c>
      <c r="I13" s="168">
        <v>848.71</v>
      </c>
      <c r="J13" s="167">
        <v>7503</v>
      </c>
      <c r="K13" s="168">
        <v>6371774.0899999999</v>
      </c>
      <c r="L13" s="168">
        <v>849.23</v>
      </c>
      <c r="M13" s="168">
        <v>846.91</v>
      </c>
      <c r="N13" s="167">
        <v>106</v>
      </c>
      <c r="O13" s="168">
        <v>87303.58</v>
      </c>
      <c r="P13" s="166">
        <v>823.62</v>
      </c>
      <c r="Q13" s="312">
        <v>822.5</v>
      </c>
    </row>
    <row r="14" spans="1:17">
      <c r="A14" s="311" t="s">
        <v>514</v>
      </c>
      <c r="B14" s="167">
        <v>95010</v>
      </c>
      <c r="C14" s="168">
        <v>90782636.340000004</v>
      </c>
      <c r="D14" s="168">
        <v>955.51</v>
      </c>
      <c r="E14" s="168">
        <v>957.71</v>
      </c>
      <c r="F14" s="167">
        <v>19492</v>
      </c>
      <c r="G14" s="168">
        <v>18608305.300000001</v>
      </c>
      <c r="H14" s="168">
        <v>954.66</v>
      </c>
      <c r="I14" s="168">
        <v>955.56</v>
      </c>
      <c r="J14" s="167">
        <v>6407</v>
      </c>
      <c r="K14" s="168">
        <v>6104102.0199999996</v>
      </c>
      <c r="L14" s="168">
        <v>952.72</v>
      </c>
      <c r="M14" s="168">
        <v>952.38</v>
      </c>
      <c r="N14" s="167">
        <v>0</v>
      </c>
      <c r="O14" s="168">
        <v>0</v>
      </c>
      <c r="P14" s="166">
        <v>0</v>
      </c>
      <c r="Q14" s="312" t="s">
        <v>475</v>
      </c>
    </row>
    <row r="15" spans="1:17">
      <c r="A15" s="311" t="s">
        <v>492</v>
      </c>
      <c r="B15" s="167">
        <v>490518</v>
      </c>
      <c r="C15" s="168">
        <v>619367146.80999994</v>
      </c>
      <c r="D15" s="168">
        <v>1262.68</v>
      </c>
      <c r="E15" s="168">
        <v>1300</v>
      </c>
      <c r="F15" s="167">
        <v>48248</v>
      </c>
      <c r="G15" s="168">
        <v>57692033.600000001</v>
      </c>
      <c r="H15" s="168">
        <v>1195.74</v>
      </c>
      <c r="I15" s="168">
        <v>1176.74</v>
      </c>
      <c r="J15" s="167">
        <v>25610</v>
      </c>
      <c r="K15" s="168">
        <v>29856314.940000001</v>
      </c>
      <c r="L15" s="168">
        <v>1165.81</v>
      </c>
      <c r="M15" s="168">
        <v>1143.3</v>
      </c>
      <c r="N15" s="167">
        <v>4</v>
      </c>
      <c r="O15" s="168">
        <v>5569.48</v>
      </c>
      <c r="P15" s="166">
        <v>1392.37</v>
      </c>
      <c r="Q15" s="312">
        <v>1454.7</v>
      </c>
    </row>
    <row r="16" spans="1:17">
      <c r="A16" s="311" t="s">
        <v>493</v>
      </c>
      <c r="B16" s="167">
        <v>273612</v>
      </c>
      <c r="C16" s="168">
        <v>464127364.19</v>
      </c>
      <c r="D16" s="168">
        <v>1696.3</v>
      </c>
      <c r="E16" s="168">
        <v>1677.47</v>
      </c>
      <c r="F16" s="167">
        <v>8166</v>
      </c>
      <c r="G16" s="168">
        <v>13641894.210000001</v>
      </c>
      <c r="H16" s="168">
        <v>1670.57</v>
      </c>
      <c r="I16" s="168">
        <v>1628.23</v>
      </c>
      <c r="J16" s="167">
        <v>2888</v>
      </c>
      <c r="K16" s="168">
        <v>4887044.74</v>
      </c>
      <c r="L16" s="168">
        <v>1692.19</v>
      </c>
      <c r="M16" s="168">
        <v>1668.37</v>
      </c>
      <c r="N16" s="167">
        <v>0</v>
      </c>
      <c r="O16" s="168">
        <v>0</v>
      </c>
      <c r="P16" s="166">
        <v>0</v>
      </c>
      <c r="Q16" s="312" t="s">
        <v>475</v>
      </c>
    </row>
    <row r="17" spans="1:17">
      <c r="A17" s="311" t="s">
        <v>494</v>
      </c>
      <c r="B17" s="167">
        <v>64967</v>
      </c>
      <c r="C17" s="168">
        <v>143801283.78</v>
      </c>
      <c r="D17" s="168">
        <v>2213.4499999999998</v>
      </c>
      <c r="E17" s="168">
        <v>2187.0700000000002</v>
      </c>
      <c r="F17" s="167">
        <v>1255</v>
      </c>
      <c r="G17" s="168">
        <v>2759379.22</v>
      </c>
      <c r="H17" s="168">
        <v>2198.71</v>
      </c>
      <c r="I17" s="168">
        <v>2182.2399999999998</v>
      </c>
      <c r="J17" s="167">
        <v>594</v>
      </c>
      <c r="K17" s="168">
        <v>1296387.3999999999</v>
      </c>
      <c r="L17" s="168">
        <v>2182.4699999999998</v>
      </c>
      <c r="M17" s="168">
        <v>2152.69</v>
      </c>
      <c r="N17" s="167">
        <v>0</v>
      </c>
      <c r="O17" s="168">
        <v>0</v>
      </c>
      <c r="P17" s="166">
        <v>0</v>
      </c>
      <c r="Q17" s="312" t="s">
        <v>475</v>
      </c>
    </row>
    <row r="18" spans="1:17">
      <c r="A18" s="311" t="s">
        <v>541</v>
      </c>
      <c r="B18" s="167">
        <v>10815</v>
      </c>
      <c r="C18" s="168">
        <v>29238211.41</v>
      </c>
      <c r="D18" s="168">
        <v>2703.49</v>
      </c>
      <c r="E18" s="168">
        <v>2682.2</v>
      </c>
      <c r="F18" s="167">
        <v>203</v>
      </c>
      <c r="G18" s="168">
        <v>540132.23</v>
      </c>
      <c r="H18" s="168">
        <v>2660.75</v>
      </c>
      <c r="I18" s="168">
        <v>2624.62</v>
      </c>
      <c r="J18" s="167">
        <v>160</v>
      </c>
      <c r="K18" s="168">
        <v>433790.06</v>
      </c>
      <c r="L18" s="168">
        <v>2711.19</v>
      </c>
      <c r="M18" s="168">
        <v>2725.87</v>
      </c>
      <c r="N18" s="167">
        <v>0</v>
      </c>
      <c r="O18" s="168">
        <v>0</v>
      </c>
      <c r="P18" s="166">
        <v>0</v>
      </c>
      <c r="Q18" s="312" t="s">
        <v>475</v>
      </c>
    </row>
    <row r="19" spans="1:17">
      <c r="A19" s="311" t="s">
        <v>542</v>
      </c>
      <c r="B19" s="167">
        <v>5756</v>
      </c>
      <c r="C19" s="168">
        <v>18305079.93</v>
      </c>
      <c r="D19" s="168">
        <v>3180.17</v>
      </c>
      <c r="E19" s="168">
        <v>3152.83</v>
      </c>
      <c r="F19" s="167">
        <v>31</v>
      </c>
      <c r="G19" s="168">
        <v>99357.51</v>
      </c>
      <c r="H19" s="168">
        <v>3205.08</v>
      </c>
      <c r="I19" s="168">
        <v>3221.73</v>
      </c>
      <c r="J19" s="167">
        <v>17</v>
      </c>
      <c r="K19" s="168">
        <v>53487.45</v>
      </c>
      <c r="L19" s="168">
        <v>3146.32</v>
      </c>
      <c r="M19" s="168">
        <v>3121.6</v>
      </c>
      <c r="N19" s="167">
        <v>0</v>
      </c>
      <c r="O19" s="168">
        <v>0</v>
      </c>
      <c r="P19" s="166">
        <v>0</v>
      </c>
      <c r="Q19" s="312" t="s">
        <v>475</v>
      </c>
    </row>
    <row r="20" spans="1:17">
      <c r="A20" s="311" t="s">
        <v>543</v>
      </c>
      <c r="B20" s="167">
        <v>938</v>
      </c>
      <c r="C20" s="168">
        <v>3473308.06</v>
      </c>
      <c r="D20" s="168">
        <v>3702.89</v>
      </c>
      <c r="E20" s="168">
        <v>3674.45</v>
      </c>
      <c r="F20" s="167">
        <v>15</v>
      </c>
      <c r="G20" s="168">
        <v>55650.26</v>
      </c>
      <c r="H20" s="168">
        <v>3710.02</v>
      </c>
      <c r="I20" s="168">
        <v>3734.83</v>
      </c>
      <c r="J20" s="167">
        <v>7</v>
      </c>
      <c r="K20" s="168">
        <v>26751.89</v>
      </c>
      <c r="L20" s="168">
        <v>3821.7</v>
      </c>
      <c r="M20" s="168">
        <v>3885.34</v>
      </c>
      <c r="N20" s="167">
        <v>0</v>
      </c>
      <c r="O20" s="168">
        <v>0</v>
      </c>
      <c r="P20" s="166">
        <v>0</v>
      </c>
      <c r="Q20" s="312" t="s">
        <v>475</v>
      </c>
    </row>
    <row r="21" spans="1:17" ht="15.75" thickBot="1">
      <c r="A21" s="313" t="s">
        <v>544</v>
      </c>
      <c r="B21" s="314">
        <v>284</v>
      </c>
      <c r="C21" s="315">
        <v>1263011.75</v>
      </c>
      <c r="D21" s="315">
        <v>4447.22</v>
      </c>
      <c r="E21" s="315">
        <v>4188.96</v>
      </c>
      <c r="F21" s="314">
        <v>13</v>
      </c>
      <c r="G21" s="315">
        <v>57921.46</v>
      </c>
      <c r="H21" s="315">
        <v>4455.5</v>
      </c>
      <c r="I21" s="315">
        <v>4338.05</v>
      </c>
      <c r="J21" s="314">
        <v>2</v>
      </c>
      <c r="K21" s="315">
        <v>14463</v>
      </c>
      <c r="L21" s="315">
        <v>7231.5</v>
      </c>
      <c r="M21" s="315">
        <v>7231.5</v>
      </c>
      <c r="N21" s="314">
        <v>0</v>
      </c>
      <c r="O21" s="315">
        <v>0</v>
      </c>
      <c r="P21" s="316">
        <v>0</v>
      </c>
      <c r="Q21" s="317" t="s">
        <v>475</v>
      </c>
    </row>
    <row r="22" spans="1:17" ht="16.5" thickBot="1">
      <c r="A22" s="306" t="s">
        <v>586</v>
      </c>
      <c r="B22" s="307">
        <f t="shared" ref="B22:C22" si="0">SUM(B5:B21)</f>
        <v>1942940</v>
      </c>
      <c r="C22" s="308">
        <f t="shared" si="0"/>
        <v>1919457573.0400002</v>
      </c>
      <c r="D22" s="308">
        <v>987.91</v>
      </c>
      <c r="E22" s="308">
        <v>867.04</v>
      </c>
      <c r="F22" s="307">
        <f t="shared" ref="F22:G22" si="1">SUM(F5:F21)</f>
        <v>385895</v>
      </c>
      <c r="G22" s="308">
        <f t="shared" si="1"/>
        <v>241679610.32999998</v>
      </c>
      <c r="H22" s="308">
        <v>626.28</v>
      </c>
      <c r="I22" s="308">
        <v>533.16</v>
      </c>
      <c r="J22" s="307">
        <f t="shared" ref="J22:K22" si="2">SUM(J5:J21)</f>
        <v>214922</v>
      </c>
      <c r="K22" s="308">
        <f t="shared" si="2"/>
        <v>133640843.94999999</v>
      </c>
      <c r="L22" s="308">
        <v>621.80999999999995</v>
      </c>
      <c r="M22" s="308">
        <v>520.04999999999995</v>
      </c>
      <c r="N22" s="307">
        <f t="shared" ref="N22:O22" si="3">SUM(N5:N21)</f>
        <v>10233</v>
      </c>
      <c r="O22" s="308">
        <f t="shared" si="3"/>
        <v>2965428.6199999996</v>
      </c>
      <c r="P22" s="309">
        <v>289.79000000000002</v>
      </c>
      <c r="Q22" s="310">
        <v>170.49</v>
      </c>
    </row>
    <row r="24" spans="1:17" s="356" customFormat="1"/>
    <row r="25" spans="1:17" ht="15.75">
      <c r="A25" s="490" t="s">
        <v>719</v>
      </c>
      <c r="B25" s="490"/>
      <c r="C25" s="490"/>
      <c r="D25" s="490"/>
      <c r="E25" s="490"/>
      <c r="F25" s="490"/>
      <c r="G25" s="490"/>
      <c r="H25" s="490"/>
      <c r="I25" s="490"/>
      <c r="J25" s="490"/>
      <c r="K25" s="490"/>
      <c r="L25" s="490"/>
      <c r="M25" s="490"/>
      <c r="N25" s="490"/>
      <c r="O25" s="490"/>
      <c r="P25" s="490"/>
      <c r="Q25" s="164"/>
    </row>
    <row r="26" spans="1:17" ht="16.5" thickBot="1">
      <c r="A26" s="165"/>
      <c r="B26" s="165"/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4"/>
    </row>
    <row r="27" spans="1:17">
      <c r="A27" s="491" t="s">
        <v>19</v>
      </c>
      <c r="B27" s="493" t="s">
        <v>5</v>
      </c>
      <c r="C27" s="494"/>
      <c r="D27" s="494"/>
      <c r="E27" s="495"/>
      <c r="F27" s="493" t="s">
        <v>6</v>
      </c>
      <c r="G27" s="494"/>
      <c r="H27" s="494"/>
      <c r="I27" s="495"/>
      <c r="J27" s="493" t="s">
        <v>20</v>
      </c>
      <c r="K27" s="494"/>
      <c r="L27" s="494"/>
      <c r="M27" s="495"/>
      <c r="N27" s="493" t="s">
        <v>21</v>
      </c>
      <c r="O27" s="494"/>
      <c r="P27" s="494"/>
      <c r="Q27" s="496"/>
    </row>
    <row r="28" spans="1:17" ht="15.75" thickBot="1">
      <c r="A28" s="492"/>
      <c r="B28" s="323" t="s">
        <v>1</v>
      </c>
      <c r="C28" s="324" t="s">
        <v>58</v>
      </c>
      <c r="D28" s="324" t="s">
        <v>22</v>
      </c>
      <c r="E28" s="324" t="s">
        <v>486</v>
      </c>
      <c r="F28" s="323" t="s">
        <v>1</v>
      </c>
      <c r="G28" s="324" t="s">
        <v>58</v>
      </c>
      <c r="H28" s="324" t="s">
        <v>22</v>
      </c>
      <c r="I28" s="324" t="s">
        <v>486</v>
      </c>
      <c r="J28" s="323" t="s">
        <v>1</v>
      </c>
      <c r="K28" s="324" t="s">
        <v>58</v>
      </c>
      <c r="L28" s="324" t="s">
        <v>22</v>
      </c>
      <c r="M28" s="324" t="s">
        <v>486</v>
      </c>
      <c r="N28" s="323" t="s">
        <v>1</v>
      </c>
      <c r="O28" s="324" t="s">
        <v>58</v>
      </c>
      <c r="P28" s="324" t="s">
        <v>22</v>
      </c>
      <c r="Q28" s="325" t="s">
        <v>486</v>
      </c>
    </row>
    <row r="29" spans="1:17">
      <c r="A29" s="318" t="s">
        <v>505</v>
      </c>
      <c r="B29" s="319">
        <v>19240</v>
      </c>
      <c r="C29" s="320">
        <v>1045211.04</v>
      </c>
      <c r="D29" s="320">
        <v>54.32</v>
      </c>
      <c r="E29" s="320">
        <v>53.17</v>
      </c>
      <c r="F29" s="319">
        <v>2455</v>
      </c>
      <c r="G29" s="320">
        <v>171079.37</v>
      </c>
      <c r="H29" s="320">
        <v>69.69</v>
      </c>
      <c r="I29" s="320">
        <v>74.08</v>
      </c>
      <c r="J29" s="319">
        <v>1173</v>
      </c>
      <c r="K29" s="320">
        <v>66121.919999999998</v>
      </c>
      <c r="L29" s="320">
        <v>56.37</v>
      </c>
      <c r="M29" s="320">
        <v>56.44</v>
      </c>
      <c r="N29" s="319">
        <v>1131</v>
      </c>
      <c r="O29" s="320">
        <v>73612.350000000006</v>
      </c>
      <c r="P29" s="321">
        <v>65.09</v>
      </c>
      <c r="Q29" s="322">
        <v>66.28</v>
      </c>
    </row>
    <row r="30" spans="1:17">
      <c r="A30" s="311" t="s">
        <v>506</v>
      </c>
      <c r="B30" s="167">
        <v>11267</v>
      </c>
      <c r="C30" s="168">
        <v>1609833</v>
      </c>
      <c r="D30" s="168">
        <v>142.88</v>
      </c>
      <c r="E30" s="168">
        <v>139.35</v>
      </c>
      <c r="F30" s="167">
        <v>4892</v>
      </c>
      <c r="G30" s="168">
        <v>738671.93</v>
      </c>
      <c r="H30" s="168">
        <v>151</v>
      </c>
      <c r="I30" s="168">
        <v>149.66999999999999</v>
      </c>
      <c r="J30" s="167">
        <v>912</v>
      </c>
      <c r="K30" s="168">
        <v>135378.19</v>
      </c>
      <c r="L30" s="168">
        <v>148.44</v>
      </c>
      <c r="M30" s="168">
        <v>147.58000000000001</v>
      </c>
      <c r="N30" s="167">
        <v>1012</v>
      </c>
      <c r="O30" s="168">
        <v>147778.92000000001</v>
      </c>
      <c r="P30" s="166">
        <v>146.03</v>
      </c>
      <c r="Q30" s="312">
        <v>149.91999999999999</v>
      </c>
    </row>
    <row r="31" spans="1:17">
      <c r="A31" s="311" t="s">
        <v>507</v>
      </c>
      <c r="B31" s="167">
        <v>5580</v>
      </c>
      <c r="C31" s="168">
        <v>1376641.26</v>
      </c>
      <c r="D31" s="168">
        <v>246.71</v>
      </c>
      <c r="E31" s="168">
        <v>245.4</v>
      </c>
      <c r="F31" s="167">
        <v>3348</v>
      </c>
      <c r="G31" s="168">
        <v>830309.68</v>
      </c>
      <c r="H31" s="168">
        <v>248</v>
      </c>
      <c r="I31" s="168">
        <v>247.79</v>
      </c>
      <c r="J31" s="167">
        <v>2210</v>
      </c>
      <c r="K31" s="168">
        <v>584057.56000000006</v>
      </c>
      <c r="L31" s="168">
        <v>264.27999999999997</v>
      </c>
      <c r="M31" s="168">
        <v>273</v>
      </c>
      <c r="N31" s="167">
        <v>228</v>
      </c>
      <c r="O31" s="168">
        <v>52723.66</v>
      </c>
      <c r="P31" s="166">
        <v>231.24</v>
      </c>
      <c r="Q31" s="312">
        <v>226.29</v>
      </c>
    </row>
    <row r="32" spans="1:17">
      <c r="A32" s="311" t="s">
        <v>508</v>
      </c>
      <c r="B32" s="167">
        <v>37827</v>
      </c>
      <c r="C32" s="168">
        <v>13973782.310000001</v>
      </c>
      <c r="D32" s="168">
        <v>369.41</v>
      </c>
      <c r="E32" s="168">
        <v>366.66</v>
      </c>
      <c r="F32" s="167">
        <v>4742</v>
      </c>
      <c r="G32" s="168">
        <v>1713742.35</v>
      </c>
      <c r="H32" s="168">
        <v>361.4</v>
      </c>
      <c r="I32" s="168">
        <v>361.88</v>
      </c>
      <c r="J32" s="167">
        <v>22572</v>
      </c>
      <c r="K32" s="168">
        <v>8172926.04</v>
      </c>
      <c r="L32" s="168">
        <v>362.08</v>
      </c>
      <c r="M32" s="168">
        <v>360</v>
      </c>
      <c r="N32" s="167">
        <v>759</v>
      </c>
      <c r="O32" s="168">
        <v>273676.49</v>
      </c>
      <c r="P32" s="166">
        <v>360.58</v>
      </c>
      <c r="Q32" s="312">
        <v>360</v>
      </c>
    </row>
    <row r="33" spans="1:17">
      <c r="A33" s="311" t="s">
        <v>509</v>
      </c>
      <c r="B33" s="167">
        <v>73229</v>
      </c>
      <c r="C33" s="168">
        <v>33286293.539999999</v>
      </c>
      <c r="D33" s="168">
        <v>454.55</v>
      </c>
      <c r="E33" s="168">
        <v>457.7</v>
      </c>
      <c r="F33" s="167">
        <v>3644</v>
      </c>
      <c r="G33" s="168">
        <v>1613395.69</v>
      </c>
      <c r="H33" s="168">
        <v>442.75</v>
      </c>
      <c r="I33" s="168">
        <v>438.16</v>
      </c>
      <c r="J33" s="167">
        <v>24727</v>
      </c>
      <c r="K33" s="168">
        <v>11271182.119999999</v>
      </c>
      <c r="L33" s="168">
        <v>455.82</v>
      </c>
      <c r="M33" s="168">
        <v>463.79</v>
      </c>
      <c r="N33" s="167">
        <v>0</v>
      </c>
      <c r="O33" s="168">
        <v>0</v>
      </c>
      <c r="P33" s="166">
        <v>0</v>
      </c>
      <c r="Q33" s="312" t="s">
        <v>475</v>
      </c>
    </row>
    <row r="34" spans="1:17">
      <c r="A34" s="311" t="s">
        <v>510</v>
      </c>
      <c r="B34" s="167">
        <v>70782</v>
      </c>
      <c r="C34" s="168">
        <v>38781482.200000003</v>
      </c>
      <c r="D34" s="168">
        <v>547.9</v>
      </c>
      <c r="E34" s="168">
        <v>546.9</v>
      </c>
      <c r="F34" s="167">
        <v>2499</v>
      </c>
      <c r="G34" s="168">
        <v>1360285.8</v>
      </c>
      <c r="H34" s="168">
        <v>544.33000000000004</v>
      </c>
      <c r="I34" s="168">
        <v>533.9</v>
      </c>
      <c r="J34" s="167">
        <v>17768</v>
      </c>
      <c r="K34" s="168">
        <v>9660075.2200000007</v>
      </c>
      <c r="L34" s="168">
        <v>543.67999999999995</v>
      </c>
      <c r="M34" s="168">
        <v>538.6</v>
      </c>
      <c r="N34" s="167">
        <v>0</v>
      </c>
      <c r="O34" s="168">
        <v>0</v>
      </c>
      <c r="P34" s="166">
        <v>0</v>
      </c>
      <c r="Q34" s="312" t="s">
        <v>475</v>
      </c>
    </row>
    <row r="35" spans="1:17">
      <c r="A35" s="311" t="s">
        <v>511</v>
      </c>
      <c r="B35" s="167">
        <v>74324</v>
      </c>
      <c r="C35" s="168">
        <v>48284330.530000001</v>
      </c>
      <c r="D35" s="168">
        <v>649.65</v>
      </c>
      <c r="E35" s="168">
        <v>650.5</v>
      </c>
      <c r="F35" s="167">
        <v>1307</v>
      </c>
      <c r="G35" s="168">
        <v>843772.96</v>
      </c>
      <c r="H35" s="168">
        <v>645.58000000000004</v>
      </c>
      <c r="I35" s="168">
        <v>644.70000000000005</v>
      </c>
      <c r="J35" s="167">
        <v>18289</v>
      </c>
      <c r="K35" s="168">
        <v>11809873.619999999</v>
      </c>
      <c r="L35" s="168">
        <v>645.74</v>
      </c>
      <c r="M35" s="168">
        <v>644.05999999999995</v>
      </c>
      <c r="N35" s="167">
        <v>5</v>
      </c>
      <c r="O35" s="168">
        <v>3357</v>
      </c>
      <c r="P35" s="166">
        <v>671.4</v>
      </c>
      <c r="Q35" s="312">
        <v>671.4</v>
      </c>
    </row>
    <row r="36" spans="1:17">
      <c r="A36" s="311" t="s">
        <v>512</v>
      </c>
      <c r="B36" s="167">
        <v>71478</v>
      </c>
      <c r="C36" s="168">
        <v>53507735.369999997</v>
      </c>
      <c r="D36" s="168">
        <v>748.59</v>
      </c>
      <c r="E36" s="168">
        <v>748.82</v>
      </c>
      <c r="F36" s="167">
        <v>1036</v>
      </c>
      <c r="G36" s="168">
        <v>776492.72</v>
      </c>
      <c r="H36" s="168">
        <v>749.51</v>
      </c>
      <c r="I36" s="168">
        <v>749.42</v>
      </c>
      <c r="J36" s="167">
        <v>12655</v>
      </c>
      <c r="K36" s="168">
        <v>9556260.0800000001</v>
      </c>
      <c r="L36" s="168">
        <v>755.14</v>
      </c>
      <c r="M36" s="168">
        <v>762.33</v>
      </c>
      <c r="N36" s="167">
        <v>968</v>
      </c>
      <c r="O36" s="168">
        <v>758234.4</v>
      </c>
      <c r="P36" s="166">
        <v>783.3</v>
      </c>
      <c r="Q36" s="312">
        <v>783.3</v>
      </c>
    </row>
    <row r="37" spans="1:17">
      <c r="A37" s="311" t="s">
        <v>513</v>
      </c>
      <c r="B37" s="167">
        <v>52515</v>
      </c>
      <c r="C37" s="168">
        <v>44510864.359999999</v>
      </c>
      <c r="D37" s="168">
        <v>847.58</v>
      </c>
      <c r="E37" s="168">
        <v>846.28</v>
      </c>
      <c r="F37" s="167">
        <v>914</v>
      </c>
      <c r="G37" s="168">
        <v>777236.38</v>
      </c>
      <c r="H37" s="168">
        <v>850.37</v>
      </c>
      <c r="I37" s="168">
        <v>851.92</v>
      </c>
      <c r="J37" s="167">
        <v>6055</v>
      </c>
      <c r="K37" s="168">
        <v>5143824.51</v>
      </c>
      <c r="L37" s="168">
        <v>849.52</v>
      </c>
      <c r="M37" s="168">
        <v>847.77</v>
      </c>
      <c r="N37" s="167">
        <v>63</v>
      </c>
      <c r="O37" s="168">
        <v>51936.08</v>
      </c>
      <c r="P37" s="166">
        <v>824.38</v>
      </c>
      <c r="Q37" s="312">
        <v>822.5</v>
      </c>
    </row>
    <row r="38" spans="1:17">
      <c r="A38" s="311" t="s">
        <v>514</v>
      </c>
      <c r="B38" s="167">
        <v>48011</v>
      </c>
      <c r="C38" s="168">
        <v>45861634.380000003</v>
      </c>
      <c r="D38" s="168">
        <v>955.23</v>
      </c>
      <c r="E38" s="168">
        <v>957.21</v>
      </c>
      <c r="F38" s="167">
        <v>883</v>
      </c>
      <c r="G38" s="168">
        <v>842995.55</v>
      </c>
      <c r="H38" s="168">
        <v>954.69</v>
      </c>
      <c r="I38" s="168">
        <v>956.5</v>
      </c>
      <c r="J38" s="167">
        <v>5466</v>
      </c>
      <c r="K38" s="168">
        <v>5211960.91</v>
      </c>
      <c r="L38" s="168">
        <v>953.52</v>
      </c>
      <c r="M38" s="168">
        <v>953.81</v>
      </c>
      <c r="N38" s="167">
        <v>0</v>
      </c>
      <c r="O38" s="168">
        <v>0</v>
      </c>
      <c r="P38" s="166">
        <v>0</v>
      </c>
      <c r="Q38" s="312" t="s">
        <v>475</v>
      </c>
    </row>
    <row r="39" spans="1:17">
      <c r="A39" s="311" t="s">
        <v>492</v>
      </c>
      <c r="B39" s="167">
        <v>309872</v>
      </c>
      <c r="C39" s="168">
        <v>394576051.75</v>
      </c>
      <c r="D39" s="168">
        <v>1273.3499999999999</v>
      </c>
      <c r="E39" s="168">
        <v>1300</v>
      </c>
      <c r="F39" s="167">
        <v>2157</v>
      </c>
      <c r="G39" s="168">
        <v>2547623.17</v>
      </c>
      <c r="H39" s="168">
        <v>1181.0999999999999</v>
      </c>
      <c r="I39" s="168">
        <v>1160.3800000000001</v>
      </c>
      <c r="J39" s="167">
        <v>18348</v>
      </c>
      <c r="K39" s="168">
        <v>21639836.059999999</v>
      </c>
      <c r="L39" s="168">
        <v>1179.4100000000001</v>
      </c>
      <c r="M39" s="168">
        <v>1153.26</v>
      </c>
      <c r="N39" s="167">
        <v>3</v>
      </c>
      <c r="O39" s="168">
        <v>4114.78</v>
      </c>
      <c r="P39" s="166">
        <v>1371.59</v>
      </c>
      <c r="Q39" s="312">
        <v>1454.7</v>
      </c>
    </row>
    <row r="40" spans="1:17">
      <c r="A40" s="311" t="s">
        <v>493</v>
      </c>
      <c r="B40" s="167">
        <v>204288</v>
      </c>
      <c r="C40" s="168">
        <v>347510092.18000001</v>
      </c>
      <c r="D40" s="168">
        <v>1701.08</v>
      </c>
      <c r="E40" s="168">
        <v>1685.13</v>
      </c>
      <c r="F40" s="167">
        <v>353</v>
      </c>
      <c r="G40" s="168">
        <v>592298.12</v>
      </c>
      <c r="H40" s="168">
        <v>1677.9</v>
      </c>
      <c r="I40" s="168">
        <v>1642.1</v>
      </c>
      <c r="J40" s="167">
        <v>2523</v>
      </c>
      <c r="K40" s="168">
        <v>4276482.92</v>
      </c>
      <c r="L40" s="168">
        <v>1695</v>
      </c>
      <c r="M40" s="168">
        <v>1673.75</v>
      </c>
      <c r="N40" s="167">
        <v>0</v>
      </c>
      <c r="O40" s="168">
        <v>0</v>
      </c>
      <c r="P40" s="166">
        <v>0</v>
      </c>
      <c r="Q40" s="312" t="s">
        <v>475</v>
      </c>
    </row>
    <row r="41" spans="1:17">
      <c r="A41" s="311" t="s">
        <v>494</v>
      </c>
      <c r="B41" s="167">
        <v>53144</v>
      </c>
      <c r="C41" s="168">
        <v>117784482.69</v>
      </c>
      <c r="D41" s="168">
        <v>2216.33</v>
      </c>
      <c r="E41" s="168">
        <v>2190.0300000000002</v>
      </c>
      <c r="F41" s="167">
        <v>76</v>
      </c>
      <c r="G41" s="168">
        <v>166303.37</v>
      </c>
      <c r="H41" s="168">
        <v>2188.1999999999998</v>
      </c>
      <c r="I41" s="168">
        <v>2157.11</v>
      </c>
      <c r="J41" s="167">
        <v>518</v>
      </c>
      <c r="K41" s="168">
        <v>1132065.31</v>
      </c>
      <c r="L41" s="168">
        <v>2185.4499999999998</v>
      </c>
      <c r="M41" s="168">
        <v>2155.64</v>
      </c>
      <c r="N41" s="167">
        <v>0</v>
      </c>
      <c r="O41" s="168">
        <v>0</v>
      </c>
      <c r="P41" s="166">
        <v>0</v>
      </c>
      <c r="Q41" s="312" t="s">
        <v>475</v>
      </c>
    </row>
    <row r="42" spans="1:17">
      <c r="A42" s="311" t="s">
        <v>541</v>
      </c>
      <c r="B42" s="167">
        <v>7113</v>
      </c>
      <c r="C42" s="168">
        <v>19170956.960000001</v>
      </c>
      <c r="D42" s="168">
        <v>2695.2</v>
      </c>
      <c r="E42" s="168">
        <v>2665.59</v>
      </c>
      <c r="F42" s="167">
        <v>19</v>
      </c>
      <c r="G42" s="168">
        <v>51396.82</v>
      </c>
      <c r="H42" s="168">
        <v>2705.1</v>
      </c>
      <c r="I42" s="168">
        <v>2659.73</v>
      </c>
      <c r="J42" s="167">
        <v>139</v>
      </c>
      <c r="K42" s="168">
        <v>376485.4</v>
      </c>
      <c r="L42" s="168">
        <v>2708.53</v>
      </c>
      <c r="M42" s="168">
        <v>2720.53</v>
      </c>
      <c r="N42" s="167">
        <v>0</v>
      </c>
      <c r="O42" s="168">
        <v>0</v>
      </c>
      <c r="P42" s="166">
        <v>0</v>
      </c>
      <c r="Q42" s="312" t="s">
        <v>475</v>
      </c>
    </row>
    <row r="43" spans="1:17">
      <c r="A43" s="311" t="s">
        <v>542</v>
      </c>
      <c r="B43" s="167">
        <v>4018</v>
      </c>
      <c r="C43" s="168">
        <v>12783767.93</v>
      </c>
      <c r="D43" s="168">
        <v>3181.62</v>
      </c>
      <c r="E43" s="168">
        <v>3154.32</v>
      </c>
      <c r="F43" s="167">
        <v>8</v>
      </c>
      <c r="G43" s="168">
        <v>25456.74</v>
      </c>
      <c r="H43" s="168">
        <v>3182.09</v>
      </c>
      <c r="I43" s="168">
        <v>3213.57</v>
      </c>
      <c r="J43" s="167">
        <v>14</v>
      </c>
      <c r="K43" s="168">
        <v>44123.16</v>
      </c>
      <c r="L43" s="168">
        <v>3151.65</v>
      </c>
      <c r="M43" s="168">
        <v>3126.72</v>
      </c>
      <c r="N43" s="167">
        <v>0</v>
      </c>
      <c r="O43" s="168">
        <v>0</v>
      </c>
      <c r="P43" s="166">
        <v>0</v>
      </c>
      <c r="Q43" s="312" t="s">
        <v>475</v>
      </c>
    </row>
    <row r="44" spans="1:17">
      <c r="A44" s="311" t="s">
        <v>543</v>
      </c>
      <c r="B44" s="167">
        <v>577</v>
      </c>
      <c r="C44" s="168">
        <v>2129420.58</v>
      </c>
      <c r="D44" s="168">
        <v>3690.5</v>
      </c>
      <c r="E44" s="168">
        <v>3656.67</v>
      </c>
      <c r="F44" s="167">
        <v>5</v>
      </c>
      <c r="G44" s="168">
        <v>18716.59</v>
      </c>
      <c r="H44" s="168">
        <v>3743.32</v>
      </c>
      <c r="I44" s="168">
        <v>3744.66</v>
      </c>
      <c r="J44" s="167">
        <v>6</v>
      </c>
      <c r="K44" s="168">
        <v>23227.11</v>
      </c>
      <c r="L44" s="168">
        <v>3871.19</v>
      </c>
      <c r="M44" s="168">
        <v>3928.49</v>
      </c>
      <c r="N44" s="167">
        <v>0</v>
      </c>
      <c r="O44" s="168">
        <v>0</v>
      </c>
      <c r="P44" s="166">
        <v>0</v>
      </c>
      <c r="Q44" s="312" t="s">
        <v>475</v>
      </c>
    </row>
    <row r="45" spans="1:17" ht="15.75" thickBot="1">
      <c r="A45" s="313" t="s">
        <v>544</v>
      </c>
      <c r="B45" s="314">
        <v>130</v>
      </c>
      <c r="C45" s="315">
        <v>585068.09</v>
      </c>
      <c r="D45" s="315">
        <v>4500.5200000000004</v>
      </c>
      <c r="E45" s="315">
        <v>4217.21</v>
      </c>
      <c r="F45" s="314">
        <v>2</v>
      </c>
      <c r="G45" s="315">
        <v>8250.2800000000007</v>
      </c>
      <c r="H45" s="315">
        <v>4125.1400000000003</v>
      </c>
      <c r="I45" s="315">
        <v>4125.1400000000003</v>
      </c>
      <c r="J45" s="314">
        <v>2</v>
      </c>
      <c r="K45" s="315">
        <v>14463</v>
      </c>
      <c r="L45" s="315">
        <v>7231.5</v>
      </c>
      <c r="M45" s="315">
        <v>7231.5</v>
      </c>
      <c r="N45" s="314">
        <v>0</v>
      </c>
      <c r="O45" s="315">
        <v>0</v>
      </c>
      <c r="P45" s="316">
        <v>0</v>
      </c>
      <c r="Q45" s="317" t="s">
        <v>475</v>
      </c>
    </row>
    <row r="46" spans="1:17" ht="16.5" thickBot="1">
      <c r="A46" s="306" t="s">
        <v>586</v>
      </c>
      <c r="B46" s="307">
        <v>1043395</v>
      </c>
      <c r="C46" s="308">
        <v>1176777648.1700001</v>
      </c>
      <c r="D46" s="308">
        <v>1127.8399999999999</v>
      </c>
      <c r="E46" s="308">
        <v>1116.25</v>
      </c>
      <c r="F46" s="307">
        <v>28340</v>
      </c>
      <c r="G46" s="308">
        <v>13078027.52</v>
      </c>
      <c r="H46" s="308">
        <v>461.47</v>
      </c>
      <c r="I46" s="308">
        <v>384</v>
      </c>
      <c r="J46" s="307">
        <v>133377</v>
      </c>
      <c r="K46" s="308">
        <v>89118343.129999995</v>
      </c>
      <c r="L46" s="308">
        <v>668.17</v>
      </c>
      <c r="M46" s="308">
        <v>578.04</v>
      </c>
      <c r="N46" s="307">
        <v>4169</v>
      </c>
      <c r="O46" s="308">
        <v>1365433.68</v>
      </c>
      <c r="P46" s="309">
        <v>327.52</v>
      </c>
      <c r="Q46" s="310">
        <v>185.14</v>
      </c>
    </row>
    <row r="49" spans="1:17" ht="15.75">
      <c r="A49" s="497" t="s">
        <v>718</v>
      </c>
      <c r="B49" s="497"/>
      <c r="C49" s="497"/>
      <c r="D49" s="497"/>
      <c r="E49" s="497"/>
      <c r="F49" s="497"/>
      <c r="G49" s="497"/>
      <c r="H49" s="497"/>
      <c r="I49" s="497"/>
      <c r="J49" s="497"/>
      <c r="K49" s="497"/>
      <c r="L49" s="497"/>
      <c r="M49" s="497"/>
      <c r="N49" s="497"/>
      <c r="O49" s="497"/>
      <c r="P49" s="497"/>
      <c r="Q49" s="169"/>
    </row>
    <row r="50" spans="1:17" ht="15.75" thickBot="1"/>
    <row r="51" spans="1:17">
      <c r="A51" s="498" t="s">
        <v>19</v>
      </c>
      <c r="B51" s="500" t="s">
        <v>5</v>
      </c>
      <c r="C51" s="501"/>
      <c r="D51" s="501"/>
      <c r="E51" s="502"/>
      <c r="F51" s="500" t="s">
        <v>6</v>
      </c>
      <c r="G51" s="501"/>
      <c r="H51" s="501"/>
      <c r="I51" s="502"/>
      <c r="J51" s="500" t="s">
        <v>20</v>
      </c>
      <c r="K51" s="501"/>
      <c r="L51" s="501"/>
      <c r="M51" s="502"/>
      <c r="N51" s="500" t="s">
        <v>21</v>
      </c>
      <c r="O51" s="501"/>
      <c r="P51" s="501"/>
      <c r="Q51" s="503"/>
    </row>
    <row r="52" spans="1:17" ht="15.75" thickBot="1">
      <c r="A52" s="499"/>
      <c r="B52" s="326" t="s">
        <v>1</v>
      </c>
      <c r="C52" s="327" t="s">
        <v>58</v>
      </c>
      <c r="D52" s="327" t="s">
        <v>22</v>
      </c>
      <c r="E52" s="327" t="s">
        <v>486</v>
      </c>
      <c r="F52" s="326" t="s">
        <v>1</v>
      </c>
      <c r="G52" s="327" t="s">
        <v>58</v>
      </c>
      <c r="H52" s="327" t="s">
        <v>22</v>
      </c>
      <c r="I52" s="327" t="s">
        <v>486</v>
      </c>
      <c r="J52" s="326" t="s">
        <v>1</v>
      </c>
      <c r="K52" s="327" t="s">
        <v>58</v>
      </c>
      <c r="L52" s="327" t="s">
        <v>22</v>
      </c>
      <c r="M52" s="327" t="s">
        <v>486</v>
      </c>
      <c r="N52" s="326" t="s">
        <v>1</v>
      </c>
      <c r="O52" s="327" t="s">
        <v>58</v>
      </c>
      <c r="P52" s="327" t="s">
        <v>22</v>
      </c>
      <c r="Q52" s="328" t="s">
        <v>486</v>
      </c>
    </row>
    <row r="53" spans="1:17">
      <c r="A53" s="329" t="s">
        <v>505</v>
      </c>
      <c r="B53" s="330">
        <v>13775</v>
      </c>
      <c r="C53" s="331">
        <v>808165.88</v>
      </c>
      <c r="D53" s="331">
        <v>58.67</v>
      </c>
      <c r="E53" s="331">
        <v>58.77</v>
      </c>
      <c r="F53" s="330">
        <v>10292</v>
      </c>
      <c r="G53" s="331">
        <v>645778.68999999994</v>
      </c>
      <c r="H53" s="331">
        <v>62.75</v>
      </c>
      <c r="I53" s="331">
        <v>64.209999999999994</v>
      </c>
      <c r="J53" s="330">
        <v>497</v>
      </c>
      <c r="K53" s="331">
        <v>29037.66</v>
      </c>
      <c r="L53" s="331">
        <v>58.43</v>
      </c>
      <c r="M53" s="331">
        <v>60.84</v>
      </c>
      <c r="N53" s="330">
        <v>1389</v>
      </c>
      <c r="O53" s="331">
        <v>99814.9</v>
      </c>
      <c r="P53" s="332">
        <v>71.86</v>
      </c>
      <c r="Q53" s="333">
        <v>74.92</v>
      </c>
    </row>
    <row r="54" spans="1:17">
      <c r="A54" s="334" t="s">
        <v>506</v>
      </c>
      <c r="B54" s="171">
        <v>11643</v>
      </c>
      <c r="C54" s="172">
        <v>1693786.82</v>
      </c>
      <c r="D54" s="172">
        <v>145.47999999999999</v>
      </c>
      <c r="E54" s="172">
        <v>144</v>
      </c>
      <c r="F54" s="171">
        <v>11360</v>
      </c>
      <c r="G54" s="172">
        <v>1710019.76</v>
      </c>
      <c r="H54" s="172">
        <v>150.53</v>
      </c>
      <c r="I54" s="172">
        <v>150.12</v>
      </c>
      <c r="J54" s="171">
        <v>484</v>
      </c>
      <c r="K54" s="172">
        <v>74791.75</v>
      </c>
      <c r="L54" s="172">
        <v>154.53</v>
      </c>
      <c r="M54" s="172">
        <v>156.91999999999999</v>
      </c>
      <c r="N54" s="171">
        <v>2245</v>
      </c>
      <c r="O54" s="172">
        <v>321307.53000000003</v>
      </c>
      <c r="P54" s="170">
        <v>143.12</v>
      </c>
      <c r="Q54" s="335">
        <v>139.63999999999999</v>
      </c>
    </row>
    <row r="55" spans="1:17">
      <c r="A55" s="334" t="s">
        <v>507</v>
      </c>
      <c r="B55" s="171">
        <v>7773</v>
      </c>
      <c r="C55" s="172">
        <v>1929862.31</v>
      </c>
      <c r="D55" s="172">
        <v>248.28</v>
      </c>
      <c r="E55" s="172">
        <v>247.05</v>
      </c>
      <c r="F55" s="171">
        <v>10292</v>
      </c>
      <c r="G55" s="172">
        <v>2567760.2599999998</v>
      </c>
      <c r="H55" s="172">
        <v>249.49</v>
      </c>
      <c r="I55" s="172">
        <v>247.6</v>
      </c>
      <c r="J55" s="171">
        <v>1623</v>
      </c>
      <c r="K55" s="172">
        <v>416668.03</v>
      </c>
      <c r="L55" s="172">
        <v>256.73</v>
      </c>
      <c r="M55" s="172">
        <v>247.74</v>
      </c>
      <c r="N55" s="171">
        <v>429</v>
      </c>
      <c r="O55" s="172">
        <v>99501.19</v>
      </c>
      <c r="P55" s="170">
        <v>231.94</v>
      </c>
      <c r="Q55" s="335">
        <v>226.29</v>
      </c>
    </row>
    <row r="56" spans="1:17">
      <c r="A56" s="334" t="s">
        <v>508</v>
      </c>
      <c r="B56" s="171">
        <v>90650</v>
      </c>
      <c r="C56" s="172">
        <v>33178892.07</v>
      </c>
      <c r="D56" s="172">
        <v>366.01</v>
      </c>
      <c r="E56" s="172">
        <v>360</v>
      </c>
      <c r="F56" s="171">
        <v>55919</v>
      </c>
      <c r="G56" s="172">
        <v>19878031.309999999</v>
      </c>
      <c r="H56" s="172">
        <v>355.48</v>
      </c>
      <c r="I56" s="172">
        <v>345.6</v>
      </c>
      <c r="J56" s="171">
        <v>25763</v>
      </c>
      <c r="K56" s="172">
        <v>9308257.0399999991</v>
      </c>
      <c r="L56" s="172">
        <v>361.3</v>
      </c>
      <c r="M56" s="172">
        <v>360</v>
      </c>
      <c r="N56" s="171">
        <v>1157</v>
      </c>
      <c r="O56" s="172">
        <v>416244.82</v>
      </c>
      <c r="P56" s="170">
        <v>359.76</v>
      </c>
      <c r="Q56" s="335">
        <v>360</v>
      </c>
    </row>
    <row r="57" spans="1:17">
      <c r="A57" s="334" t="s">
        <v>509</v>
      </c>
      <c r="B57" s="171">
        <v>133105</v>
      </c>
      <c r="C57" s="172">
        <v>60929866.990000002</v>
      </c>
      <c r="D57" s="172">
        <v>457.76</v>
      </c>
      <c r="E57" s="172">
        <v>458.7</v>
      </c>
      <c r="F57" s="171">
        <v>55688</v>
      </c>
      <c r="G57" s="172">
        <v>24734051.420000002</v>
      </c>
      <c r="H57" s="172">
        <v>444.15</v>
      </c>
      <c r="I57" s="172">
        <v>438.16</v>
      </c>
      <c r="J57" s="171">
        <v>20691</v>
      </c>
      <c r="K57" s="172">
        <v>9509543.1199999992</v>
      </c>
      <c r="L57" s="172">
        <v>459.6</v>
      </c>
      <c r="M57" s="172">
        <v>467.22</v>
      </c>
      <c r="N57" s="171">
        <v>0</v>
      </c>
      <c r="O57" s="172">
        <v>0</v>
      </c>
      <c r="P57" s="170">
        <v>0</v>
      </c>
      <c r="Q57" s="335" t="s">
        <v>475</v>
      </c>
    </row>
    <row r="58" spans="1:17">
      <c r="A58" s="334" t="s">
        <v>510</v>
      </c>
      <c r="B58" s="171">
        <v>128596</v>
      </c>
      <c r="C58" s="172">
        <v>70095003.859999999</v>
      </c>
      <c r="D58" s="172">
        <v>545.08000000000004</v>
      </c>
      <c r="E58" s="172">
        <v>542.6</v>
      </c>
      <c r="F58" s="171">
        <v>68239</v>
      </c>
      <c r="G58" s="172">
        <v>37438061.719999999</v>
      </c>
      <c r="H58" s="172">
        <v>548.63</v>
      </c>
      <c r="I58" s="172">
        <v>541.63</v>
      </c>
      <c r="J58" s="171">
        <v>10271</v>
      </c>
      <c r="K58" s="172">
        <v>5544701.5599999996</v>
      </c>
      <c r="L58" s="172">
        <v>539.84</v>
      </c>
      <c r="M58" s="172">
        <v>537</v>
      </c>
      <c r="N58" s="171">
        <v>0</v>
      </c>
      <c r="O58" s="172">
        <v>0</v>
      </c>
      <c r="P58" s="170">
        <v>0</v>
      </c>
      <c r="Q58" s="335" t="s">
        <v>475</v>
      </c>
    </row>
    <row r="59" spans="1:17">
      <c r="A59" s="334" t="s">
        <v>511</v>
      </c>
      <c r="B59" s="171">
        <v>94013</v>
      </c>
      <c r="C59" s="172">
        <v>60821514.539999999</v>
      </c>
      <c r="D59" s="172">
        <v>646.95000000000005</v>
      </c>
      <c r="E59" s="172">
        <v>645.67999999999995</v>
      </c>
      <c r="F59" s="171">
        <v>31423</v>
      </c>
      <c r="G59" s="172">
        <v>20325116.420000002</v>
      </c>
      <c r="H59" s="172">
        <v>646.82000000000005</v>
      </c>
      <c r="I59" s="172">
        <v>644.29</v>
      </c>
      <c r="J59" s="171">
        <v>6374</v>
      </c>
      <c r="K59" s="172">
        <v>4077237.71</v>
      </c>
      <c r="L59" s="172">
        <v>639.66999999999996</v>
      </c>
      <c r="M59" s="172">
        <v>636.64</v>
      </c>
      <c r="N59" s="171">
        <v>3</v>
      </c>
      <c r="O59" s="172">
        <v>2014.2</v>
      </c>
      <c r="P59" s="170">
        <v>671.4</v>
      </c>
      <c r="Q59" s="335">
        <v>671.4</v>
      </c>
    </row>
    <row r="60" spans="1:17">
      <c r="A60" s="334" t="s">
        <v>512</v>
      </c>
      <c r="B60" s="171">
        <v>59265</v>
      </c>
      <c r="C60" s="172">
        <v>44254364.990000002</v>
      </c>
      <c r="D60" s="172">
        <v>746.72</v>
      </c>
      <c r="E60" s="172">
        <v>744.81</v>
      </c>
      <c r="F60" s="171">
        <v>22096</v>
      </c>
      <c r="G60" s="172">
        <v>16544095.199999999</v>
      </c>
      <c r="H60" s="172">
        <v>748.74</v>
      </c>
      <c r="I60" s="172">
        <v>749.28</v>
      </c>
      <c r="J60" s="171">
        <v>5725</v>
      </c>
      <c r="K60" s="172">
        <v>4380616.74</v>
      </c>
      <c r="L60" s="172">
        <v>765.17</v>
      </c>
      <c r="M60" s="172">
        <v>783.3</v>
      </c>
      <c r="N60" s="171">
        <v>797</v>
      </c>
      <c r="O60" s="172">
        <v>624290.1</v>
      </c>
      <c r="P60" s="170">
        <v>783.3</v>
      </c>
      <c r="Q60" s="335">
        <v>783.3</v>
      </c>
    </row>
    <row r="61" spans="1:17">
      <c r="A61" s="334" t="s">
        <v>513</v>
      </c>
      <c r="B61" s="171">
        <v>45978</v>
      </c>
      <c r="C61" s="172">
        <v>39011899.700000003</v>
      </c>
      <c r="D61" s="172">
        <v>848.49</v>
      </c>
      <c r="E61" s="172">
        <v>847.77</v>
      </c>
      <c r="F61" s="171">
        <v>18326</v>
      </c>
      <c r="G61" s="172">
        <v>15557034.880000001</v>
      </c>
      <c r="H61" s="172">
        <v>848.91</v>
      </c>
      <c r="I61" s="172">
        <v>848.49</v>
      </c>
      <c r="J61" s="171">
        <v>1448</v>
      </c>
      <c r="K61" s="172">
        <v>1227949.58</v>
      </c>
      <c r="L61" s="172">
        <v>848.03</v>
      </c>
      <c r="M61" s="172">
        <v>845.5</v>
      </c>
      <c r="N61" s="171">
        <v>43</v>
      </c>
      <c r="O61" s="172">
        <v>35367.5</v>
      </c>
      <c r="P61" s="170">
        <v>822.5</v>
      </c>
      <c r="Q61" s="335">
        <v>822.5</v>
      </c>
    </row>
    <row r="62" spans="1:17">
      <c r="A62" s="334" t="s">
        <v>514</v>
      </c>
      <c r="B62" s="171">
        <v>46999</v>
      </c>
      <c r="C62" s="172">
        <v>44921001.960000001</v>
      </c>
      <c r="D62" s="172">
        <v>955.79</v>
      </c>
      <c r="E62" s="172">
        <v>958.38</v>
      </c>
      <c r="F62" s="171">
        <v>18609</v>
      </c>
      <c r="G62" s="172">
        <v>17765309.75</v>
      </c>
      <c r="H62" s="172">
        <v>954.66</v>
      </c>
      <c r="I62" s="172">
        <v>955.53</v>
      </c>
      <c r="J62" s="171">
        <v>941</v>
      </c>
      <c r="K62" s="172">
        <v>892141.11</v>
      </c>
      <c r="L62" s="172">
        <v>948.08</v>
      </c>
      <c r="M62" s="172">
        <v>945.7</v>
      </c>
      <c r="N62" s="171">
        <v>0</v>
      </c>
      <c r="O62" s="172">
        <v>0</v>
      </c>
      <c r="P62" s="170">
        <v>0</v>
      </c>
      <c r="Q62" s="335" t="s">
        <v>475</v>
      </c>
    </row>
    <row r="63" spans="1:17">
      <c r="A63" s="334" t="s">
        <v>492</v>
      </c>
      <c r="B63" s="171">
        <v>180646</v>
      </c>
      <c r="C63" s="172">
        <v>224791095.06</v>
      </c>
      <c r="D63" s="172">
        <v>1244.3699999999999</v>
      </c>
      <c r="E63" s="172">
        <v>1258.67</v>
      </c>
      <c r="F63" s="171">
        <v>46091</v>
      </c>
      <c r="G63" s="172">
        <v>55144410.43</v>
      </c>
      <c r="H63" s="172">
        <v>1196.42</v>
      </c>
      <c r="I63" s="172">
        <v>1178.51</v>
      </c>
      <c r="J63" s="171">
        <v>7262</v>
      </c>
      <c r="K63" s="172">
        <v>8216478.8799999999</v>
      </c>
      <c r="L63" s="172">
        <v>1131.43</v>
      </c>
      <c r="M63" s="172">
        <v>1103.08</v>
      </c>
      <c r="N63" s="171">
        <v>1</v>
      </c>
      <c r="O63" s="172">
        <v>1454.7</v>
      </c>
      <c r="P63" s="170">
        <v>1454.7</v>
      </c>
      <c r="Q63" s="335">
        <v>1454.7</v>
      </c>
    </row>
    <row r="64" spans="1:17">
      <c r="A64" s="334" t="s">
        <v>493</v>
      </c>
      <c r="B64" s="171">
        <v>69324</v>
      </c>
      <c r="C64" s="172">
        <v>116617272.01000001</v>
      </c>
      <c r="D64" s="172">
        <v>1682.21</v>
      </c>
      <c r="E64" s="172">
        <v>1659.19</v>
      </c>
      <c r="F64" s="171">
        <v>7813</v>
      </c>
      <c r="G64" s="172">
        <v>13049596.09</v>
      </c>
      <c r="H64" s="172">
        <v>1670.24</v>
      </c>
      <c r="I64" s="172">
        <v>1628.23</v>
      </c>
      <c r="J64" s="171">
        <v>365</v>
      </c>
      <c r="K64" s="172">
        <v>610561.81999999995</v>
      </c>
      <c r="L64" s="172">
        <v>1672.77</v>
      </c>
      <c r="M64" s="172">
        <v>1632.03</v>
      </c>
      <c r="N64" s="171">
        <v>0</v>
      </c>
      <c r="O64" s="172">
        <v>0</v>
      </c>
      <c r="P64" s="170">
        <v>0</v>
      </c>
      <c r="Q64" s="335" t="s">
        <v>475</v>
      </c>
    </row>
    <row r="65" spans="1:17">
      <c r="A65" s="334" t="s">
        <v>494</v>
      </c>
      <c r="B65" s="171">
        <v>11823</v>
      </c>
      <c r="C65" s="172">
        <v>26016801.09</v>
      </c>
      <c r="D65" s="172">
        <v>2200.52</v>
      </c>
      <c r="E65" s="172">
        <v>2175.7800000000002</v>
      </c>
      <c r="F65" s="171">
        <v>1179</v>
      </c>
      <c r="G65" s="172">
        <v>2593075.85</v>
      </c>
      <c r="H65" s="172">
        <v>2199.39</v>
      </c>
      <c r="I65" s="172">
        <v>2183.4499999999998</v>
      </c>
      <c r="J65" s="171">
        <v>76</v>
      </c>
      <c r="K65" s="172">
        <v>164322.09</v>
      </c>
      <c r="L65" s="172">
        <v>2162.13</v>
      </c>
      <c r="M65" s="172">
        <v>2132.56</v>
      </c>
      <c r="N65" s="171">
        <v>0</v>
      </c>
      <c r="O65" s="172">
        <v>0</v>
      </c>
      <c r="P65" s="170">
        <v>0</v>
      </c>
      <c r="Q65" s="335" t="s">
        <v>475</v>
      </c>
    </row>
    <row r="66" spans="1:17">
      <c r="A66" s="334" t="s">
        <v>541</v>
      </c>
      <c r="B66" s="171">
        <v>3702</v>
      </c>
      <c r="C66" s="172">
        <v>10067254.449999999</v>
      </c>
      <c r="D66" s="172">
        <v>2719.41</v>
      </c>
      <c r="E66" s="172">
        <v>2707.23</v>
      </c>
      <c r="F66" s="171">
        <v>184</v>
      </c>
      <c r="G66" s="172">
        <v>488735.41</v>
      </c>
      <c r="H66" s="172">
        <v>2656.17</v>
      </c>
      <c r="I66" s="172">
        <v>2623.17</v>
      </c>
      <c r="J66" s="171">
        <v>21</v>
      </c>
      <c r="K66" s="172">
        <v>57304.66</v>
      </c>
      <c r="L66" s="172">
        <v>2728.79</v>
      </c>
      <c r="M66" s="172">
        <v>2783.3</v>
      </c>
      <c r="N66" s="171">
        <v>0</v>
      </c>
      <c r="O66" s="172">
        <v>0</v>
      </c>
      <c r="P66" s="170">
        <v>0</v>
      </c>
      <c r="Q66" s="335" t="s">
        <v>475</v>
      </c>
    </row>
    <row r="67" spans="1:17">
      <c r="A67" s="334" t="s">
        <v>542</v>
      </c>
      <c r="B67" s="171">
        <v>1738</v>
      </c>
      <c r="C67" s="172">
        <v>5521312</v>
      </c>
      <c r="D67" s="172">
        <v>3176.82</v>
      </c>
      <c r="E67" s="172">
        <v>3148.24</v>
      </c>
      <c r="F67" s="171">
        <v>23</v>
      </c>
      <c r="G67" s="172">
        <v>73900.77</v>
      </c>
      <c r="H67" s="172">
        <v>3213.08</v>
      </c>
      <c r="I67" s="172">
        <v>3225.21</v>
      </c>
      <c r="J67" s="171">
        <v>3</v>
      </c>
      <c r="K67" s="172">
        <v>9364.2900000000009</v>
      </c>
      <c r="L67" s="172">
        <v>3121.43</v>
      </c>
      <c r="M67" s="172">
        <v>3061.06</v>
      </c>
      <c r="N67" s="171">
        <v>0</v>
      </c>
      <c r="O67" s="172">
        <v>0</v>
      </c>
      <c r="P67" s="170">
        <v>0</v>
      </c>
      <c r="Q67" s="335" t="s">
        <v>475</v>
      </c>
    </row>
    <row r="68" spans="1:17">
      <c r="A68" s="334" t="s">
        <v>543</v>
      </c>
      <c r="B68" s="171">
        <v>361</v>
      </c>
      <c r="C68" s="172">
        <v>1343887.48</v>
      </c>
      <c r="D68" s="172">
        <v>3722.68</v>
      </c>
      <c r="E68" s="172">
        <v>3706</v>
      </c>
      <c r="F68" s="171">
        <v>10</v>
      </c>
      <c r="G68" s="172">
        <v>36933.67</v>
      </c>
      <c r="H68" s="172">
        <v>3693.37</v>
      </c>
      <c r="I68" s="172">
        <v>3679.72</v>
      </c>
      <c r="J68" s="171">
        <v>1</v>
      </c>
      <c r="K68" s="172">
        <v>3524.78</v>
      </c>
      <c r="L68" s="172">
        <v>3524.78</v>
      </c>
      <c r="M68" s="172">
        <v>3524.78</v>
      </c>
      <c r="N68" s="171">
        <v>0</v>
      </c>
      <c r="O68" s="172">
        <v>0</v>
      </c>
      <c r="P68" s="170">
        <v>0</v>
      </c>
      <c r="Q68" s="335" t="s">
        <v>475</v>
      </c>
    </row>
    <row r="69" spans="1:17" ht="15.75" thickBot="1">
      <c r="A69" s="336" t="s">
        <v>544</v>
      </c>
      <c r="B69" s="337">
        <v>154</v>
      </c>
      <c r="C69" s="338">
        <v>677943.66</v>
      </c>
      <c r="D69" s="338">
        <v>4402.2299999999996</v>
      </c>
      <c r="E69" s="338">
        <v>4171.17</v>
      </c>
      <c r="F69" s="337">
        <v>11</v>
      </c>
      <c r="G69" s="338">
        <v>49671.18</v>
      </c>
      <c r="H69" s="338">
        <v>4515.5600000000004</v>
      </c>
      <c r="I69" s="338">
        <v>4348.42</v>
      </c>
      <c r="J69" s="337">
        <v>0</v>
      </c>
      <c r="K69" s="338">
        <v>0</v>
      </c>
      <c r="L69" s="338">
        <v>0</v>
      </c>
      <c r="M69" s="338" t="s">
        <v>475</v>
      </c>
      <c r="N69" s="337">
        <v>0</v>
      </c>
      <c r="O69" s="338">
        <v>0</v>
      </c>
      <c r="P69" s="339">
        <v>0</v>
      </c>
      <c r="Q69" s="340" t="s">
        <v>475</v>
      </c>
    </row>
    <row r="70" spans="1:17" ht="16.5" thickBot="1">
      <c r="A70" s="173" t="s">
        <v>586</v>
      </c>
      <c r="B70" s="174">
        <v>899545</v>
      </c>
      <c r="C70" s="175">
        <v>742679924.87</v>
      </c>
      <c r="D70" s="175">
        <v>825.62</v>
      </c>
      <c r="E70" s="175">
        <v>665.59</v>
      </c>
      <c r="F70" s="174">
        <v>357555</v>
      </c>
      <c r="G70" s="175">
        <v>228601582.81</v>
      </c>
      <c r="H70" s="175">
        <v>639.35</v>
      </c>
      <c r="I70" s="175">
        <v>543.65</v>
      </c>
      <c r="J70" s="174">
        <v>81545</v>
      </c>
      <c r="K70" s="175">
        <v>44522500.82</v>
      </c>
      <c r="L70" s="175">
        <v>545.99</v>
      </c>
      <c r="M70" s="175">
        <v>478.43</v>
      </c>
      <c r="N70" s="174">
        <v>6064</v>
      </c>
      <c r="O70" s="175">
        <v>1599994.94</v>
      </c>
      <c r="P70" s="176">
        <v>263.85000000000002</v>
      </c>
      <c r="Q70" s="177">
        <v>160.21</v>
      </c>
    </row>
  </sheetData>
  <mergeCells count="18">
    <mergeCell ref="A49:P49"/>
    <mergeCell ref="A51:A52"/>
    <mergeCell ref="B51:E51"/>
    <mergeCell ref="F51:I51"/>
    <mergeCell ref="J51:M51"/>
    <mergeCell ref="N51:Q51"/>
    <mergeCell ref="A25:P25"/>
    <mergeCell ref="A27:A28"/>
    <mergeCell ref="B27:E27"/>
    <mergeCell ref="F27:I27"/>
    <mergeCell ref="J27:M27"/>
    <mergeCell ref="N27:Q27"/>
    <mergeCell ref="A1:P1"/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</sheetPr>
  <dimension ref="A1:D27"/>
  <sheetViews>
    <sheetView workbookViewId="0">
      <selection sqref="A1:C1"/>
    </sheetView>
  </sheetViews>
  <sheetFormatPr defaultRowHeight="15"/>
  <cols>
    <col min="1" max="1" width="5.5703125" customWidth="1"/>
    <col min="2" max="3" width="20.28515625" customWidth="1"/>
  </cols>
  <sheetData>
    <row r="1" spans="1:4" s="49" customFormat="1" ht="15.75">
      <c r="A1" s="477" t="s">
        <v>698</v>
      </c>
      <c r="B1" s="477"/>
      <c r="C1" s="477"/>
    </row>
    <row r="2" spans="1:4" ht="15.75" thickBot="1">
      <c r="B2" s="50"/>
    </row>
    <row r="3" spans="1:4" s="58" customFormat="1" ht="16.5" thickBot="1">
      <c r="A3" s="255" t="s">
        <v>60</v>
      </c>
      <c r="B3" s="235" t="s">
        <v>321</v>
      </c>
      <c r="C3" s="256" t="s">
        <v>1</v>
      </c>
    </row>
    <row r="4" spans="1:4">
      <c r="A4" s="125">
        <v>1</v>
      </c>
      <c r="B4" s="154" t="s">
        <v>86</v>
      </c>
      <c r="C4" s="247">
        <v>27635</v>
      </c>
    </row>
    <row r="5" spans="1:4">
      <c r="A5" s="73">
        <v>2</v>
      </c>
      <c r="B5" s="152" t="s">
        <v>87</v>
      </c>
      <c r="C5" s="257">
        <v>62084</v>
      </c>
      <c r="D5" s="8"/>
    </row>
    <row r="6" spans="1:4">
      <c r="A6" s="73">
        <v>3</v>
      </c>
      <c r="B6" s="139" t="s">
        <v>322</v>
      </c>
      <c r="C6" s="257">
        <v>9750</v>
      </c>
    </row>
    <row r="7" spans="1:4">
      <c r="A7" s="73">
        <v>4</v>
      </c>
      <c r="B7" s="139" t="s">
        <v>323</v>
      </c>
      <c r="C7" s="257">
        <v>11131</v>
      </c>
    </row>
    <row r="8" spans="1:4">
      <c r="A8" s="73">
        <v>5</v>
      </c>
      <c r="B8" s="139" t="s">
        <v>324</v>
      </c>
      <c r="C8" s="257">
        <v>14215</v>
      </c>
    </row>
    <row r="9" spans="1:4">
      <c r="A9" s="73">
        <v>6</v>
      </c>
      <c r="B9" s="139" t="s">
        <v>325</v>
      </c>
      <c r="C9" s="257">
        <v>17887</v>
      </c>
    </row>
    <row r="10" spans="1:4">
      <c r="A10" s="73">
        <v>7</v>
      </c>
      <c r="B10" s="139" t="s">
        <v>326</v>
      </c>
      <c r="C10" s="257">
        <v>21088</v>
      </c>
    </row>
    <row r="11" spans="1:4">
      <c r="A11" s="73">
        <v>8</v>
      </c>
      <c r="B11" s="139" t="s">
        <v>327</v>
      </c>
      <c r="C11" s="257">
        <v>25183</v>
      </c>
    </row>
    <row r="12" spans="1:4">
      <c r="A12" s="73">
        <v>9</v>
      </c>
      <c r="B12" s="139" t="s">
        <v>328</v>
      </c>
      <c r="C12" s="257">
        <v>26831</v>
      </c>
    </row>
    <row r="13" spans="1:4">
      <c r="A13" s="73">
        <v>10</v>
      </c>
      <c r="B13" s="139" t="s">
        <v>182</v>
      </c>
      <c r="C13" s="257">
        <v>32642</v>
      </c>
    </row>
    <row r="14" spans="1:4">
      <c r="A14" s="73">
        <v>11</v>
      </c>
      <c r="B14" s="139" t="s">
        <v>329</v>
      </c>
      <c r="C14" s="257">
        <v>36418</v>
      </c>
    </row>
    <row r="15" spans="1:4">
      <c r="A15" s="73">
        <v>12</v>
      </c>
      <c r="B15" s="139" t="s">
        <v>330</v>
      </c>
      <c r="C15" s="257">
        <v>40704</v>
      </c>
    </row>
    <row r="16" spans="1:4">
      <c r="A16" s="73">
        <v>13</v>
      </c>
      <c r="B16" s="139" t="s">
        <v>331</v>
      </c>
      <c r="C16" s="257">
        <v>50236</v>
      </c>
    </row>
    <row r="17" spans="1:3">
      <c r="A17" s="73">
        <v>14</v>
      </c>
      <c r="B17" s="139" t="s">
        <v>129</v>
      </c>
      <c r="C17" s="257">
        <v>59434</v>
      </c>
    </row>
    <row r="18" spans="1:3">
      <c r="A18" s="73">
        <v>15</v>
      </c>
      <c r="B18" s="139" t="s">
        <v>332</v>
      </c>
      <c r="C18" s="257">
        <v>65704</v>
      </c>
    </row>
    <row r="19" spans="1:3">
      <c r="A19" s="73">
        <v>16</v>
      </c>
      <c r="B19" s="139" t="s">
        <v>333</v>
      </c>
      <c r="C19" s="257">
        <v>68232</v>
      </c>
    </row>
    <row r="20" spans="1:3">
      <c r="A20" s="73">
        <v>17</v>
      </c>
      <c r="B20" s="139" t="s">
        <v>135</v>
      </c>
      <c r="C20" s="257">
        <v>67501</v>
      </c>
    </row>
    <row r="21" spans="1:3">
      <c r="A21" s="73">
        <v>18</v>
      </c>
      <c r="B21" s="139" t="s">
        <v>334</v>
      </c>
      <c r="C21" s="257">
        <v>73653</v>
      </c>
    </row>
    <row r="22" spans="1:3">
      <c r="A22" s="73">
        <v>19</v>
      </c>
      <c r="B22" s="139" t="s">
        <v>335</v>
      </c>
      <c r="C22" s="257">
        <v>76472</v>
      </c>
    </row>
    <row r="23" spans="1:3">
      <c r="A23" s="73">
        <v>20</v>
      </c>
      <c r="B23" s="139" t="s">
        <v>133</v>
      </c>
      <c r="C23" s="257">
        <v>88116</v>
      </c>
    </row>
    <row r="24" spans="1:3">
      <c r="A24" s="73">
        <v>21</v>
      </c>
      <c r="B24" s="139" t="s">
        <v>336</v>
      </c>
      <c r="C24" s="257">
        <v>84818</v>
      </c>
    </row>
    <row r="25" spans="1:3">
      <c r="A25" s="73">
        <v>22</v>
      </c>
      <c r="B25" s="352" t="s">
        <v>88</v>
      </c>
      <c r="C25" s="257">
        <v>1593647</v>
      </c>
    </row>
    <row r="26" spans="1:3" ht="15.75" thickBot="1">
      <c r="A26" s="544">
        <v>23</v>
      </c>
      <c r="B26" s="545" t="s">
        <v>89</v>
      </c>
      <c r="C26" s="250">
        <v>609</v>
      </c>
    </row>
    <row r="27" spans="1:3" s="58" customFormat="1" ht="16.5" thickBot="1">
      <c r="A27" s="191"/>
      <c r="B27" s="192" t="s">
        <v>11</v>
      </c>
      <c r="C27" s="543">
        <f>SUM(C4:C26)</f>
        <v>2553990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Y58"/>
  <sheetViews>
    <sheetView workbookViewId="0">
      <selection activeCell="B18" sqref="B18:V18"/>
    </sheetView>
  </sheetViews>
  <sheetFormatPr defaultRowHeight="15"/>
  <cols>
    <col min="1" max="1" width="4.42578125" style="151" customWidth="1"/>
    <col min="2" max="2" width="14.7109375" style="151" customWidth="1"/>
    <col min="3" max="3" width="9.85546875" style="8" customWidth="1"/>
    <col min="4" max="4" width="19" style="18" bestFit="1" customWidth="1"/>
    <col min="5" max="5" width="8.140625" style="18" bestFit="1" customWidth="1"/>
    <col min="6" max="6" width="10.140625" style="8" bestFit="1" customWidth="1"/>
    <col min="7" max="7" width="9.140625" style="18" customWidth="1"/>
    <col min="8" max="8" width="17" style="18" customWidth="1"/>
    <col min="9" max="9" width="7.85546875" style="18" customWidth="1"/>
    <col min="10" max="10" width="10" style="8" customWidth="1"/>
    <col min="11" max="11" width="9.140625" style="18" customWidth="1"/>
    <col min="12" max="12" width="17.28515625" style="18" bestFit="1" customWidth="1"/>
    <col min="13" max="13" width="7.85546875" style="18" bestFit="1" customWidth="1"/>
    <col min="14" max="14" width="10.140625" style="8" bestFit="1" customWidth="1"/>
    <col min="15" max="15" width="9.42578125" style="18" customWidth="1"/>
    <col min="16" max="16" width="14.85546875" style="18" bestFit="1" customWidth="1"/>
    <col min="17" max="17" width="7.85546875" style="18" bestFit="1" customWidth="1"/>
    <col min="18" max="18" width="10.140625" style="8" bestFit="1" customWidth="1"/>
    <col min="19" max="19" width="9.85546875" style="18" customWidth="1"/>
    <col min="20" max="20" width="19" style="18" bestFit="1" customWidth="1"/>
    <col min="21" max="21" width="9" style="151" customWidth="1"/>
    <col min="22" max="22" width="9.7109375" style="151" bestFit="1" customWidth="1"/>
    <col min="23" max="16384" width="9.140625" style="151"/>
  </cols>
  <sheetData>
    <row r="1" spans="1:25" s="49" customFormat="1" ht="15.75">
      <c r="A1" s="477" t="s">
        <v>699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477"/>
      <c r="U1" s="477"/>
      <c r="V1" s="477"/>
    </row>
    <row r="2" spans="1:25" ht="15.75" customHeight="1" thickBot="1">
      <c r="C2" s="50"/>
    </row>
    <row r="3" spans="1:25" s="49" customFormat="1" ht="14.25" customHeight="1">
      <c r="A3" s="504" t="s">
        <v>60</v>
      </c>
      <c r="B3" s="506" t="s">
        <v>113</v>
      </c>
      <c r="C3" s="508" t="s">
        <v>116</v>
      </c>
      <c r="D3" s="509"/>
      <c r="E3" s="509"/>
      <c r="F3" s="510"/>
      <c r="G3" s="508" t="s">
        <v>117</v>
      </c>
      <c r="H3" s="509"/>
      <c r="I3" s="509"/>
      <c r="J3" s="510"/>
      <c r="K3" s="508" t="s">
        <v>118</v>
      </c>
      <c r="L3" s="509"/>
      <c r="M3" s="509"/>
      <c r="N3" s="510"/>
      <c r="O3" s="508" t="s">
        <v>119</v>
      </c>
      <c r="P3" s="509"/>
      <c r="Q3" s="509"/>
      <c r="R3" s="510"/>
      <c r="S3" s="508" t="s">
        <v>115</v>
      </c>
      <c r="T3" s="509"/>
      <c r="U3" s="509"/>
      <c r="V3" s="510"/>
    </row>
    <row r="4" spans="1:25" s="49" customFormat="1" ht="16.5" thickBot="1">
      <c r="A4" s="505"/>
      <c r="B4" s="507"/>
      <c r="C4" s="241" t="s">
        <v>1</v>
      </c>
      <c r="D4" s="242" t="s">
        <v>114</v>
      </c>
      <c r="E4" s="243" t="s">
        <v>22</v>
      </c>
      <c r="F4" s="244" t="s">
        <v>486</v>
      </c>
      <c r="G4" s="241" t="s">
        <v>1</v>
      </c>
      <c r="H4" s="242" t="s">
        <v>114</v>
      </c>
      <c r="I4" s="243" t="s">
        <v>22</v>
      </c>
      <c r="J4" s="244" t="s">
        <v>486</v>
      </c>
      <c r="K4" s="241" t="s">
        <v>1</v>
      </c>
      <c r="L4" s="242" t="s">
        <v>114</v>
      </c>
      <c r="M4" s="243" t="s">
        <v>22</v>
      </c>
      <c r="N4" s="244" t="s">
        <v>486</v>
      </c>
      <c r="O4" s="241" t="s">
        <v>1</v>
      </c>
      <c r="P4" s="242" t="s">
        <v>114</v>
      </c>
      <c r="Q4" s="243" t="s">
        <v>22</v>
      </c>
      <c r="R4" s="244" t="s">
        <v>486</v>
      </c>
      <c r="S4" s="241" t="s">
        <v>1</v>
      </c>
      <c r="T4" s="242" t="s">
        <v>114</v>
      </c>
      <c r="U4" s="243" t="s">
        <v>22</v>
      </c>
      <c r="V4" s="243" t="s">
        <v>587</v>
      </c>
      <c r="X4" s="151"/>
      <c r="Y4" s="151"/>
    </row>
    <row r="5" spans="1:25">
      <c r="A5" s="125">
        <v>1</v>
      </c>
      <c r="B5" s="245" t="s">
        <v>86</v>
      </c>
      <c r="C5" s="245">
        <v>0</v>
      </c>
      <c r="D5" s="245">
        <v>0</v>
      </c>
      <c r="E5" s="245">
        <v>0</v>
      </c>
      <c r="F5" s="246" t="s">
        <v>475</v>
      </c>
      <c r="G5" s="247">
        <v>24842</v>
      </c>
      <c r="H5" s="248">
        <v>7960560.21</v>
      </c>
      <c r="I5" s="245">
        <v>320.45</v>
      </c>
      <c r="J5" s="246">
        <v>270.66000000000003</v>
      </c>
      <c r="K5" s="247">
        <v>2362</v>
      </c>
      <c r="L5" s="248">
        <v>1750404.09</v>
      </c>
      <c r="M5" s="245">
        <v>741.07</v>
      </c>
      <c r="N5" s="246">
        <v>783.3</v>
      </c>
      <c r="O5" s="247">
        <v>431</v>
      </c>
      <c r="P5" s="248">
        <v>338874.38</v>
      </c>
      <c r="Q5" s="245">
        <v>786.25</v>
      </c>
      <c r="R5" s="246">
        <v>783.3</v>
      </c>
      <c r="S5" s="247">
        <v>27635</v>
      </c>
      <c r="T5" s="248">
        <v>10049838.68</v>
      </c>
      <c r="U5" s="245">
        <v>363.66</v>
      </c>
      <c r="V5" s="184">
        <v>1.08</v>
      </c>
    </row>
    <row r="6" spans="1:25">
      <c r="A6" s="73">
        <v>2</v>
      </c>
      <c r="B6" s="198" t="s">
        <v>87</v>
      </c>
      <c r="C6" s="201">
        <v>10468</v>
      </c>
      <c r="D6" s="202">
        <v>13426193.529999999</v>
      </c>
      <c r="E6" s="198">
        <v>1282.5899999999999</v>
      </c>
      <c r="F6" s="199">
        <v>1343.99</v>
      </c>
      <c r="G6" s="201">
        <v>23666</v>
      </c>
      <c r="H6" s="202">
        <v>10819046.949999999</v>
      </c>
      <c r="I6" s="198">
        <v>457.16</v>
      </c>
      <c r="J6" s="199">
        <v>396.22</v>
      </c>
      <c r="K6" s="201">
        <v>26939</v>
      </c>
      <c r="L6" s="202">
        <v>16595978.68</v>
      </c>
      <c r="M6" s="198">
        <v>616.05999999999995</v>
      </c>
      <c r="N6" s="199">
        <v>510.3</v>
      </c>
      <c r="O6" s="201">
        <v>1011</v>
      </c>
      <c r="P6" s="202">
        <v>784789.02</v>
      </c>
      <c r="Q6" s="198">
        <v>776.25</v>
      </c>
      <c r="R6" s="199">
        <v>783.3</v>
      </c>
      <c r="S6" s="201">
        <v>62084</v>
      </c>
      <c r="T6" s="202">
        <v>41626008.18</v>
      </c>
      <c r="U6" s="198">
        <v>670.48</v>
      </c>
      <c r="V6" s="186">
        <v>2.4300000000000002</v>
      </c>
    </row>
    <row r="7" spans="1:25">
      <c r="A7" s="73">
        <v>3</v>
      </c>
      <c r="B7" s="198" t="s">
        <v>106</v>
      </c>
      <c r="C7" s="201">
        <v>39270</v>
      </c>
      <c r="D7" s="202">
        <v>46830165.920000002</v>
      </c>
      <c r="E7" s="198">
        <v>1192.52</v>
      </c>
      <c r="F7" s="199">
        <v>1200.53</v>
      </c>
      <c r="G7" s="201">
        <v>17552</v>
      </c>
      <c r="H7" s="202">
        <v>9219225.4900000002</v>
      </c>
      <c r="I7" s="198">
        <v>525.25</v>
      </c>
      <c r="J7" s="199">
        <v>472.71</v>
      </c>
      <c r="K7" s="201">
        <v>17091</v>
      </c>
      <c r="L7" s="202">
        <v>10990763.9</v>
      </c>
      <c r="M7" s="198">
        <v>643.07000000000005</v>
      </c>
      <c r="N7" s="199">
        <v>533.93000000000006</v>
      </c>
      <c r="O7" s="201">
        <v>158</v>
      </c>
      <c r="P7" s="202">
        <v>121540.5</v>
      </c>
      <c r="Q7" s="198">
        <v>769.24</v>
      </c>
      <c r="R7" s="199">
        <v>783.3</v>
      </c>
      <c r="S7" s="201">
        <v>74071</v>
      </c>
      <c r="T7" s="202">
        <v>67161695.810000002</v>
      </c>
      <c r="U7" s="198">
        <v>906.72</v>
      </c>
      <c r="V7" s="186">
        <v>2.9</v>
      </c>
    </row>
    <row r="8" spans="1:25">
      <c r="A8" s="73">
        <v>4</v>
      </c>
      <c r="B8" s="198" t="s">
        <v>107</v>
      </c>
      <c r="C8" s="201">
        <v>109552</v>
      </c>
      <c r="D8" s="202">
        <v>136754474</v>
      </c>
      <c r="E8" s="198">
        <v>1248.31</v>
      </c>
      <c r="F8" s="199">
        <v>1265.8600000000001</v>
      </c>
      <c r="G8" s="201">
        <v>26807</v>
      </c>
      <c r="H8" s="202">
        <v>15943684.49</v>
      </c>
      <c r="I8" s="198">
        <v>594.76</v>
      </c>
      <c r="J8" s="199">
        <v>537.52</v>
      </c>
      <c r="K8" s="201">
        <v>25295</v>
      </c>
      <c r="L8" s="202">
        <v>16872250.859999999</v>
      </c>
      <c r="M8" s="198">
        <v>667.02</v>
      </c>
      <c r="N8" s="199">
        <v>551.86</v>
      </c>
      <c r="O8" s="201">
        <v>124</v>
      </c>
      <c r="P8" s="202">
        <v>95574</v>
      </c>
      <c r="Q8" s="198">
        <v>770.76</v>
      </c>
      <c r="R8" s="199">
        <v>783.3</v>
      </c>
      <c r="S8" s="201">
        <v>161778</v>
      </c>
      <c r="T8" s="202">
        <v>169665983.34999999</v>
      </c>
      <c r="U8" s="198">
        <v>1048.76</v>
      </c>
      <c r="V8" s="186">
        <v>6.33</v>
      </c>
    </row>
    <row r="9" spans="1:25">
      <c r="A9" s="73">
        <v>5</v>
      </c>
      <c r="B9" s="198" t="s">
        <v>108</v>
      </c>
      <c r="C9" s="201">
        <v>245952</v>
      </c>
      <c r="D9" s="202">
        <v>304600047.20999998</v>
      </c>
      <c r="E9" s="198">
        <v>1238.45</v>
      </c>
      <c r="F9" s="199">
        <v>1300</v>
      </c>
      <c r="G9" s="201">
        <v>34248</v>
      </c>
      <c r="H9" s="202">
        <v>21261158.629999999</v>
      </c>
      <c r="I9" s="198">
        <v>620.79999999999995</v>
      </c>
      <c r="J9" s="199">
        <v>555.81000000000006</v>
      </c>
      <c r="K9" s="201">
        <v>30834</v>
      </c>
      <c r="L9" s="202">
        <v>20644368.079999998</v>
      </c>
      <c r="M9" s="198">
        <v>669.53</v>
      </c>
      <c r="N9" s="199">
        <v>553.53</v>
      </c>
      <c r="O9" s="201">
        <v>73</v>
      </c>
      <c r="P9" s="202">
        <v>56867.65</v>
      </c>
      <c r="Q9" s="198">
        <v>779.01</v>
      </c>
      <c r="R9" s="199">
        <v>783.3</v>
      </c>
      <c r="S9" s="201">
        <v>311107</v>
      </c>
      <c r="T9" s="202">
        <v>346562441.56999999</v>
      </c>
      <c r="U9" s="198">
        <v>1113.97</v>
      </c>
      <c r="V9" s="186">
        <v>12.18</v>
      </c>
    </row>
    <row r="10" spans="1:25">
      <c r="A10" s="73">
        <v>6</v>
      </c>
      <c r="B10" s="198" t="s">
        <v>109</v>
      </c>
      <c r="C10" s="201">
        <v>343112</v>
      </c>
      <c r="D10" s="202">
        <v>390819560.36000001</v>
      </c>
      <c r="E10" s="198">
        <v>1139.04</v>
      </c>
      <c r="F10" s="199">
        <v>1118.95</v>
      </c>
      <c r="G10" s="201">
        <v>36036</v>
      </c>
      <c r="H10" s="202">
        <v>24648098.670000002</v>
      </c>
      <c r="I10" s="198">
        <v>683.99</v>
      </c>
      <c r="J10" s="199">
        <v>583.78</v>
      </c>
      <c r="K10" s="201">
        <v>30404</v>
      </c>
      <c r="L10" s="202">
        <v>19725343.780000001</v>
      </c>
      <c r="M10" s="198">
        <v>648.77</v>
      </c>
      <c r="N10" s="199">
        <v>541.56000000000006</v>
      </c>
      <c r="O10" s="201">
        <v>2976</v>
      </c>
      <c r="P10" s="202">
        <v>743052.18</v>
      </c>
      <c r="Q10" s="198">
        <v>249.68</v>
      </c>
      <c r="R10" s="199">
        <v>246.86</v>
      </c>
      <c r="S10" s="201">
        <v>412528</v>
      </c>
      <c r="T10" s="202">
        <v>435936054.99000001</v>
      </c>
      <c r="U10" s="198">
        <v>1056.74</v>
      </c>
      <c r="V10" s="186">
        <v>16.149999999999999</v>
      </c>
    </row>
    <row r="11" spans="1:25">
      <c r="A11" s="73">
        <v>7</v>
      </c>
      <c r="B11" s="198" t="s">
        <v>110</v>
      </c>
      <c r="C11" s="201">
        <v>379969</v>
      </c>
      <c r="D11" s="202">
        <v>373906863.88999999</v>
      </c>
      <c r="E11" s="198">
        <v>984.05</v>
      </c>
      <c r="F11" s="199">
        <v>847.09</v>
      </c>
      <c r="G11" s="201">
        <v>45427</v>
      </c>
      <c r="H11" s="202">
        <v>31760192.09</v>
      </c>
      <c r="I11" s="198">
        <v>699.15</v>
      </c>
      <c r="J11" s="199">
        <v>583.55000000000007</v>
      </c>
      <c r="K11" s="201">
        <v>27844</v>
      </c>
      <c r="L11" s="202">
        <v>17069127.559999999</v>
      </c>
      <c r="M11" s="198">
        <v>613.03</v>
      </c>
      <c r="N11" s="199">
        <v>523.37</v>
      </c>
      <c r="O11" s="201">
        <v>2038</v>
      </c>
      <c r="P11" s="202">
        <v>377216.67</v>
      </c>
      <c r="Q11" s="198">
        <v>185.09</v>
      </c>
      <c r="R11" s="199">
        <v>143.01</v>
      </c>
      <c r="S11" s="201">
        <v>455278</v>
      </c>
      <c r="T11" s="202">
        <v>423113400.20999998</v>
      </c>
      <c r="U11" s="198">
        <v>929.35</v>
      </c>
      <c r="V11" s="186">
        <v>17.829999999999998</v>
      </c>
    </row>
    <row r="12" spans="1:25">
      <c r="A12" s="73">
        <v>8</v>
      </c>
      <c r="B12" s="198" t="s">
        <v>111</v>
      </c>
      <c r="C12" s="201">
        <v>312034</v>
      </c>
      <c r="D12" s="202">
        <v>270034983.88</v>
      </c>
      <c r="E12" s="198">
        <v>865.4</v>
      </c>
      <c r="F12" s="199">
        <v>687.44</v>
      </c>
      <c r="G12" s="201">
        <v>49531</v>
      </c>
      <c r="H12" s="202">
        <v>34005341.780000001</v>
      </c>
      <c r="I12" s="198">
        <v>686.55</v>
      </c>
      <c r="J12" s="199">
        <v>564.33000000000004</v>
      </c>
      <c r="K12" s="201">
        <v>22566</v>
      </c>
      <c r="L12" s="202">
        <v>12802865.25</v>
      </c>
      <c r="M12" s="198">
        <v>567.35</v>
      </c>
      <c r="N12" s="199">
        <v>486.84</v>
      </c>
      <c r="O12" s="201">
        <v>1595</v>
      </c>
      <c r="P12" s="202">
        <v>209864.13</v>
      </c>
      <c r="Q12" s="198">
        <v>131.58000000000001</v>
      </c>
      <c r="R12" s="199">
        <v>116.1</v>
      </c>
      <c r="S12" s="201">
        <v>385726</v>
      </c>
      <c r="T12" s="202">
        <v>317053055.04000002</v>
      </c>
      <c r="U12" s="198">
        <v>821.96</v>
      </c>
      <c r="V12" s="186">
        <v>15.1</v>
      </c>
    </row>
    <row r="13" spans="1:25">
      <c r="A13" s="73">
        <v>9</v>
      </c>
      <c r="B13" s="198" t="s">
        <v>112</v>
      </c>
      <c r="C13" s="201">
        <v>279446</v>
      </c>
      <c r="D13" s="202">
        <v>222065246.41999999</v>
      </c>
      <c r="E13" s="198">
        <v>794.66</v>
      </c>
      <c r="F13" s="199">
        <v>607.9</v>
      </c>
      <c r="G13" s="201">
        <v>58209</v>
      </c>
      <c r="H13" s="202">
        <v>39216146.18</v>
      </c>
      <c r="I13" s="198">
        <v>673.71</v>
      </c>
      <c r="J13" s="199">
        <v>551.55000000000007</v>
      </c>
      <c r="K13" s="201">
        <v>17555</v>
      </c>
      <c r="L13" s="202">
        <v>9611524.3900000006</v>
      </c>
      <c r="M13" s="198">
        <v>547.51</v>
      </c>
      <c r="N13" s="199">
        <v>460.45</v>
      </c>
      <c r="O13" s="201">
        <v>1121</v>
      </c>
      <c r="P13" s="202">
        <v>141277.37</v>
      </c>
      <c r="Q13" s="198">
        <v>126.03</v>
      </c>
      <c r="R13" s="199">
        <v>105.18</v>
      </c>
      <c r="S13" s="201">
        <v>356331</v>
      </c>
      <c r="T13" s="202">
        <v>271034194.36000001</v>
      </c>
      <c r="U13" s="198">
        <v>760.62</v>
      </c>
      <c r="V13" s="186">
        <v>13.95</v>
      </c>
    </row>
    <row r="14" spans="1:25">
      <c r="A14" s="73">
        <v>10</v>
      </c>
      <c r="B14" s="198" t="s">
        <v>120</v>
      </c>
      <c r="C14" s="201">
        <v>160130</v>
      </c>
      <c r="D14" s="202">
        <v>116421299.98</v>
      </c>
      <c r="E14" s="198">
        <v>727.04</v>
      </c>
      <c r="F14" s="199">
        <v>488.61</v>
      </c>
      <c r="G14" s="201">
        <v>45217</v>
      </c>
      <c r="H14" s="202">
        <v>30439115.59</v>
      </c>
      <c r="I14" s="198">
        <v>673.18</v>
      </c>
      <c r="J14" s="199">
        <v>540.83000000000004</v>
      </c>
      <c r="K14" s="201">
        <v>9309</v>
      </c>
      <c r="L14" s="202">
        <v>5058782.97</v>
      </c>
      <c r="M14" s="198">
        <v>543.42999999999995</v>
      </c>
      <c r="N14" s="199">
        <v>426.51</v>
      </c>
      <c r="O14" s="201">
        <v>545</v>
      </c>
      <c r="P14" s="202">
        <v>74236.06</v>
      </c>
      <c r="Q14" s="198">
        <v>136.21</v>
      </c>
      <c r="R14" s="199">
        <v>119.07</v>
      </c>
      <c r="S14" s="201">
        <v>215201</v>
      </c>
      <c r="T14" s="202">
        <v>151993434.59999999</v>
      </c>
      <c r="U14" s="198">
        <v>706.29</v>
      </c>
      <c r="V14" s="186">
        <v>8.43</v>
      </c>
    </row>
    <row r="15" spans="1:25">
      <c r="A15" s="73">
        <v>11</v>
      </c>
      <c r="B15" s="198" t="s">
        <v>121</v>
      </c>
      <c r="C15" s="201">
        <v>52504</v>
      </c>
      <c r="D15" s="202">
        <v>37249828.789999999</v>
      </c>
      <c r="E15" s="198">
        <v>709.47</v>
      </c>
      <c r="F15" s="199">
        <v>469.2</v>
      </c>
      <c r="G15" s="201">
        <v>19285</v>
      </c>
      <c r="H15" s="202">
        <v>12988829.390000001</v>
      </c>
      <c r="I15" s="198">
        <v>673.52</v>
      </c>
      <c r="J15" s="199">
        <v>530.35</v>
      </c>
      <c r="K15" s="201">
        <v>3724</v>
      </c>
      <c r="L15" s="202">
        <v>1993468.05</v>
      </c>
      <c r="M15" s="198">
        <v>535.29999999999995</v>
      </c>
      <c r="N15" s="199">
        <v>406</v>
      </c>
      <c r="O15" s="201">
        <v>139</v>
      </c>
      <c r="P15" s="202">
        <v>18673.84</v>
      </c>
      <c r="Q15" s="198">
        <v>134.34</v>
      </c>
      <c r="R15" s="199">
        <v>129.35</v>
      </c>
      <c r="S15" s="201">
        <v>75652</v>
      </c>
      <c r="T15" s="202">
        <v>52250800.07</v>
      </c>
      <c r="U15" s="198">
        <v>690.67</v>
      </c>
      <c r="V15" s="186">
        <v>2.96</v>
      </c>
    </row>
    <row r="16" spans="1:25">
      <c r="A16" s="73">
        <v>12</v>
      </c>
      <c r="B16" s="198" t="s">
        <v>122</v>
      </c>
      <c r="C16" s="201">
        <v>9935</v>
      </c>
      <c r="D16" s="202">
        <v>6818342.8099999996</v>
      </c>
      <c r="E16" s="198">
        <v>686.3</v>
      </c>
      <c r="F16" s="199">
        <v>426.51</v>
      </c>
      <c r="G16" s="201">
        <v>5039</v>
      </c>
      <c r="H16" s="202">
        <v>3397029.34</v>
      </c>
      <c r="I16" s="198">
        <v>674.15</v>
      </c>
      <c r="J16" s="199">
        <v>530.34</v>
      </c>
      <c r="K16" s="201">
        <v>994</v>
      </c>
      <c r="L16" s="202">
        <v>522154.47</v>
      </c>
      <c r="M16" s="198">
        <v>525.30999999999995</v>
      </c>
      <c r="N16" s="199">
        <v>426.51</v>
      </c>
      <c r="O16" s="201">
        <v>22</v>
      </c>
      <c r="P16" s="202">
        <v>3462.82</v>
      </c>
      <c r="Q16" s="198">
        <v>157.4</v>
      </c>
      <c r="R16" s="199">
        <v>144.5</v>
      </c>
      <c r="S16" s="201">
        <v>15990</v>
      </c>
      <c r="T16" s="202">
        <v>10740989.439999999</v>
      </c>
      <c r="U16" s="198">
        <v>671.73</v>
      </c>
      <c r="V16" s="186">
        <v>0.63</v>
      </c>
    </row>
    <row r="17" spans="1:25" ht="15.75" thickBot="1">
      <c r="A17" s="126">
        <v>13</v>
      </c>
      <c r="B17" s="249" t="s">
        <v>89</v>
      </c>
      <c r="C17" s="250">
        <v>568</v>
      </c>
      <c r="D17" s="251">
        <v>530566.25</v>
      </c>
      <c r="E17" s="249">
        <v>934.1</v>
      </c>
      <c r="F17" s="252">
        <v>821.67</v>
      </c>
      <c r="G17" s="250">
        <v>36</v>
      </c>
      <c r="H17" s="251">
        <v>21181.52</v>
      </c>
      <c r="I17" s="249">
        <v>588.38</v>
      </c>
      <c r="J17" s="252">
        <v>534.98</v>
      </c>
      <c r="K17" s="250">
        <v>5</v>
      </c>
      <c r="L17" s="251">
        <v>3811.87</v>
      </c>
      <c r="M17" s="249">
        <v>762.37</v>
      </c>
      <c r="N17" s="252">
        <v>688.83</v>
      </c>
      <c r="O17" s="250">
        <v>0</v>
      </c>
      <c r="P17" s="251">
        <v>0</v>
      </c>
      <c r="Q17" s="249">
        <v>0</v>
      </c>
      <c r="R17" s="252" t="s">
        <v>475</v>
      </c>
      <c r="S17" s="250">
        <v>609</v>
      </c>
      <c r="T17" s="251">
        <v>555559.64</v>
      </c>
      <c r="U17" s="249">
        <v>912.25</v>
      </c>
      <c r="V17" s="190">
        <v>0.02</v>
      </c>
    </row>
    <row r="18" spans="1:25" s="58" customFormat="1" ht="16.5" thickBot="1">
      <c r="A18" s="191"/>
      <c r="B18" s="237" t="s">
        <v>586</v>
      </c>
      <c r="C18" s="238">
        <v>1942940</v>
      </c>
      <c r="D18" s="239">
        <v>1919457573.04</v>
      </c>
      <c r="E18" s="237">
        <v>987.91</v>
      </c>
      <c r="F18" s="240">
        <v>867.04</v>
      </c>
      <c r="G18" s="238">
        <v>385895</v>
      </c>
      <c r="H18" s="239">
        <v>241679610.33000001</v>
      </c>
      <c r="I18" s="237">
        <v>626.28</v>
      </c>
      <c r="J18" s="240">
        <v>533.16</v>
      </c>
      <c r="K18" s="238">
        <v>214922</v>
      </c>
      <c r="L18" s="239">
        <v>133640843.95</v>
      </c>
      <c r="M18" s="237">
        <v>621.80999999999995</v>
      </c>
      <c r="N18" s="240">
        <v>520.04999999999995</v>
      </c>
      <c r="O18" s="238">
        <v>10233</v>
      </c>
      <c r="P18" s="239">
        <v>2965428.62</v>
      </c>
      <c r="Q18" s="237">
        <v>289.79000000000002</v>
      </c>
      <c r="R18" s="240">
        <v>170.49</v>
      </c>
      <c r="S18" s="238">
        <f>SUM(S5:S17)</f>
        <v>2553990</v>
      </c>
      <c r="T18" s="239">
        <f>SUM(T5:T17)</f>
        <v>2297743455.9400001</v>
      </c>
      <c r="U18" s="237">
        <v>899.67</v>
      </c>
      <c r="V18" s="196">
        <v>100</v>
      </c>
      <c r="X18" s="151"/>
      <c r="Y18" s="151"/>
    </row>
    <row r="19" spans="1:25" s="546" customFormat="1">
      <c r="C19" s="547"/>
      <c r="D19" s="547"/>
      <c r="E19" s="547"/>
      <c r="F19" s="548"/>
      <c r="G19" s="547"/>
      <c r="H19" s="547"/>
      <c r="I19" s="547"/>
      <c r="J19" s="548"/>
      <c r="K19" s="547"/>
      <c r="L19" s="547"/>
      <c r="M19" s="547"/>
      <c r="N19" s="548"/>
      <c r="O19" s="547"/>
      <c r="P19" s="547"/>
      <c r="Q19" s="547"/>
      <c r="R19" s="548"/>
      <c r="S19" s="547"/>
      <c r="T19" s="547"/>
      <c r="U19" s="547"/>
      <c r="V19" s="547"/>
    </row>
    <row r="21" spans="1:25" ht="15" customHeight="1">
      <c r="A21" s="477" t="s">
        <v>700</v>
      </c>
      <c r="B21" s="477"/>
      <c r="C21" s="477"/>
      <c r="D21" s="477"/>
      <c r="E21" s="477"/>
      <c r="F21" s="477"/>
      <c r="G21" s="477"/>
      <c r="H21" s="477"/>
      <c r="I21" s="477"/>
      <c r="J21" s="477"/>
      <c r="K21" s="477"/>
      <c r="L21" s="477"/>
      <c r="M21" s="477"/>
      <c r="N21" s="477"/>
      <c r="O21" s="477"/>
      <c r="P21" s="477"/>
      <c r="Q21" s="477"/>
      <c r="R21" s="477"/>
      <c r="S21" s="477"/>
      <c r="T21" s="477"/>
      <c r="U21" s="477"/>
      <c r="V21" s="477"/>
    </row>
    <row r="22" spans="1:25" ht="15.75" thickBot="1"/>
    <row r="23" spans="1:25" ht="15.75">
      <c r="A23" s="504" t="s">
        <v>60</v>
      </c>
      <c r="B23" s="506" t="s">
        <v>113</v>
      </c>
      <c r="C23" s="508" t="s">
        <v>116</v>
      </c>
      <c r="D23" s="509"/>
      <c r="E23" s="509"/>
      <c r="F23" s="510"/>
      <c r="G23" s="508" t="s">
        <v>117</v>
      </c>
      <c r="H23" s="509"/>
      <c r="I23" s="509"/>
      <c r="J23" s="510"/>
      <c r="K23" s="508" t="s">
        <v>118</v>
      </c>
      <c r="L23" s="509"/>
      <c r="M23" s="509"/>
      <c r="N23" s="510"/>
      <c r="O23" s="508" t="s">
        <v>119</v>
      </c>
      <c r="P23" s="509"/>
      <c r="Q23" s="509"/>
      <c r="R23" s="510"/>
      <c r="S23" s="508" t="s">
        <v>115</v>
      </c>
      <c r="T23" s="509"/>
      <c r="U23" s="509"/>
      <c r="V23" s="510"/>
    </row>
    <row r="24" spans="1:25" ht="16.5" thickBot="1">
      <c r="A24" s="511"/>
      <c r="B24" s="478"/>
      <c r="C24" s="178" t="s">
        <v>1</v>
      </c>
      <c r="D24" s="179" t="s">
        <v>114</v>
      </c>
      <c r="E24" s="148" t="s">
        <v>22</v>
      </c>
      <c r="F24" s="180" t="s">
        <v>486</v>
      </c>
      <c r="G24" s="178" t="s">
        <v>1</v>
      </c>
      <c r="H24" s="179" t="s">
        <v>114</v>
      </c>
      <c r="I24" s="148" t="s">
        <v>22</v>
      </c>
      <c r="J24" s="180" t="s">
        <v>486</v>
      </c>
      <c r="K24" s="178" t="s">
        <v>1</v>
      </c>
      <c r="L24" s="179" t="s">
        <v>114</v>
      </c>
      <c r="M24" s="148" t="s">
        <v>22</v>
      </c>
      <c r="N24" s="180" t="s">
        <v>486</v>
      </c>
      <c r="O24" s="178" t="s">
        <v>1</v>
      </c>
      <c r="P24" s="179" t="s">
        <v>114</v>
      </c>
      <c r="Q24" s="148" t="s">
        <v>22</v>
      </c>
      <c r="R24" s="180" t="s">
        <v>486</v>
      </c>
      <c r="S24" s="178" t="s">
        <v>1</v>
      </c>
      <c r="T24" s="179" t="s">
        <v>114</v>
      </c>
      <c r="U24" s="148" t="s">
        <v>22</v>
      </c>
      <c r="V24" s="197" t="s">
        <v>587</v>
      </c>
    </row>
    <row r="25" spans="1:25">
      <c r="A25" s="125">
        <v>1</v>
      </c>
      <c r="B25" s="181" t="s">
        <v>86</v>
      </c>
      <c r="C25" s="182">
        <v>0</v>
      </c>
      <c r="D25" s="203">
        <v>0</v>
      </c>
      <c r="E25" s="183">
        <v>0</v>
      </c>
      <c r="F25" s="183" t="s">
        <v>475</v>
      </c>
      <c r="G25" s="182">
        <v>12445</v>
      </c>
      <c r="H25" s="203">
        <v>3911173.57</v>
      </c>
      <c r="I25" s="183">
        <v>314.27999999999997</v>
      </c>
      <c r="J25" s="183">
        <v>264.38</v>
      </c>
      <c r="K25" s="182">
        <v>1379</v>
      </c>
      <c r="L25" s="203">
        <v>1020367.69</v>
      </c>
      <c r="M25" s="183">
        <v>739.93</v>
      </c>
      <c r="N25" s="183">
        <v>783.3</v>
      </c>
      <c r="O25" s="182">
        <v>259</v>
      </c>
      <c r="P25" s="203">
        <v>203911.58</v>
      </c>
      <c r="Q25" s="183">
        <v>787.3</v>
      </c>
      <c r="R25" s="183">
        <v>783.3</v>
      </c>
      <c r="S25" s="182">
        <v>14083</v>
      </c>
      <c r="T25" s="203">
        <v>5135452.84</v>
      </c>
      <c r="U25" s="183">
        <v>364.66</v>
      </c>
      <c r="V25" s="184">
        <v>1.1599999999999999</v>
      </c>
    </row>
    <row r="26" spans="1:25">
      <c r="A26" s="73">
        <v>2</v>
      </c>
      <c r="B26" s="72" t="s">
        <v>87</v>
      </c>
      <c r="C26" s="185">
        <v>6688</v>
      </c>
      <c r="D26" s="204">
        <v>9064777.5099999998</v>
      </c>
      <c r="E26" s="149">
        <v>1355.38</v>
      </c>
      <c r="F26" s="149">
        <v>1402.35</v>
      </c>
      <c r="G26" s="185">
        <v>4051</v>
      </c>
      <c r="H26" s="204">
        <v>1963485</v>
      </c>
      <c r="I26" s="149">
        <v>484.69</v>
      </c>
      <c r="J26" s="149">
        <v>384</v>
      </c>
      <c r="K26" s="185">
        <v>17098</v>
      </c>
      <c r="L26" s="204">
        <v>10652661.640000001</v>
      </c>
      <c r="M26" s="149">
        <v>623.04</v>
      </c>
      <c r="N26" s="149">
        <v>520.65</v>
      </c>
      <c r="O26" s="185">
        <v>616</v>
      </c>
      <c r="P26" s="204">
        <v>477933.98</v>
      </c>
      <c r="Q26" s="149">
        <v>775.87</v>
      </c>
      <c r="R26" s="149">
        <v>783.3</v>
      </c>
      <c r="S26" s="185">
        <v>28453</v>
      </c>
      <c r="T26" s="204">
        <v>22158858.129999999</v>
      </c>
      <c r="U26" s="149">
        <v>778.79</v>
      </c>
      <c r="V26" s="186">
        <v>2.35</v>
      </c>
    </row>
    <row r="27" spans="1:25">
      <c r="A27" s="73">
        <v>3</v>
      </c>
      <c r="B27" s="72" t="s">
        <v>106</v>
      </c>
      <c r="C27" s="185">
        <v>16405</v>
      </c>
      <c r="D27" s="204">
        <v>23877419.260000002</v>
      </c>
      <c r="E27" s="149">
        <v>1455.5</v>
      </c>
      <c r="F27" s="149">
        <v>1455.43</v>
      </c>
      <c r="G27" s="185">
        <v>2094</v>
      </c>
      <c r="H27" s="204">
        <v>1035168.86</v>
      </c>
      <c r="I27" s="149">
        <v>494.35</v>
      </c>
      <c r="J27" s="149">
        <v>423.31</v>
      </c>
      <c r="K27" s="185">
        <v>10943</v>
      </c>
      <c r="L27" s="204">
        <v>7247976.8099999996</v>
      </c>
      <c r="M27" s="149">
        <v>662.34</v>
      </c>
      <c r="N27" s="149">
        <v>564.20000000000005</v>
      </c>
      <c r="O27" s="185">
        <v>81</v>
      </c>
      <c r="P27" s="204">
        <v>62356.45</v>
      </c>
      <c r="Q27" s="149">
        <v>769.83</v>
      </c>
      <c r="R27" s="149">
        <v>783.3</v>
      </c>
      <c r="S27" s="185">
        <v>29523</v>
      </c>
      <c r="T27" s="204">
        <v>32222921.379999999</v>
      </c>
      <c r="U27" s="149">
        <v>1091.45</v>
      </c>
      <c r="V27" s="186">
        <v>2.44</v>
      </c>
    </row>
    <row r="28" spans="1:25">
      <c r="A28" s="73">
        <v>4</v>
      </c>
      <c r="B28" s="72" t="s">
        <v>107</v>
      </c>
      <c r="C28" s="185">
        <v>46557</v>
      </c>
      <c r="D28" s="204">
        <v>68677438.909999996</v>
      </c>
      <c r="E28" s="149">
        <v>1475.13</v>
      </c>
      <c r="F28" s="149">
        <v>1478.02</v>
      </c>
      <c r="G28" s="185">
        <v>2371</v>
      </c>
      <c r="H28" s="204">
        <v>1261714.6000000001</v>
      </c>
      <c r="I28" s="149">
        <v>532.14</v>
      </c>
      <c r="J28" s="149">
        <v>438.16</v>
      </c>
      <c r="K28" s="185">
        <v>16705</v>
      </c>
      <c r="L28" s="204">
        <v>11800128.470000001</v>
      </c>
      <c r="M28" s="149">
        <v>706.38</v>
      </c>
      <c r="N28" s="149">
        <v>602.08000000000004</v>
      </c>
      <c r="O28" s="185">
        <v>57</v>
      </c>
      <c r="P28" s="204">
        <v>43596.45</v>
      </c>
      <c r="Q28" s="149">
        <v>764.85</v>
      </c>
      <c r="R28" s="149">
        <v>783.3</v>
      </c>
      <c r="S28" s="185">
        <v>65690</v>
      </c>
      <c r="T28" s="204">
        <v>81782878.430000007</v>
      </c>
      <c r="U28" s="149">
        <v>1244.98</v>
      </c>
      <c r="V28" s="186">
        <v>5.43</v>
      </c>
    </row>
    <row r="29" spans="1:25">
      <c r="A29" s="73">
        <v>5</v>
      </c>
      <c r="B29" s="72" t="s">
        <v>108</v>
      </c>
      <c r="C29" s="185">
        <v>140393</v>
      </c>
      <c r="D29" s="204">
        <v>190774967.81</v>
      </c>
      <c r="E29" s="149">
        <v>1358.86</v>
      </c>
      <c r="F29" s="149">
        <v>1379.76</v>
      </c>
      <c r="G29" s="185">
        <v>2214</v>
      </c>
      <c r="H29" s="204">
        <v>1282412.77</v>
      </c>
      <c r="I29" s="149">
        <v>579.23</v>
      </c>
      <c r="J29" s="149">
        <v>486.84</v>
      </c>
      <c r="K29" s="185">
        <v>20592</v>
      </c>
      <c r="L29" s="204">
        <v>14856815.02</v>
      </c>
      <c r="M29" s="149">
        <v>721.48</v>
      </c>
      <c r="N29" s="149">
        <v>623.47</v>
      </c>
      <c r="O29" s="185">
        <v>25</v>
      </c>
      <c r="P29" s="204">
        <v>19230.05</v>
      </c>
      <c r="Q29" s="149">
        <v>769.2</v>
      </c>
      <c r="R29" s="149">
        <v>783.3</v>
      </c>
      <c r="S29" s="185">
        <v>163224</v>
      </c>
      <c r="T29" s="204">
        <v>206933425.65000001</v>
      </c>
      <c r="U29" s="149">
        <v>1267.79</v>
      </c>
      <c r="V29" s="186">
        <v>13.5</v>
      </c>
    </row>
    <row r="30" spans="1:25">
      <c r="A30" s="73">
        <v>6</v>
      </c>
      <c r="B30" s="72" t="s">
        <v>109</v>
      </c>
      <c r="C30" s="185">
        <v>198637</v>
      </c>
      <c r="D30" s="204">
        <v>254939383.77000001</v>
      </c>
      <c r="E30" s="149">
        <v>1283.44</v>
      </c>
      <c r="F30" s="149">
        <v>1305.9100000000001</v>
      </c>
      <c r="G30" s="185">
        <v>1453</v>
      </c>
      <c r="H30" s="204">
        <v>968290.76</v>
      </c>
      <c r="I30" s="149">
        <v>666.41</v>
      </c>
      <c r="J30" s="149">
        <v>541.93000000000006</v>
      </c>
      <c r="K30" s="185">
        <v>19826</v>
      </c>
      <c r="L30" s="204">
        <v>13975112.57</v>
      </c>
      <c r="M30" s="149">
        <v>704.89</v>
      </c>
      <c r="N30" s="149">
        <v>612.94000000000005</v>
      </c>
      <c r="O30" s="185">
        <v>1096</v>
      </c>
      <c r="P30" s="204">
        <v>263452.65999999997</v>
      </c>
      <c r="Q30" s="149">
        <v>240.38</v>
      </c>
      <c r="R30" s="149">
        <v>236.57</v>
      </c>
      <c r="S30" s="185">
        <v>221012</v>
      </c>
      <c r="T30" s="204">
        <v>270146239.75999999</v>
      </c>
      <c r="U30" s="149">
        <v>1222.31</v>
      </c>
      <c r="V30" s="186">
        <v>18.28</v>
      </c>
    </row>
    <row r="31" spans="1:25">
      <c r="A31" s="73">
        <v>7</v>
      </c>
      <c r="B31" s="72" t="s">
        <v>110</v>
      </c>
      <c r="C31" s="185">
        <v>214264</v>
      </c>
      <c r="D31" s="204">
        <v>242012330.19999999</v>
      </c>
      <c r="E31" s="149">
        <v>1129.51</v>
      </c>
      <c r="F31" s="149">
        <v>1108.1300000000001</v>
      </c>
      <c r="G31" s="185">
        <v>1109</v>
      </c>
      <c r="H31" s="204">
        <v>831802.64</v>
      </c>
      <c r="I31" s="149">
        <v>750.05</v>
      </c>
      <c r="J31" s="149">
        <v>657.24</v>
      </c>
      <c r="K31" s="185">
        <v>17251</v>
      </c>
      <c r="L31" s="204">
        <v>11575191.699999999</v>
      </c>
      <c r="M31" s="149">
        <v>670.99</v>
      </c>
      <c r="N31" s="149">
        <v>598.65</v>
      </c>
      <c r="O31" s="185">
        <v>791</v>
      </c>
      <c r="P31" s="204">
        <v>146486.62</v>
      </c>
      <c r="Q31" s="149">
        <v>185.19</v>
      </c>
      <c r="R31" s="149">
        <v>149.02000000000001</v>
      </c>
      <c r="S31" s="185">
        <v>233415</v>
      </c>
      <c r="T31" s="204">
        <v>254565811.16</v>
      </c>
      <c r="U31" s="149">
        <v>1090.6099999999999</v>
      </c>
      <c r="V31" s="186">
        <v>19.3</v>
      </c>
    </row>
    <row r="32" spans="1:25">
      <c r="A32" s="73">
        <v>8</v>
      </c>
      <c r="B32" s="72" t="s">
        <v>111</v>
      </c>
      <c r="C32" s="185">
        <v>168354</v>
      </c>
      <c r="D32" s="204">
        <v>166690852.52000001</v>
      </c>
      <c r="E32" s="149">
        <v>990.12</v>
      </c>
      <c r="F32" s="149">
        <v>866.2</v>
      </c>
      <c r="G32" s="185">
        <v>773</v>
      </c>
      <c r="H32" s="204">
        <v>574312.03</v>
      </c>
      <c r="I32" s="149">
        <v>742.97</v>
      </c>
      <c r="J32" s="149">
        <v>664.35</v>
      </c>
      <c r="K32" s="185">
        <v>12978</v>
      </c>
      <c r="L32" s="204">
        <v>8087084.3399999999</v>
      </c>
      <c r="M32" s="149">
        <v>623.14</v>
      </c>
      <c r="N32" s="149">
        <v>542.44000000000005</v>
      </c>
      <c r="O32" s="185">
        <v>631</v>
      </c>
      <c r="P32" s="204">
        <v>78142.649999999994</v>
      </c>
      <c r="Q32" s="149">
        <v>123.84</v>
      </c>
      <c r="R32" s="149">
        <v>108.04</v>
      </c>
      <c r="S32" s="185">
        <v>182736</v>
      </c>
      <c r="T32" s="204">
        <v>175430391.53999999</v>
      </c>
      <c r="U32" s="149">
        <v>960.02</v>
      </c>
      <c r="V32" s="186">
        <v>15.11</v>
      </c>
    </row>
    <row r="33" spans="1:22">
      <c r="A33" s="73">
        <v>9</v>
      </c>
      <c r="B33" s="72" t="s">
        <v>112</v>
      </c>
      <c r="C33" s="185">
        <v>143945</v>
      </c>
      <c r="D33" s="204">
        <v>131276386.81</v>
      </c>
      <c r="E33" s="149">
        <v>911.99</v>
      </c>
      <c r="F33" s="149">
        <v>735.43</v>
      </c>
      <c r="G33" s="185">
        <v>836</v>
      </c>
      <c r="H33" s="204">
        <v>579196.26</v>
      </c>
      <c r="I33" s="149">
        <v>692.82</v>
      </c>
      <c r="J33" s="149">
        <v>664.31</v>
      </c>
      <c r="K33" s="185">
        <v>9609</v>
      </c>
      <c r="L33" s="204">
        <v>5782360.0099999998</v>
      </c>
      <c r="M33" s="149">
        <v>601.77</v>
      </c>
      <c r="N33" s="149">
        <v>516.45000000000005</v>
      </c>
      <c r="O33" s="185">
        <v>416</v>
      </c>
      <c r="P33" s="204">
        <v>46247.1</v>
      </c>
      <c r="Q33" s="149">
        <v>111.17</v>
      </c>
      <c r="R33" s="149">
        <v>94.01</v>
      </c>
      <c r="S33" s="185">
        <v>154806</v>
      </c>
      <c r="T33" s="204">
        <v>137684190.18000001</v>
      </c>
      <c r="U33" s="149">
        <v>889.4</v>
      </c>
      <c r="V33" s="186">
        <v>12.8</v>
      </c>
    </row>
    <row r="34" spans="1:22">
      <c r="A34" s="73">
        <v>10</v>
      </c>
      <c r="B34" s="72" t="s">
        <v>120</v>
      </c>
      <c r="C34" s="185">
        <v>79350</v>
      </c>
      <c r="D34" s="204">
        <v>65773865.539999999</v>
      </c>
      <c r="E34" s="149">
        <v>828.91</v>
      </c>
      <c r="F34" s="149">
        <v>638.61</v>
      </c>
      <c r="G34" s="185">
        <v>633</v>
      </c>
      <c r="H34" s="204">
        <v>442511.69</v>
      </c>
      <c r="I34" s="149">
        <v>699.07</v>
      </c>
      <c r="J34" s="149">
        <v>657.24</v>
      </c>
      <c r="K34" s="185">
        <v>4894</v>
      </c>
      <c r="L34" s="204">
        <v>2906782.95</v>
      </c>
      <c r="M34" s="149">
        <v>593.95000000000005</v>
      </c>
      <c r="N34" s="149">
        <v>497.42</v>
      </c>
      <c r="O34" s="185">
        <v>168</v>
      </c>
      <c r="P34" s="204">
        <v>20776.849999999999</v>
      </c>
      <c r="Q34" s="149">
        <v>123.67</v>
      </c>
      <c r="R34" s="149">
        <v>114.58</v>
      </c>
      <c r="S34" s="185">
        <v>85045</v>
      </c>
      <c r="T34" s="204">
        <v>69143937.030000001</v>
      </c>
      <c r="U34" s="149">
        <v>813.03</v>
      </c>
      <c r="V34" s="186">
        <v>7.03</v>
      </c>
    </row>
    <row r="35" spans="1:22">
      <c r="A35" s="73">
        <v>11</v>
      </c>
      <c r="B35" s="72" t="s">
        <v>121</v>
      </c>
      <c r="C35" s="185">
        <v>24457</v>
      </c>
      <c r="D35" s="204">
        <v>20027942.809999999</v>
      </c>
      <c r="E35" s="149">
        <v>818.9</v>
      </c>
      <c r="F35" s="149">
        <v>613.38</v>
      </c>
      <c r="G35" s="185">
        <v>257</v>
      </c>
      <c r="H35" s="204">
        <v>167954.35</v>
      </c>
      <c r="I35" s="149">
        <v>653.52</v>
      </c>
      <c r="J35" s="149">
        <v>603.99</v>
      </c>
      <c r="K35" s="185">
        <v>1697</v>
      </c>
      <c r="L35" s="204">
        <v>988275.14</v>
      </c>
      <c r="M35" s="149">
        <v>582.37</v>
      </c>
      <c r="N35" s="149">
        <v>486.84</v>
      </c>
      <c r="O35" s="185">
        <v>24</v>
      </c>
      <c r="P35" s="204">
        <v>2622.82</v>
      </c>
      <c r="Q35" s="149">
        <v>109.28</v>
      </c>
      <c r="R35" s="149">
        <v>103.01</v>
      </c>
      <c r="S35" s="185">
        <v>26435</v>
      </c>
      <c r="T35" s="204">
        <v>21186795.120000001</v>
      </c>
      <c r="U35" s="149">
        <v>801.47</v>
      </c>
      <c r="V35" s="186">
        <v>2.19</v>
      </c>
    </row>
    <row r="36" spans="1:22">
      <c r="A36" s="73">
        <v>12</v>
      </c>
      <c r="B36" s="72" t="s">
        <v>122</v>
      </c>
      <c r="C36" s="185">
        <v>3994</v>
      </c>
      <c r="D36" s="204">
        <v>3315933.35</v>
      </c>
      <c r="E36" s="149">
        <v>830.23</v>
      </c>
      <c r="F36" s="149">
        <v>602.08000000000004</v>
      </c>
      <c r="G36" s="185">
        <v>102</v>
      </c>
      <c r="H36" s="204">
        <v>59468.15</v>
      </c>
      <c r="I36" s="149">
        <v>583.02</v>
      </c>
      <c r="J36" s="149">
        <v>544.71</v>
      </c>
      <c r="K36" s="185">
        <v>402</v>
      </c>
      <c r="L36" s="204">
        <v>224111.12</v>
      </c>
      <c r="M36" s="149">
        <v>557.49</v>
      </c>
      <c r="N36" s="149">
        <v>486.84</v>
      </c>
      <c r="O36" s="185">
        <v>5</v>
      </c>
      <c r="P36" s="204">
        <v>676.47</v>
      </c>
      <c r="Q36" s="149">
        <v>135.29</v>
      </c>
      <c r="R36" s="149">
        <v>119.07</v>
      </c>
      <c r="S36" s="185">
        <v>4503</v>
      </c>
      <c r="T36" s="204">
        <v>3600189.09</v>
      </c>
      <c r="U36" s="149">
        <v>799.51</v>
      </c>
      <c r="V36" s="186">
        <v>0.37</v>
      </c>
    </row>
    <row r="37" spans="1:22" ht="15.75" thickBot="1">
      <c r="A37" s="126">
        <v>13</v>
      </c>
      <c r="B37" s="187" t="s">
        <v>89</v>
      </c>
      <c r="C37" s="188">
        <v>351</v>
      </c>
      <c r="D37" s="205">
        <v>346349.68</v>
      </c>
      <c r="E37" s="189">
        <v>986.75</v>
      </c>
      <c r="F37" s="189">
        <v>889.96</v>
      </c>
      <c r="G37" s="188">
        <v>2</v>
      </c>
      <c r="H37" s="205">
        <v>536.84</v>
      </c>
      <c r="I37" s="189">
        <v>268.42</v>
      </c>
      <c r="J37" s="189">
        <v>268.42</v>
      </c>
      <c r="K37" s="188">
        <v>3</v>
      </c>
      <c r="L37" s="205">
        <v>1475.67</v>
      </c>
      <c r="M37" s="189">
        <v>491.89</v>
      </c>
      <c r="N37" s="189">
        <v>688.83</v>
      </c>
      <c r="O37" s="188">
        <v>0</v>
      </c>
      <c r="P37" s="205">
        <v>0</v>
      </c>
      <c r="Q37" s="189">
        <v>0</v>
      </c>
      <c r="R37" s="189" t="s">
        <v>475</v>
      </c>
      <c r="S37" s="188">
        <v>356</v>
      </c>
      <c r="T37" s="205">
        <v>348362.19</v>
      </c>
      <c r="U37" s="189">
        <v>978.55</v>
      </c>
      <c r="V37" s="190">
        <v>0.03</v>
      </c>
    </row>
    <row r="38" spans="1:22" ht="16.5" thickBot="1">
      <c r="A38" s="472"/>
      <c r="B38" s="473" t="s">
        <v>586</v>
      </c>
      <c r="C38" s="193">
        <v>1043395</v>
      </c>
      <c r="D38" s="194">
        <v>1176777648.1700001</v>
      </c>
      <c r="E38" s="193">
        <v>1127.8399999999999</v>
      </c>
      <c r="F38" s="193">
        <v>1116.25</v>
      </c>
      <c r="G38" s="193">
        <v>28340</v>
      </c>
      <c r="H38" s="194">
        <v>13078027.52</v>
      </c>
      <c r="I38" s="195">
        <v>461.47</v>
      </c>
      <c r="J38" s="195">
        <v>384</v>
      </c>
      <c r="K38" s="193">
        <v>133377</v>
      </c>
      <c r="L38" s="194">
        <v>89118343.129999995</v>
      </c>
      <c r="M38" s="195">
        <v>668.17</v>
      </c>
      <c r="N38" s="195">
        <v>578.04</v>
      </c>
      <c r="O38" s="193">
        <v>4169</v>
      </c>
      <c r="P38" s="194">
        <v>1365433.68</v>
      </c>
      <c r="Q38" s="195">
        <v>327.52</v>
      </c>
      <c r="R38" s="195">
        <v>185.14</v>
      </c>
      <c r="S38" s="193">
        <v>1209281</v>
      </c>
      <c r="T38" s="194">
        <v>1280339452.5</v>
      </c>
      <c r="U38" s="474">
        <v>1058.76</v>
      </c>
      <c r="V38" s="475">
        <v>100</v>
      </c>
    </row>
    <row r="39" spans="1:22" s="546" customFormat="1">
      <c r="C39" s="547"/>
      <c r="D39" s="547"/>
      <c r="E39" s="547"/>
      <c r="F39" s="548"/>
      <c r="G39" s="547"/>
      <c r="H39" s="547"/>
      <c r="I39" s="547"/>
      <c r="J39" s="548"/>
      <c r="K39" s="547"/>
      <c r="L39" s="547"/>
      <c r="M39" s="547"/>
      <c r="N39" s="548"/>
      <c r="O39" s="547"/>
      <c r="P39" s="547"/>
      <c r="Q39" s="547"/>
      <c r="R39" s="548"/>
      <c r="S39" s="547"/>
      <c r="T39" s="547"/>
      <c r="U39" s="547"/>
      <c r="V39" s="547"/>
    </row>
    <row r="40" spans="1:22" ht="15.75">
      <c r="A40" s="477" t="s">
        <v>701</v>
      </c>
      <c r="B40" s="477"/>
      <c r="C40" s="477"/>
      <c r="D40" s="477"/>
      <c r="E40" s="477"/>
      <c r="F40" s="477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77"/>
      <c r="R40" s="477"/>
      <c r="S40" s="477"/>
      <c r="T40" s="477"/>
      <c r="U40" s="477"/>
      <c r="V40" s="477"/>
    </row>
    <row r="41" spans="1:22" ht="15.75" thickBot="1"/>
    <row r="42" spans="1:22" ht="15.75">
      <c r="A42" s="504" t="s">
        <v>60</v>
      </c>
      <c r="B42" s="506" t="s">
        <v>113</v>
      </c>
      <c r="C42" s="508" t="s">
        <v>116</v>
      </c>
      <c r="D42" s="509"/>
      <c r="E42" s="509"/>
      <c r="F42" s="510"/>
      <c r="G42" s="508" t="s">
        <v>117</v>
      </c>
      <c r="H42" s="509"/>
      <c r="I42" s="509"/>
      <c r="J42" s="510"/>
      <c r="K42" s="508" t="s">
        <v>118</v>
      </c>
      <c r="L42" s="509"/>
      <c r="M42" s="509"/>
      <c r="N42" s="510"/>
      <c r="O42" s="508" t="s">
        <v>119</v>
      </c>
      <c r="P42" s="509"/>
      <c r="Q42" s="509"/>
      <c r="R42" s="510"/>
      <c r="S42" s="508" t="s">
        <v>115</v>
      </c>
      <c r="T42" s="509"/>
      <c r="U42" s="509"/>
      <c r="V42" s="510"/>
    </row>
    <row r="43" spans="1:22" ht="16.5" thickBot="1">
      <c r="A43" s="511"/>
      <c r="B43" s="478"/>
      <c r="C43" s="178" t="s">
        <v>1</v>
      </c>
      <c r="D43" s="179" t="s">
        <v>114</v>
      </c>
      <c r="E43" s="148" t="s">
        <v>22</v>
      </c>
      <c r="F43" s="180" t="s">
        <v>486</v>
      </c>
      <c r="G43" s="178" t="s">
        <v>1</v>
      </c>
      <c r="H43" s="179" t="s">
        <v>114</v>
      </c>
      <c r="I43" s="148" t="s">
        <v>22</v>
      </c>
      <c r="J43" s="180" t="s">
        <v>486</v>
      </c>
      <c r="K43" s="178" t="s">
        <v>1</v>
      </c>
      <c r="L43" s="179" t="s">
        <v>114</v>
      </c>
      <c r="M43" s="148" t="s">
        <v>22</v>
      </c>
      <c r="N43" s="180" t="s">
        <v>486</v>
      </c>
      <c r="O43" s="178" t="s">
        <v>1</v>
      </c>
      <c r="P43" s="179" t="s">
        <v>114</v>
      </c>
      <c r="Q43" s="148" t="s">
        <v>22</v>
      </c>
      <c r="R43" s="180" t="s">
        <v>486</v>
      </c>
      <c r="S43" s="178" t="s">
        <v>1</v>
      </c>
      <c r="T43" s="179" t="s">
        <v>114</v>
      </c>
      <c r="U43" s="148" t="s">
        <v>22</v>
      </c>
      <c r="V43" s="148" t="s">
        <v>587</v>
      </c>
    </row>
    <row r="44" spans="1:22">
      <c r="A44" s="125">
        <v>1</v>
      </c>
      <c r="B44" s="181" t="s">
        <v>86</v>
      </c>
      <c r="C44" s="182">
        <v>0</v>
      </c>
      <c r="D44" s="203">
        <v>0</v>
      </c>
      <c r="E44" s="183">
        <v>0</v>
      </c>
      <c r="F44" s="183" t="s">
        <v>475</v>
      </c>
      <c r="G44" s="182">
        <v>12397</v>
      </c>
      <c r="H44" s="203">
        <v>4049386.64</v>
      </c>
      <c r="I44" s="183">
        <v>326.64</v>
      </c>
      <c r="J44" s="183">
        <v>287.98</v>
      </c>
      <c r="K44" s="182">
        <v>983</v>
      </c>
      <c r="L44" s="203">
        <v>730036.4</v>
      </c>
      <c r="M44" s="183">
        <v>742.66</v>
      </c>
      <c r="N44" s="183">
        <v>783.3</v>
      </c>
      <c r="O44" s="182">
        <v>172</v>
      </c>
      <c r="P44" s="203">
        <v>134962.79999999999</v>
      </c>
      <c r="Q44" s="183">
        <v>784.67</v>
      </c>
      <c r="R44" s="183">
        <v>783.3</v>
      </c>
      <c r="S44" s="182">
        <v>13552</v>
      </c>
      <c r="T44" s="203">
        <v>4914385.84</v>
      </c>
      <c r="U44" s="183">
        <v>362.63</v>
      </c>
      <c r="V44" s="184">
        <v>1.01</v>
      </c>
    </row>
    <row r="45" spans="1:22">
      <c r="A45" s="73">
        <v>2</v>
      </c>
      <c r="B45" s="72" t="s">
        <v>87</v>
      </c>
      <c r="C45" s="185">
        <v>3780</v>
      </c>
      <c r="D45" s="204">
        <v>4361416.0199999996</v>
      </c>
      <c r="E45" s="149">
        <v>1153.81</v>
      </c>
      <c r="F45" s="149">
        <v>1132.1600000000001</v>
      </c>
      <c r="G45" s="185">
        <v>19615</v>
      </c>
      <c r="H45" s="204">
        <v>8855561.9499999993</v>
      </c>
      <c r="I45" s="149">
        <v>451.47</v>
      </c>
      <c r="J45" s="149">
        <v>398.72</v>
      </c>
      <c r="K45" s="185">
        <v>9841</v>
      </c>
      <c r="L45" s="204">
        <v>5943317.04</v>
      </c>
      <c r="M45" s="149">
        <v>603.92999999999995</v>
      </c>
      <c r="N45" s="149">
        <v>495.72</v>
      </c>
      <c r="O45" s="185">
        <v>395</v>
      </c>
      <c r="P45" s="204">
        <v>306855.03999999998</v>
      </c>
      <c r="Q45" s="149">
        <v>776.85</v>
      </c>
      <c r="R45" s="149">
        <v>783.3</v>
      </c>
      <c r="S45" s="185">
        <v>33631</v>
      </c>
      <c r="T45" s="204">
        <v>19467150.050000001</v>
      </c>
      <c r="U45" s="149">
        <v>578.85</v>
      </c>
      <c r="V45" s="186">
        <v>2.5</v>
      </c>
    </row>
    <row r="46" spans="1:22">
      <c r="A46" s="73">
        <v>3</v>
      </c>
      <c r="B46" s="72" t="s">
        <v>106</v>
      </c>
      <c r="C46" s="185">
        <v>22865</v>
      </c>
      <c r="D46" s="204">
        <v>22952746.66</v>
      </c>
      <c r="E46" s="149">
        <v>1003.84</v>
      </c>
      <c r="F46" s="149">
        <v>995.06</v>
      </c>
      <c r="G46" s="185">
        <v>15458</v>
      </c>
      <c r="H46" s="204">
        <v>8184056.6299999999</v>
      </c>
      <c r="I46" s="149">
        <v>529.44000000000005</v>
      </c>
      <c r="J46" s="149">
        <v>485.97</v>
      </c>
      <c r="K46" s="185">
        <v>6148</v>
      </c>
      <c r="L46" s="204">
        <v>3742787.09</v>
      </c>
      <c r="M46" s="149">
        <v>608.78</v>
      </c>
      <c r="N46" s="149">
        <v>495.72</v>
      </c>
      <c r="O46" s="185">
        <v>77</v>
      </c>
      <c r="P46" s="204">
        <v>59184.05</v>
      </c>
      <c r="Q46" s="149">
        <v>768.62</v>
      </c>
      <c r="R46" s="149">
        <v>783.3</v>
      </c>
      <c r="S46" s="185">
        <v>44548</v>
      </c>
      <c r="T46" s="204">
        <v>34938774.43</v>
      </c>
      <c r="U46" s="149">
        <v>784.3</v>
      </c>
      <c r="V46" s="186">
        <v>3.31</v>
      </c>
    </row>
    <row r="47" spans="1:22">
      <c r="A47" s="73">
        <v>4</v>
      </c>
      <c r="B47" s="72" t="s">
        <v>107</v>
      </c>
      <c r="C47" s="185">
        <v>62995</v>
      </c>
      <c r="D47" s="204">
        <v>68077035.090000004</v>
      </c>
      <c r="E47" s="149">
        <v>1080.67</v>
      </c>
      <c r="F47" s="149">
        <v>1064.6600000000001</v>
      </c>
      <c r="G47" s="185">
        <v>24436</v>
      </c>
      <c r="H47" s="204">
        <v>14681969.890000001</v>
      </c>
      <c r="I47" s="149">
        <v>600.83000000000004</v>
      </c>
      <c r="J47" s="149">
        <v>546.27</v>
      </c>
      <c r="K47" s="185">
        <v>8590</v>
      </c>
      <c r="L47" s="204">
        <v>5072122.3899999997</v>
      </c>
      <c r="M47" s="149">
        <v>590.47</v>
      </c>
      <c r="N47" s="149">
        <v>486.84</v>
      </c>
      <c r="O47" s="185">
        <v>67</v>
      </c>
      <c r="P47" s="204">
        <v>51977.55</v>
      </c>
      <c r="Q47" s="149">
        <v>775.78</v>
      </c>
      <c r="R47" s="149">
        <v>783.3</v>
      </c>
      <c r="S47" s="185">
        <v>96088</v>
      </c>
      <c r="T47" s="204">
        <v>87883104.920000002</v>
      </c>
      <c r="U47" s="149">
        <v>914.61</v>
      </c>
      <c r="V47" s="186">
        <v>7.15</v>
      </c>
    </row>
    <row r="48" spans="1:22">
      <c r="A48" s="73">
        <v>5</v>
      </c>
      <c r="B48" s="72" t="s">
        <v>108</v>
      </c>
      <c r="C48" s="185">
        <v>105559</v>
      </c>
      <c r="D48" s="204">
        <v>113825079.40000001</v>
      </c>
      <c r="E48" s="149">
        <v>1078.31</v>
      </c>
      <c r="F48" s="149">
        <v>1054.9100000000001</v>
      </c>
      <c r="G48" s="185">
        <v>32034</v>
      </c>
      <c r="H48" s="204">
        <v>19978745.859999999</v>
      </c>
      <c r="I48" s="149">
        <v>623.66999999999996</v>
      </c>
      <c r="J48" s="149">
        <v>559.09</v>
      </c>
      <c r="K48" s="185">
        <v>10242</v>
      </c>
      <c r="L48" s="204">
        <v>5787553.0599999996</v>
      </c>
      <c r="M48" s="149">
        <v>565.08000000000004</v>
      </c>
      <c r="N48" s="149">
        <v>486.84</v>
      </c>
      <c r="O48" s="185">
        <v>48</v>
      </c>
      <c r="P48" s="204">
        <v>37637.599999999999</v>
      </c>
      <c r="Q48" s="149">
        <v>784.12</v>
      </c>
      <c r="R48" s="149">
        <v>783.3</v>
      </c>
      <c r="S48" s="185">
        <v>147883</v>
      </c>
      <c r="T48" s="204">
        <v>139629015.91999999</v>
      </c>
      <c r="U48" s="149">
        <v>944.19</v>
      </c>
      <c r="V48" s="186">
        <v>11</v>
      </c>
    </row>
    <row r="49" spans="1:23">
      <c r="A49" s="73">
        <v>6</v>
      </c>
      <c r="B49" s="72" t="s">
        <v>109</v>
      </c>
      <c r="C49" s="185">
        <v>144475</v>
      </c>
      <c r="D49" s="204">
        <v>135880176.59</v>
      </c>
      <c r="E49" s="149">
        <v>940.51</v>
      </c>
      <c r="F49" s="149">
        <v>798.26</v>
      </c>
      <c r="G49" s="185">
        <v>34583</v>
      </c>
      <c r="H49" s="204">
        <v>23679807.91</v>
      </c>
      <c r="I49" s="149">
        <v>684.72</v>
      </c>
      <c r="J49" s="149">
        <v>584.47</v>
      </c>
      <c r="K49" s="185">
        <v>10578</v>
      </c>
      <c r="L49" s="204">
        <v>5750231.21</v>
      </c>
      <c r="M49" s="149">
        <v>543.6</v>
      </c>
      <c r="N49" s="149">
        <v>484.95</v>
      </c>
      <c r="O49" s="185">
        <v>1880</v>
      </c>
      <c r="P49" s="204">
        <v>479599.52</v>
      </c>
      <c r="Q49" s="149">
        <v>255.11</v>
      </c>
      <c r="R49" s="149">
        <v>246.86</v>
      </c>
      <c r="S49" s="185">
        <v>191516</v>
      </c>
      <c r="T49" s="204">
        <v>165789815.22999999</v>
      </c>
      <c r="U49" s="149">
        <v>865.67</v>
      </c>
      <c r="V49" s="186">
        <v>14.24</v>
      </c>
    </row>
    <row r="50" spans="1:23">
      <c r="A50" s="73">
        <v>7</v>
      </c>
      <c r="B50" s="72" t="s">
        <v>110</v>
      </c>
      <c r="C50" s="185">
        <v>165705</v>
      </c>
      <c r="D50" s="204">
        <v>131894533.69</v>
      </c>
      <c r="E50" s="149">
        <v>795.96</v>
      </c>
      <c r="F50" s="149">
        <v>636.28</v>
      </c>
      <c r="G50" s="185">
        <v>44318</v>
      </c>
      <c r="H50" s="204">
        <v>30928389.449999999</v>
      </c>
      <c r="I50" s="149">
        <v>697.87</v>
      </c>
      <c r="J50" s="149">
        <v>582.87</v>
      </c>
      <c r="K50" s="185">
        <v>10593</v>
      </c>
      <c r="L50" s="204">
        <v>5493935.8600000003</v>
      </c>
      <c r="M50" s="149">
        <v>518.64</v>
      </c>
      <c r="N50" s="149">
        <v>484.65</v>
      </c>
      <c r="O50" s="185">
        <v>1247</v>
      </c>
      <c r="P50" s="204">
        <v>230730.05</v>
      </c>
      <c r="Q50" s="149">
        <v>185.03</v>
      </c>
      <c r="R50" s="149">
        <v>139.82</v>
      </c>
      <c r="S50" s="185">
        <v>221863</v>
      </c>
      <c r="T50" s="204">
        <v>168547589.05000001</v>
      </c>
      <c r="U50" s="149">
        <v>759.69</v>
      </c>
      <c r="V50" s="186">
        <v>16.5</v>
      </c>
    </row>
    <row r="51" spans="1:23">
      <c r="A51" s="73">
        <v>8</v>
      </c>
      <c r="B51" s="72" t="s">
        <v>111</v>
      </c>
      <c r="C51" s="185">
        <v>143680</v>
      </c>
      <c r="D51" s="204">
        <v>103344131.36</v>
      </c>
      <c r="E51" s="149">
        <v>719.27</v>
      </c>
      <c r="F51" s="149">
        <v>582.97</v>
      </c>
      <c r="G51" s="185">
        <v>48758</v>
      </c>
      <c r="H51" s="204">
        <v>33431029.75</v>
      </c>
      <c r="I51" s="149">
        <v>685.65</v>
      </c>
      <c r="J51" s="149">
        <v>563.86</v>
      </c>
      <c r="K51" s="185">
        <v>9588</v>
      </c>
      <c r="L51" s="204">
        <v>4715780.91</v>
      </c>
      <c r="M51" s="149">
        <v>491.84</v>
      </c>
      <c r="N51" s="149">
        <v>460.45</v>
      </c>
      <c r="O51" s="185">
        <v>964</v>
      </c>
      <c r="P51" s="204">
        <v>131721.48000000001</v>
      </c>
      <c r="Q51" s="149">
        <v>136.63999999999999</v>
      </c>
      <c r="R51" s="149">
        <v>119.07</v>
      </c>
      <c r="S51" s="185">
        <v>202990</v>
      </c>
      <c r="T51" s="204">
        <v>141622663.5</v>
      </c>
      <c r="U51" s="149">
        <v>697.68</v>
      </c>
      <c r="V51" s="186">
        <v>15.1</v>
      </c>
    </row>
    <row r="52" spans="1:23">
      <c r="A52" s="73">
        <v>9</v>
      </c>
      <c r="B52" s="72" t="s">
        <v>112</v>
      </c>
      <c r="C52" s="185">
        <v>135501</v>
      </c>
      <c r="D52" s="204">
        <v>90788859.609999999</v>
      </c>
      <c r="E52" s="149">
        <v>670.02</v>
      </c>
      <c r="F52" s="149">
        <v>537.70000000000005</v>
      </c>
      <c r="G52" s="185">
        <v>57373</v>
      </c>
      <c r="H52" s="204">
        <v>38636949.920000002</v>
      </c>
      <c r="I52" s="149">
        <v>673.43</v>
      </c>
      <c r="J52" s="149">
        <v>550.76</v>
      </c>
      <c r="K52" s="185">
        <v>7946</v>
      </c>
      <c r="L52" s="204">
        <v>3829164.38</v>
      </c>
      <c r="M52" s="149">
        <v>481.9</v>
      </c>
      <c r="N52" s="149">
        <v>397.45</v>
      </c>
      <c r="O52" s="185">
        <v>705</v>
      </c>
      <c r="P52" s="204">
        <v>95030.27</v>
      </c>
      <c r="Q52" s="149">
        <v>134.79</v>
      </c>
      <c r="R52" s="149">
        <v>114.58</v>
      </c>
      <c r="S52" s="185">
        <v>201525</v>
      </c>
      <c r="T52" s="204">
        <v>133350004.18000001</v>
      </c>
      <c r="U52" s="149">
        <v>661.7</v>
      </c>
      <c r="V52" s="186">
        <v>14.99</v>
      </c>
    </row>
    <row r="53" spans="1:23">
      <c r="A53" s="73">
        <v>10</v>
      </c>
      <c r="B53" s="72" t="s">
        <v>120</v>
      </c>
      <c r="C53" s="185">
        <v>80780</v>
      </c>
      <c r="D53" s="204">
        <v>50647434.439999998</v>
      </c>
      <c r="E53" s="149">
        <v>626.98</v>
      </c>
      <c r="F53" s="149">
        <v>457.7</v>
      </c>
      <c r="G53" s="185">
        <v>44584</v>
      </c>
      <c r="H53" s="204">
        <v>29996603.899999999</v>
      </c>
      <c r="I53" s="149">
        <v>672.81</v>
      </c>
      <c r="J53" s="149">
        <v>539.79999999999995</v>
      </c>
      <c r="K53" s="185">
        <v>4415</v>
      </c>
      <c r="L53" s="204">
        <v>2152000.02</v>
      </c>
      <c r="M53" s="149">
        <v>487.43</v>
      </c>
      <c r="N53" s="149">
        <v>360</v>
      </c>
      <c r="O53" s="185">
        <v>377</v>
      </c>
      <c r="P53" s="204">
        <v>53459.21</v>
      </c>
      <c r="Q53" s="149">
        <v>141.80000000000001</v>
      </c>
      <c r="R53" s="149">
        <v>125.75</v>
      </c>
      <c r="S53" s="185">
        <v>130156</v>
      </c>
      <c r="T53" s="204">
        <v>82849497.569999993</v>
      </c>
      <c r="U53" s="149">
        <v>636.54</v>
      </c>
      <c r="V53" s="186">
        <v>9.68</v>
      </c>
    </row>
    <row r="54" spans="1:23">
      <c r="A54" s="73">
        <v>11</v>
      </c>
      <c r="B54" s="72" t="s">
        <v>121</v>
      </c>
      <c r="C54" s="185">
        <v>28047</v>
      </c>
      <c r="D54" s="204">
        <v>17221885.98</v>
      </c>
      <c r="E54" s="149">
        <v>614.04</v>
      </c>
      <c r="F54" s="149">
        <v>385.05</v>
      </c>
      <c r="G54" s="185">
        <v>19028</v>
      </c>
      <c r="H54" s="204">
        <v>12820875.039999999</v>
      </c>
      <c r="I54" s="149">
        <v>673.79</v>
      </c>
      <c r="J54" s="149">
        <v>530.35</v>
      </c>
      <c r="K54" s="185">
        <v>2027</v>
      </c>
      <c r="L54" s="204">
        <v>1005192.91</v>
      </c>
      <c r="M54" s="149">
        <v>495.9</v>
      </c>
      <c r="N54" s="149">
        <v>360</v>
      </c>
      <c r="O54" s="185">
        <v>115</v>
      </c>
      <c r="P54" s="204">
        <v>16051.02</v>
      </c>
      <c r="Q54" s="149">
        <v>139.57</v>
      </c>
      <c r="R54" s="149">
        <v>129.61000000000001</v>
      </c>
      <c r="S54" s="185">
        <v>49217</v>
      </c>
      <c r="T54" s="204">
        <v>31064004.949999999</v>
      </c>
      <c r="U54" s="149">
        <v>631.16</v>
      </c>
      <c r="V54" s="186">
        <v>3.66</v>
      </c>
    </row>
    <row r="55" spans="1:23">
      <c r="A55" s="73">
        <v>12</v>
      </c>
      <c r="B55" s="72" t="s">
        <v>122</v>
      </c>
      <c r="C55" s="185">
        <v>5941</v>
      </c>
      <c r="D55" s="204">
        <v>3502409.46</v>
      </c>
      <c r="E55" s="149">
        <v>589.53</v>
      </c>
      <c r="F55" s="149">
        <v>360</v>
      </c>
      <c r="G55" s="185">
        <v>4937</v>
      </c>
      <c r="H55" s="204">
        <v>3337561.19</v>
      </c>
      <c r="I55" s="149">
        <v>676.03</v>
      </c>
      <c r="J55" s="149">
        <v>530.34</v>
      </c>
      <c r="K55" s="185">
        <v>592</v>
      </c>
      <c r="L55" s="204">
        <v>298043.34999999998</v>
      </c>
      <c r="M55" s="149">
        <v>503.45</v>
      </c>
      <c r="N55" s="149">
        <v>360</v>
      </c>
      <c r="O55" s="185">
        <v>17</v>
      </c>
      <c r="P55" s="204">
        <v>2786.35</v>
      </c>
      <c r="Q55" s="149">
        <v>163.9</v>
      </c>
      <c r="R55" s="149">
        <v>147.70000000000002</v>
      </c>
      <c r="S55" s="185">
        <v>11487</v>
      </c>
      <c r="T55" s="204">
        <v>7140800.3499999996</v>
      </c>
      <c r="U55" s="149">
        <v>621.64</v>
      </c>
      <c r="V55" s="186">
        <v>0.85</v>
      </c>
    </row>
    <row r="56" spans="1:23" ht="15.75" thickBot="1">
      <c r="A56" s="126">
        <v>13</v>
      </c>
      <c r="B56" s="187" t="s">
        <v>89</v>
      </c>
      <c r="C56" s="188">
        <v>217</v>
      </c>
      <c r="D56" s="205">
        <v>184216.57</v>
      </c>
      <c r="E56" s="189">
        <v>848.92</v>
      </c>
      <c r="F56" s="189">
        <v>735.16</v>
      </c>
      <c r="G56" s="188">
        <v>34</v>
      </c>
      <c r="H56" s="205">
        <v>20644.68</v>
      </c>
      <c r="I56" s="189">
        <v>607.20000000000005</v>
      </c>
      <c r="J56" s="189">
        <v>539.52</v>
      </c>
      <c r="K56" s="188">
        <v>2</v>
      </c>
      <c r="L56" s="205">
        <v>2336.1999999999998</v>
      </c>
      <c r="M56" s="189">
        <v>1168.0999999999999</v>
      </c>
      <c r="N56" s="189">
        <v>1168.1000000000001</v>
      </c>
      <c r="O56" s="188">
        <v>0</v>
      </c>
      <c r="P56" s="205">
        <v>0</v>
      </c>
      <c r="Q56" s="189">
        <v>0</v>
      </c>
      <c r="R56" s="189" t="s">
        <v>475</v>
      </c>
      <c r="S56" s="188">
        <v>253</v>
      </c>
      <c r="T56" s="205">
        <v>207197.45</v>
      </c>
      <c r="U56" s="189">
        <v>818.96</v>
      </c>
      <c r="V56" s="190">
        <v>0.02</v>
      </c>
    </row>
    <row r="57" spans="1:23" ht="16.5" thickBot="1">
      <c r="A57" s="191"/>
      <c r="B57" s="192" t="s">
        <v>586</v>
      </c>
      <c r="C57" s="193">
        <v>899545</v>
      </c>
      <c r="D57" s="194">
        <v>742679924.87</v>
      </c>
      <c r="E57" s="193">
        <v>825.62</v>
      </c>
      <c r="F57" s="193">
        <v>665.59</v>
      </c>
      <c r="G57" s="193">
        <v>357555</v>
      </c>
      <c r="H57" s="194">
        <v>228601582.81</v>
      </c>
      <c r="I57" s="195">
        <v>639.35</v>
      </c>
      <c r="J57" s="195">
        <v>543.65</v>
      </c>
      <c r="K57" s="193">
        <v>81545</v>
      </c>
      <c r="L57" s="194">
        <v>44522500.82</v>
      </c>
      <c r="M57" s="195">
        <v>545.99</v>
      </c>
      <c r="N57" s="195">
        <v>478.43</v>
      </c>
      <c r="O57" s="193">
        <v>6064</v>
      </c>
      <c r="P57" s="194">
        <v>1599994.94</v>
      </c>
      <c r="Q57" s="195">
        <v>263.85000000000002</v>
      </c>
      <c r="R57" s="195">
        <v>160.21</v>
      </c>
      <c r="S57" s="193">
        <v>1344709</v>
      </c>
      <c r="T57" s="194">
        <v>1017404003.4400001</v>
      </c>
      <c r="U57" s="195">
        <v>756.6</v>
      </c>
      <c r="V57" s="196">
        <v>100</v>
      </c>
    </row>
    <row r="58" spans="1:23" s="546" customFormat="1">
      <c r="C58" s="548"/>
      <c r="D58" s="548"/>
      <c r="E58" s="548"/>
      <c r="F58" s="548"/>
      <c r="G58" s="548"/>
      <c r="H58" s="548"/>
      <c r="I58" s="548"/>
      <c r="J58" s="548"/>
      <c r="K58" s="548"/>
      <c r="L58" s="548"/>
      <c r="M58" s="548"/>
      <c r="N58" s="548"/>
      <c r="O58" s="548"/>
      <c r="P58" s="548"/>
      <c r="Q58" s="548"/>
      <c r="R58" s="548"/>
      <c r="S58" s="548"/>
      <c r="T58" s="548"/>
      <c r="U58" s="548"/>
      <c r="V58" s="548"/>
      <c r="W58" s="450"/>
    </row>
  </sheetData>
  <mergeCells count="24">
    <mergeCell ref="A42:A43"/>
    <mergeCell ref="B42:B43"/>
    <mergeCell ref="C42:F42"/>
    <mergeCell ref="G42:J42"/>
    <mergeCell ref="K42:N42"/>
    <mergeCell ref="O42:R42"/>
    <mergeCell ref="S42:V42"/>
    <mergeCell ref="A40:V40"/>
    <mergeCell ref="A23:A24"/>
    <mergeCell ref="B23:B24"/>
    <mergeCell ref="C23:F23"/>
    <mergeCell ref="G23:J23"/>
    <mergeCell ref="K23:N23"/>
    <mergeCell ref="O23:R23"/>
    <mergeCell ref="S23:V23"/>
    <mergeCell ref="A21:V21"/>
    <mergeCell ref="A3:A4"/>
    <mergeCell ref="B3:B4"/>
    <mergeCell ref="C3:F3"/>
    <mergeCell ref="G3:J3"/>
    <mergeCell ref="K3:N3"/>
    <mergeCell ref="O3:R3"/>
    <mergeCell ref="S3:V3"/>
    <mergeCell ref="A1:V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32"/>
  <sheetViews>
    <sheetView workbookViewId="0">
      <selection activeCell="A10" sqref="A10:C10"/>
    </sheetView>
  </sheetViews>
  <sheetFormatPr defaultRowHeight="15"/>
  <cols>
    <col min="1" max="1" width="27.28515625" customWidth="1"/>
    <col min="2" max="2" width="19.7109375" customWidth="1"/>
    <col min="3" max="3" width="23.140625" customWidth="1"/>
    <col min="4" max="4" width="39.85546875" customWidth="1"/>
  </cols>
  <sheetData>
    <row r="1" spans="1:4" s="2" customFormat="1" ht="15.75">
      <c r="A1" s="477" t="s">
        <v>686</v>
      </c>
      <c r="B1" s="477"/>
      <c r="C1" s="477"/>
      <c r="D1" s="477"/>
    </row>
    <row r="2" spans="1:4">
      <c r="A2" s="50"/>
    </row>
    <row r="3" spans="1:4" s="58" customFormat="1" ht="15.75">
      <c r="A3" s="95" t="s">
        <v>12</v>
      </c>
      <c r="B3" s="85" t="s">
        <v>1</v>
      </c>
      <c r="C3" s="85" t="s">
        <v>2</v>
      </c>
      <c r="D3" s="85" t="s">
        <v>13</v>
      </c>
    </row>
    <row r="4" spans="1:4" s="2" customFormat="1" ht="15" customHeight="1">
      <c r="A4" s="1" t="s">
        <v>14</v>
      </c>
      <c r="B4" s="3"/>
      <c r="C4" s="4"/>
      <c r="D4" s="4"/>
    </row>
    <row r="5" spans="1:4">
      <c r="A5" s="5" t="s">
        <v>5</v>
      </c>
      <c r="B5" s="20">
        <v>1917649</v>
      </c>
      <c r="C5" s="21">
        <v>1752591758.52</v>
      </c>
      <c r="D5" s="28">
        <v>913.93</v>
      </c>
    </row>
    <row r="6" spans="1:4">
      <c r="A6" s="5" t="s">
        <v>82</v>
      </c>
      <c r="B6" s="20">
        <v>25291</v>
      </c>
      <c r="C6" s="21">
        <v>8565894.9600000009</v>
      </c>
      <c r="D6" s="28">
        <v>338.69</v>
      </c>
    </row>
    <row r="7" spans="1:4" ht="15" customHeight="1">
      <c r="A7" s="1" t="s">
        <v>6</v>
      </c>
      <c r="B7" s="20">
        <v>385895</v>
      </c>
      <c r="C7" s="21">
        <v>226275282.11000001</v>
      </c>
      <c r="D7" s="28">
        <v>586.36</v>
      </c>
    </row>
    <row r="8" spans="1:4">
      <c r="A8" s="1" t="s">
        <v>48</v>
      </c>
      <c r="B8" s="20">
        <v>214922</v>
      </c>
      <c r="C8" s="21">
        <v>125798480.04000001</v>
      </c>
      <c r="D8" s="28">
        <v>585.32000000000005</v>
      </c>
    </row>
    <row r="9" spans="1:4" ht="15" customHeight="1">
      <c r="A9" s="1" t="s">
        <v>8</v>
      </c>
      <c r="B9" s="32">
        <v>10233</v>
      </c>
      <c r="C9" s="33">
        <v>2876579.01</v>
      </c>
      <c r="D9" s="34">
        <v>281.11</v>
      </c>
    </row>
    <row r="10" spans="1:4" ht="15.75">
      <c r="A10" s="96" t="s">
        <v>11</v>
      </c>
      <c r="B10" s="93">
        <f>SUM(B5:B9)</f>
        <v>2553990</v>
      </c>
      <c r="C10" s="94">
        <f>SUM(C5:C9)</f>
        <v>2116107994.6400001</v>
      </c>
      <c r="D10" s="97"/>
    </row>
    <row r="11" spans="1:4" ht="15" customHeight="1"/>
    <row r="12" spans="1:4" ht="15.75">
      <c r="A12" s="477" t="s">
        <v>680</v>
      </c>
      <c r="B12" s="477"/>
      <c r="C12" s="477"/>
      <c r="D12" s="477"/>
    </row>
    <row r="13" spans="1:4">
      <c r="A13" s="50"/>
      <c r="B13" s="356"/>
      <c r="C13" s="356"/>
      <c r="D13" s="356"/>
    </row>
    <row r="14" spans="1:4" ht="15.75">
      <c r="A14" s="95" t="s">
        <v>12</v>
      </c>
      <c r="B14" s="373" t="s">
        <v>1</v>
      </c>
      <c r="C14" s="373" t="s">
        <v>2</v>
      </c>
      <c r="D14" s="373" t="s">
        <v>13</v>
      </c>
    </row>
    <row r="15" spans="1:4">
      <c r="A15" s="260" t="s">
        <v>14</v>
      </c>
      <c r="B15" s="3"/>
      <c r="C15" s="261"/>
      <c r="D15" s="261"/>
    </row>
    <row r="16" spans="1:4">
      <c r="A16" s="5" t="s">
        <v>5</v>
      </c>
      <c r="B16" s="20">
        <v>1918239</v>
      </c>
      <c r="C16" s="21">
        <v>1751896330.9400001</v>
      </c>
      <c r="D16" s="350">
        <v>913.28</v>
      </c>
    </row>
    <row r="17" spans="1:4">
      <c r="A17" s="5" t="s">
        <v>82</v>
      </c>
      <c r="B17" s="20">
        <v>25405</v>
      </c>
      <c r="C17" s="21">
        <v>8603959.1899999995</v>
      </c>
      <c r="D17" s="350">
        <v>338.67</v>
      </c>
    </row>
    <row r="18" spans="1:4">
      <c r="A18" s="260" t="s">
        <v>6</v>
      </c>
      <c r="B18" s="20">
        <v>386977</v>
      </c>
      <c r="C18" s="21">
        <v>226577533.66</v>
      </c>
      <c r="D18" s="350">
        <v>585.51</v>
      </c>
    </row>
    <row r="19" spans="1:4">
      <c r="A19" s="260" t="s">
        <v>48</v>
      </c>
      <c r="B19" s="20">
        <v>215423</v>
      </c>
      <c r="C19" s="21">
        <v>126025871.3</v>
      </c>
      <c r="D19" s="350">
        <v>585.02</v>
      </c>
    </row>
    <row r="20" spans="1:4">
      <c r="A20" s="260" t="s">
        <v>8</v>
      </c>
      <c r="B20" s="32">
        <v>9871</v>
      </c>
      <c r="C20" s="33">
        <v>2796158.27</v>
      </c>
      <c r="D20" s="34">
        <v>283.27</v>
      </c>
    </row>
    <row r="21" spans="1:4" ht="15.75">
      <c r="A21" s="96" t="s">
        <v>11</v>
      </c>
      <c r="B21" s="93">
        <v>2555915</v>
      </c>
      <c r="C21" s="94">
        <v>2115899853.3600001</v>
      </c>
      <c r="D21" s="97"/>
    </row>
    <row r="23" spans="1:4" ht="15.75">
      <c r="A23" s="477" t="s">
        <v>676</v>
      </c>
      <c r="B23" s="477"/>
      <c r="C23" s="477"/>
      <c r="D23" s="477"/>
    </row>
    <row r="24" spans="1:4" s="356" customFormat="1" ht="15.75">
      <c r="A24" s="382"/>
      <c r="B24" s="382"/>
      <c r="C24" s="382"/>
      <c r="D24" s="382"/>
    </row>
    <row r="25" spans="1:4" ht="15.75">
      <c r="A25" s="95" t="s">
        <v>12</v>
      </c>
      <c r="B25" s="373" t="s">
        <v>1</v>
      </c>
      <c r="C25" s="373" t="s">
        <v>2</v>
      </c>
      <c r="D25" s="373" t="s">
        <v>13</v>
      </c>
    </row>
    <row r="26" spans="1:4">
      <c r="A26" s="260" t="s">
        <v>14</v>
      </c>
      <c r="B26" s="3"/>
      <c r="C26" s="261"/>
      <c r="D26" s="261"/>
    </row>
    <row r="27" spans="1:4" s="356" customFormat="1">
      <c r="A27" s="5" t="s">
        <v>5</v>
      </c>
      <c r="B27" s="20">
        <v>1922425</v>
      </c>
      <c r="C27" s="21">
        <v>1754361116.6800001</v>
      </c>
      <c r="D27" s="350">
        <v>912.58</v>
      </c>
    </row>
    <row r="28" spans="1:4">
      <c r="A28" s="5" t="s">
        <v>82</v>
      </c>
      <c r="B28" s="20">
        <v>25565</v>
      </c>
      <c r="C28" s="21">
        <v>8658160.9499999993</v>
      </c>
      <c r="D28" s="350">
        <v>338.67</v>
      </c>
    </row>
    <row r="29" spans="1:4">
      <c r="A29" s="260" t="s">
        <v>6</v>
      </c>
      <c r="B29" s="20">
        <v>387805</v>
      </c>
      <c r="C29" s="21">
        <v>227154951.68000001</v>
      </c>
      <c r="D29" s="350">
        <v>585.75</v>
      </c>
    </row>
    <row r="30" spans="1:4">
      <c r="A30" s="260" t="s">
        <v>48</v>
      </c>
      <c r="B30" s="20">
        <v>216026</v>
      </c>
      <c r="C30" s="21">
        <v>126357313.27</v>
      </c>
      <c r="D30" s="350">
        <v>584.91999999999996</v>
      </c>
    </row>
    <row r="31" spans="1:4">
      <c r="A31" s="260" t="s">
        <v>8</v>
      </c>
      <c r="B31" s="32">
        <v>9570</v>
      </c>
      <c r="C31" s="33">
        <v>2744997.25</v>
      </c>
      <c r="D31" s="34">
        <v>286.83</v>
      </c>
    </row>
    <row r="32" spans="1:4" ht="15.75">
      <c r="A32" s="96" t="s">
        <v>11</v>
      </c>
      <c r="B32" s="93">
        <v>2561391</v>
      </c>
      <c r="C32" s="94">
        <v>2119276539.8300002</v>
      </c>
      <c r="D32" s="97"/>
    </row>
  </sheetData>
  <mergeCells count="3">
    <mergeCell ref="A1:D1"/>
    <mergeCell ref="A23:D23"/>
    <mergeCell ref="A12:D12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L103"/>
  <sheetViews>
    <sheetView zoomScale="115" zoomScaleNormal="115" workbookViewId="0">
      <selection sqref="A1:L1"/>
    </sheetView>
  </sheetViews>
  <sheetFormatPr defaultRowHeight="15"/>
  <cols>
    <col min="1" max="1" width="13.5703125" customWidth="1"/>
    <col min="2" max="2" width="21.5703125" customWidth="1"/>
    <col min="3" max="3" width="10.5703125" customWidth="1"/>
    <col min="4" max="4" width="21.7109375" customWidth="1"/>
    <col min="5" max="5" width="10.5703125" style="8" bestFit="1" customWidth="1"/>
    <col min="6" max="6" width="11.7109375" style="8" bestFit="1" customWidth="1"/>
    <col min="7" max="7" width="11.28515625" style="8" bestFit="1" customWidth="1"/>
    <col min="8" max="8" width="10.85546875" style="8" customWidth="1"/>
    <col min="9" max="9" width="16.85546875" style="9" customWidth="1"/>
    <col min="10" max="10" width="17.140625" style="9" customWidth="1"/>
    <col min="11" max="11" width="18.42578125" style="9" customWidth="1"/>
    <col min="12" max="12" width="18.7109375" style="9" customWidth="1"/>
  </cols>
  <sheetData>
    <row r="1" spans="1:12" s="2" customFormat="1" ht="15.75">
      <c r="A1" s="477" t="s">
        <v>711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</row>
    <row r="2" spans="1:12" ht="15.75" thickBot="1">
      <c r="A2" s="63"/>
    </row>
    <row r="3" spans="1:12" ht="33" customHeight="1" thickBot="1">
      <c r="A3" s="460" t="s">
        <v>390</v>
      </c>
      <c r="B3" s="461" t="s">
        <v>391</v>
      </c>
      <c r="C3" s="461" t="s">
        <v>46</v>
      </c>
      <c r="D3" s="461" t="s">
        <v>47</v>
      </c>
      <c r="E3" s="461" t="s">
        <v>5</v>
      </c>
      <c r="F3" s="461" t="s">
        <v>48</v>
      </c>
      <c r="G3" s="461" t="s">
        <v>6</v>
      </c>
      <c r="H3" s="461" t="s">
        <v>54</v>
      </c>
      <c r="I3" s="462" t="s">
        <v>123</v>
      </c>
      <c r="J3" s="462" t="s">
        <v>553</v>
      </c>
      <c r="K3" s="462" t="s">
        <v>554</v>
      </c>
      <c r="L3" s="463" t="s">
        <v>555</v>
      </c>
    </row>
    <row r="4" spans="1:12" s="49" customFormat="1" ht="15.75">
      <c r="A4" s="342">
        <v>1</v>
      </c>
      <c r="B4" s="343" t="s">
        <v>392</v>
      </c>
      <c r="C4" s="343"/>
      <c r="D4" s="343" t="s">
        <v>392</v>
      </c>
      <c r="E4" s="343">
        <v>343028</v>
      </c>
      <c r="F4" s="343">
        <v>13206</v>
      </c>
      <c r="G4" s="343">
        <v>109314</v>
      </c>
      <c r="H4" s="343">
        <v>0</v>
      </c>
      <c r="I4" s="344">
        <v>493452060.06</v>
      </c>
      <c r="J4" s="344">
        <v>14673198.25</v>
      </c>
      <c r="K4" s="344">
        <v>28933977.609999999</v>
      </c>
      <c r="L4" s="345">
        <v>537059235.91999996</v>
      </c>
    </row>
    <row r="5" spans="1:12">
      <c r="A5" s="464"/>
      <c r="B5" s="262" t="s">
        <v>392</v>
      </c>
      <c r="C5" s="381" t="s">
        <v>271</v>
      </c>
      <c r="D5" s="262" t="s">
        <v>449</v>
      </c>
      <c r="E5" s="262">
        <v>364</v>
      </c>
      <c r="F5" s="262">
        <v>5029</v>
      </c>
      <c r="G5" s="262">
        <v>15561</v>
      </c>
      <c r="H5" s="262">
        <v>0</v>
      </c>
      <c r="I5" s="350">
        <v>8640533.4800000004</v>
      </c>
      <c r="J5" s="350">
        <v>2353.5500000000002</v>
      </c>
      <c r="K5" s="350">
        <v>445102.55</v>
      </c>
      <c r="L5" s="157">
        <v>9087989.5800000001</v>
      </c>
    </row>
    <row r="6" spans="1:12" s="58" customFormat="1" ht="15.75">
      <c r="A6" s="465"/>
      <c r="B6" s="458" t="s">
        <v>392</v>
      </c>
      <c r="C6" s="458" t="s">
        <v>558</v>
      </c>
      <c r="D6" s="458" t="s">
        <v>626</v>
      </c>
      <c r="E6" s="458">
        <v>342664</v>
      </c>
      <c r="F6" s="458">
        <v>8177</v>
      </c>
      <c r="G6" s="458">
        <v>93753</v>
      </c>
      <c r="H6" s="458">
        <v>0</v>
      </c>
      <c r="I6" s="302">
        <v>484811526.57999998</v>
      </c>
      <c r="J6" s="302">
        <v>14670844.699999999</v>
      </c>
      <c r="K6" s="302">
        <v>28488875.059999999</v>
      </c>
      <c r="L6" s="459">
        <v>527971246.33999997</v>
      </c>
    </row>
    <row r="7" spans="1:12" s="53" customFormat="1">
      <c r="A7" s="464">
        <v>1</v>
      </c>
      <c r="B7" s="3" t="s">
        <v>78</v>
      </c>
      <c r="C7" s="3"/>
      <c r="D7" s="3" t="s">
        <v>78</v>
      </c>
      <c r="E7" s="3">
        <v>12622</v>
      </c>
      <c r="F7" s="3">
        <v>0</v>
      </c>
      <c r="G7" s="3">
        <v>2907</v>
      </c>
      <c r="H7" s="3">
        <v>0</v>
      </c>
      <c r="I7" s="261">
        <v>1140377.48</v>
      </c>
      <c r="J7" s="261">
        <v>0</v>
      </c>
      <c r="K7" s="261">
        <v>0</v>
      </c>
      <c r="L7" s="400">
        <v>1140377.48</v>
      </c>
    </row>
    <row r="8" spans="1:12" s="58" customFormat="1" ht="15.75">
      <c r="A8" s="465"/>
      <c r="B8" s="458" t="s">
        <v>78</v>
      </c>
      <c r="C8" s="458" t="s">
        <v>316</v>
      </c>
      <c r="D8" s="458" t="s">
        <v>78</v>
      </c>
      <c r="E8" s="458">
        <v>12622</v>
      </c>
      <c r="F8" s="458">
        <v>0</v>
      </c>
      <c r="G8" s="458">
        <v>2907</v>
      </c>
      <c r="H8" s="458">
        <v>0</v>
      </c>
      <c r="I8" s="302">
        <v>1140377.48</v>
      </c>
      <c r="J8" s="302">
        <v>0</v>
      </c>
      <c r="K8" s="302">
        <v>0</v>
      </c>
      <c r="L8" s="459">
        <v>1140377.48</v>
      </c>
    </row>
    <row r="9" spans="1:12" s="53" customFormat="1">
      <c r="A9" s="464">
        <v>1</v>
      </c>
      <c r="B9" s="3" t="s">
        <v>393</v>
      </c>
      <c r="C9" s="3"/>
      <c r="D9" s="3" t="s">
        <v>393</v>
      </c>
      <c r="E9" s="3">
        <v>18322</v>
      </c>
      <c r="F9" s="3">
        <v>0</v>
      </c>
      <c r="G9" s="3">
        <v>6414</v>
      </c>
      <c r="H9" s="3">
        <v>0</v>
      </c>
      <c r="I9" s="261">
        <v>2975758.71</v>
      </c>
      <c r="J9" s="261">
        <v>0</v>
      </c>
      <c r="K9" s="261">
        <v>0</v>
      </c>
      <c r="L9" s="400">
        <v>2975758.71</v>
      </c>
    </row>
    <row r="10" spans="1:12" s="58" customFormat="1" ht="15.75">
      <c r="A10" s="465"/>
      <c r="B10" s="458" t="s">
        <v>393</v>
      </c>
      <c r="C10" s="458" t="s">
        <v>317</v>
      </c>
      <c r="D10" s="458" t="s">
        <v>83</v>
      </c>
      <c r="E10" s="458">
        <v>18322</v>
      </c>
      <c r="F10" s="458">
        <v>0</v>
      </c>
      <c r="G10" s="458">
        <v>6414</v>
      </c>
      <c r="H10" s="458">
        <v>0</v>
      </c>
      <c r="I10" s="302">
        <v>2975758.71</v>
      </c>
      <c r="J10" s="302">
        <v>0</v>
      </c>
      <c r="K10" s="302">
        <v>0</v>
      </c>
      <c r="L10" s="459">
        <v>2975758.71</v>
      </c>
    </row>
    <row r="11" spans="1:12" s="53" customFormat="1">
      <c r="A11" s="464">
        <v>1</v>
      </c>
      <c r="B11" s="3" t="s">
        <v>394</v>
      </c>
      <c r="C11" s="3"/>
      <c r="D11" s="3" t="s">
        <v>394</v>
      </c>
      <c r="E11" s="3">
        <v>52279</v>
      </c>
      <c r="F11" s="3">
        <v>2403</v>
      </c>
      <c r="G11" s="3">
        <v>20420</v>
      </c>
      <c r="H11" s="3">
        <v>145</v>
      </c>
      <c r="I11" s="261">
        <v>77497658.510000005</v>
      </c>
      <c r="J11" s="261">
        <v>5836880.2800000003</v>
      </c>
      <c r="K11" s="261">
        <v>4271944.72</v>
      </c>
      <c r="L11" s="400">
        <v>87606483.510000005</v>
      </c>
    </row>
    <row r="12" spans="1:12">
      <c r="A12" s="464"/>
      <c r="B12" s="262" t="s">
        <v>394</v>
      </c>
      <c r="C12" s="262" t="s">
        <v>281</v>
      </c>
      <c r="D12" s="262" t="s">
        <v>375</v>
      </c>
      <c r="E12" s="262">
        <v>15072</v>
      </c>
      <c r="F12" s="262">
        <v>757</v>
      </c>
      <c r="G12" s="262">
        <v>6074</v>
      </c>
      <c r="H12" s="262">
        <v>0</v>
      </c>
      <c r="I12" s="350">
        <v>14922435.77</v>
      </c>
      <c r="J12" s="350">
        <v>456279.66</v>
      </c>
      <c r="K12" s="350">
        <v>854072.54</v>
      </c>
      <c r="L12" s="157">
        <v>16232787.970000001</v>
      </c>
    </row>
    <row r="13" spans="1:12">
      <c r="A13" s="464"/>
      <c r="B13" s="262" t="s">
        <v>394</v>
      </c>
      <c r="C13" s="262" t="s">
        <v>282</v>
      </c>
      <c r="D13" s="262" t="s">
        <v>71</v>
      </c>
      <c r="E13" s="262">
        <v>16484</v>
      </c>
      <c r="F13" s="262">
        <v>386</v>
      </c>
      <c r="G13" s="262">
        <v>7809</v>
      </c>
      <c r="H13" s="262">
        <v>145</v>
      </c>
      <c r="I13" s="350">
        <v>27422109.399999999</v>
      </c>
      <c r="J13" s="350">
        <v>2664386.7000000002</v>
      </c>
      <c r="K13" s="350">
        <v>1485742.02</v>
      </c>
      <c r="L13" s="157">
        <v>31572238.120000001</v>
      </c>
    </row>
    <row r="14" spans="1:12" s="79" customFormat="1">
      <c r="A14" s="465"/>
      <c r="B14" s="458" t="s">
        <v>394</v>
      </c>
      <c r="C14" s="458" t="s">
        <v>283</v>
      </c>
      <c r="D14" s="458" t="s">
        <v>72</v>
      </c>
      <c r="E14" s="458">
        <v>20723</v>
      </c>
      <c r="F14" s="458">
        <v>1260</v>
      </c>
      <c r="G14" s="458">
        <v>6537</v>
      </c>
      <c r="H14" s="458">
        <v>0</v>
      </c>
      <c r="I14" s="302">
        <v>35153113.340000004</v>
      </c>
      <c r="J14" s="302">
        <v>2716213.92</v>
      </c>
      <c r="K14" s="302">
        <v>1932130.16</v>
      </c>
      <c r="L14" s="459">
        <v>39801457.420000002</v>
      </c>
    </row>
    <row r="15" spans="1:12" s="53" customFormat="1">
      <c r="A15" s="464">
        <v>1</v>
      </c>
      <c r="B15" s="3" t="s">
        <v>395</v>
      </c>
      <c r="C15" s="3"/>
      <c r="D15" s="3" t="s">
        <v>395</v>
      </c>
      <c r="E15" s="3">
        <v>4813</v>
      </c>
      <c r="F15" s="3">
        <v>408</v>
      </c>
      <c r="G15" s="3">
        <v>1563</v>
      </c>
      <c r="H15" s="3">
        <v>0</v>
      </c>
      <c r="I15" s="261">
        <v>7698890.25</v>
      </c>
      <c r="J15" s="261">
        <v>365371.48</v>
      </c>
      <c r="K15" s="261">
        <v>232121.11</v>
      </c>
      <c r="L15" s="400">
        <v>8296382.8399999999</v>
      </c>
    </row>
    <row r="16" spans="1:12">
      <c r="A16" s="464"/>
      <c r="B16" s="262" t="s">
        <v>395</v>
      </c>
      <c r="C16" s="262" t="s">
        <v>284</v>
      </c>
      <c r="D16" s="262" t="s">
        <v>376</v>
      </c>
      <c r="E16" s="262">
        <v>2548</v>
      </c>
      <c r="F16" s="262">
        <v>233</v>
      </c>
      <c r="G16" s="262">
        <v>659</v>
      </c>
      <c r="H16" s="262">
        <v>0</v>
      </c>
      <c r="I16" s="350">
        <v>4164925.42</v>
      </c>
      <c r="J16" s="350">
        <v>234366.02</v>
      </c>
      <c r="K16" s="350">
        <v>28981.14</v>
      </c>
      <c r="L16" s="157">
        <v>4428272.58</v>
      </c>
    </row>
    <row r="17" spans="1:12" s="49" customFormat="1" ht="15.75">
      <c r="A17" s="464"/>
      <c r="B17" s="458" t="s">
        <v>395</v>
      </c>
      <c r="C17" s="458" t="s">
        <v>285</v>
      </c>
      <c r="D17" s="458" t="s">
        <v>377</v>
      </c>
      <c r="E17" s="458">
        <v>514</v>
      </c>
      <c r="F17" s="458">
        <v>55</v>
      </c>
      <c r="G17" s="458">
        <v>172</v>
      </c>
      <c r="H17" s="458">
        <v>0</v>
      </c>
      <c r="I17" s="302">
        <v>635983.30000000005</v>
      </c>
      <c r="J17" s="302">
        <v>15702.86</v>
      </c>
      <c r="K17" s="302">
        <v>36673.590000000004</v>
      </c>
      <c r="L17" s="459">
        <v>688359.75</v>
      </c>
    </row>
    <row r="18" spans="1:12">
      <c r="A18" s="464"/>
      <c r="B18" s="262" t="s">
        <v>395</v>
      </c>
      <c r="C18" s="262" t="s">
        <v>425</v>
      </c>
      <c r="D18" s="262" t="s">
        <v>396</v>
      </c>
      <c r="E18" s="262">
        <v>626</v>
      </c>
      <c r="F18" s="262">
        <v>46</v>
      </c>
      <c r="G18" s="262">
        <v>319</v>
      </c>
      <c r="H18" s="262">
        <v>0</v>
      </c>
      <c r="I18" s="350">
        <v>1067595.18</v>
      </c>
      <c r="J18" s="350">
        <v>32777.49</v>
      </c>
      <c r="K18" s="350">
        <v>62089.26</v>
      </c>
      <c r="L18" s="157">
        <v>1162461.93</v>
      </c>
    </row>
    <row r="19" spans="1:12">
      <c r="A19" s="464"/>
      <c r="B19" s="262" t="s">
        <v>395</v>
      </c>
      <c r="C19" s="262" t="s">
        <v>426</v>
      </c>
      <c r="D19" s="262" t="s">
        <v>397</v>
      </c>
      <c r="E19" s="262">
        <v>53</v>
      </c>
      <c r="F19" s="262">
        <v>7</v>
      </c>
      <c r="G19" s="262">
        <v>30</v>
      </c>
      <c r="H19" s="262">
        <v>0</v>
      </c>
      <c r="I19" s="350">
        <v>100082.42</v>
      </c>
      <c r="J19" s="350">
        <v>4329.0200000000004</v>
      </c>
      <c r="K19" s="350">
        <v>5698.23</v>
      </c>
      <c r="L19" s="157">
        <v>110109.67</v>
      </c>
    </row>
    <row r="20" spans="1:12">
      <c r="A20" s="464"/>
      <c r="B20" s="262" t="s">
        <v>395</v>
      </c>
      <c r="C20" s="262" t="s">
        <v>422</v>
      </c>
      <c r="D20" s="262" t="s">
        <v>398</v>
      </c>
      <c r="E20" s="262">
        <v>981</v>
      </c>
      <c r="F20" s="262">
        <v>60</v>
      </c>
      <c r="G20" s="262">
        <v>335</v>
      </c>
      <c r="H20" s="262">
        <v>0</v>
      </c>
      <c r="I20" s="350">
        <v>1568404.19</v>
      </c>
      <c r="J20" s="350">
        <v>71718.47</v>
      </c>
      <c r="K20" s="350">
        <v>89801.53</v>
      </c>
      <c r="L20" s="157">
        <v>1729924.19</v>
      </c>
    </row>
    <row r="21" spans="1:12">
      <c r="A21" s="464"/>
      <c r="B21" s="262" t="s">
        <v>395</v>
      </c>
      <c r="C21" s="262" t="s">
        <v>423</v>
      </c>
      <c r="D21" s="262" t="s">
        <v>399</v>
      </c>
      <c r="E21" s="262">
        <v>41</v>
      </c>
      <c r="F21" s="262">
        <v>7</v>
      </c>
      <c r="G21" s="262">
        <v>31</v>
      </c>
      <c r="H21" s="262">
        <v>0</v>
      </c>
      <c r="I21" s="350">
        <v>69143.490000000005</v>
      </c>
      <c r="J21" s="350">
        <v>817</v>
      </c>
      <c r="K21" s="350">
        <v>4056.56</v>
      </c>
      <c r="L21" s="157">
        <v>74017.05</v>
      </c>
    </row>
    <row r="22" spans="1:12">
      <c r="A22" s="464"/>
      <c r="B22" s="262" t="s">
        <v>395</v>
      </c>
      <c r="C22" s="262" t="s">
        <v>420</v>
      </c>
      <c r="D22" s="262" t="s">
        <v>400</v>
      </c>
      <c r="E22" s="262">
        <v>36</v>
      </c>
      <c r="F22" s="262">
        <v>0</v>
      </c>
      <c r="G22" s="262">
        <v>10</v>
      </c>
      <c r="H22" s="262">
        <v>0</v>
      </c>
      <c r="I22" s="350">
        <v>54309.4</v>
      </c>
      <c r="J22" s="350">
        <v>2484.69</v>
      </c>
      <c r="K22" s="350">
        <v>3109.5</v>
      </c>
      <c r="L22" s="157">
        <v>59903.59</v>
      </c>
    </row>
    <row r="23" spans="1:12" s="79" customFormat="1">
      <c r="A23" s="465"/>
      <c r="B23" s="458" t="s">
        <v>395</v>
      </c>
      <c r="C23" s="458" t="s">
        <v>421</v>
      </c>
      <c r="D23" s="458" t="s">
        <v>401</v>
      </c>
      <c r="E23" s="458">
        <v>14</v>
      </c>
      <c r="F23" s="458">
        <v>0</v>
      </c>
      <c r="G23" s="458">
        <v>7</v>
      </c>
      <c r="H23" s="458">
        <v>0</v>
      </c>
      <c r="I23" s="302">
        <v>38446.85</v>
      </c>
      <c r="J23" s="302">
        <v>3175.93</v>
      </c>
      <c r="K23" s="302">
        <v>1711.3</v>
      </c>
      <c r="L23" s="459">
        <v>43334.080000000002</v>
      </c>
    </row>
    <row r="24" spans="1:12" s="53" customFormat="1">
      <c r="A24" s="464">
        <v>1</v>
      </c>
      <c r="B24" s="3" t="s">
        <v>402</v>
      </c>
      <c r="C24" s="3"/>
      <c r="D24" s="3" t="s">
        <v>402</v>
      </c>
      <c r="E24" s="3">
        <v>9797</v>
      </c>
      <c r="F24" s="3">
        <v>29</v>
      </c>
      <c r="G24" s="3">
        <v>104</v>
      </c>
      <c r="H24" s="3">
        <v>0</v>
      </c>
      <c r="I24" s="261">
        <v>5542510.9500000002</v>
      </c>
      <c r="J24" s="261">
        <v>230853.58</v>
      </c>
      <c r="K24" s="261">
        <v>313798.22000000003</v>
      </c>
      <c r="L24" s="400">
        <v>6087162.75</v>
      </c>
    </row>
    <row r="25" spans="1:12">
      <c r="A25" s="464"/>
      <c r="B25" s="262" t="s">
        <v>402</v>
      </c>
      <c r="C25" s="262" t="s">
        <v>429</v>
      </c>
      <c r="D25" s="262" t="s">
        <v>649</v>
      </c>
      <c r="E25" s="262">
        <v>6583</v>
      </c>
      <c r="F25" s="262">
        <v>23</v>
      </c>
      <c r="G25" s="262">
        <v>86</v>
      </c>
      <c r="H25" s="262">
        <v>0</v>
      </c>
      <c r="I25" s="350">
        <v>3917759.61</v>
      </c>
      <c r="J25" s="350">
        <v>170830.33</v>
      </c>
      <c r="K25" s="350">
        <v>219015.9</v>
      </c>
      <c r="L25" s="157">
        <v>4307605.84</v>
      </c>
    </row>
    <row r="26" spans="1:12">
      <c r="A26" s="464"/>
      <c r="B26" s="262" t="s">
        <v>402</v>
      </c>
      <c r="C26" s="262" t="s">
        <v>428</v>
      </c>
      <c r="D26" s="262" t="s">
        <v>337</v>
      </c>
      <c r="E26" s="262">
        <v>2756</v>
      </c>
      <c r="F26" s="262">
        <v>0</v>
      </c>
      <c r="G26" s="262">
        <v>0</v>
      </c>
      <c r="H26" s="262">
        <v>0</v>
      </c>
      <c r="I26" s="350">
        <v>1441446.24</v>
      </c>
      <c r="J26" s="350">
        <v>53946.62</v>
      </c>
      <c r="K26" s="350">
        <v>83091.91</v>
      </c>
      <c r="L26" s="157">
        <v>1578484.77</v>
      </c>
    </row>
    <row r="27" spans="1:12" s="79" customFormat="1">
      <c r="A27" s="465"/>
      <c r="B27" s="458" t="s">
        <v>402</v>
      </c>
      <c r="C27" s="458" t="s">
        <v>427</v>
      </c>
      <c r="D27" s="458" t="s">
        <v>468</v>
      </c>
      <c r="E27" s="458">
        <v>458</v>
      </c>
      <c r="F27" s="458">
        <v>6</v>
      </c>
      <c r="G27" s="458">
        <v>18</v>
      </c>
      <c r="H27" s="458">
        <v>0</v>
      </c>
      <c r="I27" s="302">
        <v>183305.1</v>
      </c>
      <c r="J27" s="302">
        <v>6076.63</v>
      </c>
      <c r="K27" s="302">
        <v>11690.41</v>
      </c>
      <c r="L27" s="459">
        <v>201072.14</v>
      </c>
    </row>
    <row r="28" spans="1:12" s="267" customFormat="1" ht="15.75">
      <c r="A28" s="464">
        <v>1</v>
      </c>
      <c r="B28" s="3" t="s">
        <v>616</v>
      </c>
      <c r="C28" s="3"/>
      <c r="D28" s="3" t="s">
        <v>616</v>
      </c>
      <c r="E28" s="3">
        <v>898749</v>
      </c>
      <c r="F28" s="3">
        <v>72047</v>
      </c>
      <c r="G28" s="3">
        <v>250420</v>
      </c>
      <c r="H28" s="3">
        <v>0</v>
      </c>
      <c r="I28" s="261">
        <v>208743694.81</v>
      </c>
      <c r="J28" s="261">
        <v>867187.8</v>
      </c>
      <c r="K28" s="261">
        <v>12463724.199999999</v>
      </c>
      <c r="L28" s="400">
        <v>222074606.81</v>
      </c>
    </row>
    <row r="29" spans="1:12">
      <c r="A29" s="464"/>
      <c r="B29" s="262" t="s">
        <v>616</v>
      </c>
      <c r="C29" s="262" t="s">
        <v>431</v>
      </c>
      <c r="D29" s="262" t="s">
        <v>590</v>
      </c>
      <c r="E29" s="262">
        <v>19</v>
      </c>
      <c r="F29" s="262">
        <v>0</v>
      </c>
      <c r="G29" s="262">
        <v>5</v>
      </c>
      <c r="H29" s="262">
        <v>0</v>
      </c>
      <c r="I29" s="350">
        <v>23365.63</v>
      </c>
      <c r="J29" s="350">
        <v>352.39</v>
      </c>
      <c r="K29" s="350">
        <v>1509.02</v>
      </c>
      <c r="L29" s="157">
        <v>25227.040000000001</v>
      </c>
    </row>
    <row r="30" spans="1:12">
      <c r="A30" s="464"/>
      <c r="B30" s="262" t="s">
        <v>616</v>
      </c>
      <c r="C30" s="262" t="s">
        <v>287</v>
      </c>
      <c r="D30" s="262" t="s">
        <v>561</v>
      </c>
      <c r="E30" s="262">
        <v>4298</v>
      </c>
      <c r="F30" s="262">
        <v>357</v>
      </c>
      <c r="G30" s="262">
        <v>1076</v>
      </c>
      <c r="H30" s="262">
        <v>0</v>
      </c>
      <c r="I30" s="350">
        <v>1794608.67</v>
      </c>
      <c r="J30" s="350">
        <v>56109.02</v>
      </c>
      <c r="K30" s="350">
        <v>104301.45</v>
      </c>
      <c r="L30" s="157">
        <v>1955019.14</v>
      </c>
    </row>
    <row r="31" spans="1:12">
      <c r="A31" s="464"/>
      <c r="B31" s="262" t="s">
        <v>616</v>
      </c>
      <c r="C31" s="262" t="s">
        <v>288</v>
      </c>
      <c r="D31" s="262" t="s">
        <v>562</v>
      </c>
      <c r="E31" s="262">
        <v>24640</v>
      </c>
      <c r="F31" s="262">
        <v>2999</v>
      </c>
      <c r="G31" s="262">
        <v>7029</v>
      </c>
      <c r="H31" s="262">
        <v>0</v>
      </c>
      <c r="I31" s="350">
        <v>7363645.2300000004</v>
      </c>
      <c r="J31" s="350">
        <v>32274.51</v>
      </c>
      <c r="K31" s="350">
        <v>439934.03</v>
      </c>
      <c r="L31" s="157">
        <v>7835853.7699999996</v>
      </c>
    </row>
    <row r="32" spans="1:12" s="49" customFormat="1" ht="15.75">
      <c r="A32" s="464"/>
      <c r="B32" s="458" t="s">
        <v>616</v>
      </c>
      <c r="C32" s="458" t="s">
        <v>373</v>
      </c>
      <c r="D32" s="458" t="s">
        <v>563</v>
      </c>
      <c r="E32" s="458">
        <v>3041</v>
      </c>
      <c r="F32" s="458">
        <v>348</v>
      </c>
      <c r="G32" s="458">
        <v>1169</v>
      </c>
      <c r="H32" s="458">
        <v>0</v>
      </c>
      <c r="I32" s="302">
        <v>784785.24</v>
      </c>
      <c r="J32" s="302">
        <v>1374.89</v>
      </c>
      <c r="K32" s="302">
        <v>47007.95</v>
      </c>
      <c r="L32" s="459">
        <v>833168.08</v>
      </c>
    </row>
    <row r="33" spans="1:12">
      <c r="A33" s="464"/>
      <c r="B33" s="262" t="s">
        <v>616</v>
      </c>
      <c r="C33" s="262" t="s">
        <v>289</v>
      </c>
      <c r="D33" s="262" t="s">
        <v>564</v>
      </c>
      <c r="E33" s="262">
        <v>2030</v>
      </c>
      <c r="F33" s="262">
        <v>46</v>
      </c>
      <c r="G33" s="262">
        <v>670</v>
      </c>
      <c r="H33" s="262">
        <v>0</v>
      </c>
      <c r="I33" s="350">
        <v>504400.14</v>
      </c>
      <c r="J33" s="350">
        <v>1419.18</v>
      </c>
      <c r="K33" s="350">
        <v>30182.47</v>
      </c>
      <c r="L33" s="157">
        <v>536001.79</v>
      </c>
    </row>
    <row r="34" spans="1:12">
      <c r="A34" s="464"/>
      <c r="B34" s="262" t="s">
        <v>616</v>
      </c>
      <c r="C34" s="262" t="s">
        <v>290</v>
      </c>
      <c r="D34" s="262" t="s">
        <v>565</v>
      </c>
      <c r="E34" s="262">
        <v>23641</v>
      </c>
      <c r="F34" s="262">
        <v>260</v>
      </c>
      <c r="G34" s="262">
        <v>4394</v>
      </c>
      <c r="H34" s="262">
        <v>0</v>
      </c>
      <c r="I34" s="350">
        <v>7035483.2699999996</v>
      </c>
      <c r="J34" s="350">
        <v>84276.7</v>
      </c>
      <c r="K34" s="350">
        <v>417149.78</v>
      </c>
      <c r="L34" s="157">
        <v>7536909.75</v>
      </c>
    </row>
    <row r="35" spans="1:12">
      <c r="A35" s="464"/>
      <c r="B35" s="262" t="s">
        <v>616</v>
      </c>
      <c r="C35" s="262" t="s">
        <v>291</v>
      </c>
      <c r="D35" s="262" t="s">
        <v>566</v>
      </c>
      <c r="E35" s="262">
        <v>25077</v>
      </c>
      <c r="F35" s="262">
        <v>296</v>
      </c>
      <c r="G35" s="262">
        <v>5997</v>
      </c>
      <c r="H35" s="262">
        <v>0</v>
      </c>
      <c r="I35" s="350">
        <v>6223007.25</v>
      </c>
      <c r="J35" s="350">
        <v>2327.77</v>
      </c>
      <c r="K35" s="350">
        <v>373290.84</v>
      </c>
      <c r="L35" s="157">
        <v>6598625.8600000003</v>
      </c>
    </row>
    <row r="36" spans="1:12">
      <c r="A36" s="464"/>
      <c r="B36" s="262" t="s">
        <v>616</v>
      </c>
      <c r="C36" s="262" t="s">
        <v>292</v>
      </c>
      <c r="D36" s="262" t="s">
        <v>567</v>
      </c>
      <c r="E36" s="262">
        <v>4064</v>
      </c>
      <c r="F36" s="262">
        <v>69</v>
      </c>
      <c r="G36" s="262">
        <v>665</v>
      </c>
      <c r="H36" s="262">
        <v>0</v>
      </c>
      <c r="I36" s="350">
        <v>1650344.6</v>
      </c>
      <c r="J36" s="350">
        <v>64427.73</v>
      </c>
      <c r="K36" s="350">
        <v>95161.71</v>
      </c>
      <c r="L36" s="157">
        <v>1809934.04</v>
      </c>
    </row>
    <row r="37" spans="1:12">
      <c r="A37" s="464"/>
      <c r="B37" s="262" t="s">
        <v>616</v>
      </c>
      <c r="C37" s="262" t="s">
        <v>437</v>
      </c>
      <c r="D37" s="262" t="s">
        <v>617</v>
      </c>
      <c r="E37" s="262">
        <v>2242</v>
      </c>
      <c r="F37" s="262">
        <v>410</v>
      </c>
      <c r="G37" s="262">
        <v>902</v>
      </c>
      <c r="H37" s="262">
        <v>0</v>
      </c>
      <c r="I37" s="350">
        <v>416436.93</v>
      </c>
      <c r="J37" s="350">
        <v>351.7</v>
      </c>
      <c r="K37" s="350">
        <v>24964.560000000001</v>
      </c>
      <c r="L37" s="157">
        <v>441753.19</v>
      </c>
    </row>
    <row r="38" spans="1:12">
      <c r="A38" s="464"/>
      <c r="B38" s="262" t="s">
        <v>616</v>
      </c>
      <c r="C38" s="262" t="s">
        <v>293</v>
      </c>
      <c r="D38" s="262" t="s">
        <v>568</v>
      </c>
      <c r="E38" s="262">
        <v>968</v>
      </c>
      <c r="F38" s="262">
        <v>0</v>
      </c>
      <c r="G38" s="262">
        <v>518</v>
      </c>
      <c r="H38" s="262">
        <v>0</v>
      </c>
      <c r="I38" s="350">
        <v>512202.58</v>
      </c>
      <c r="J38" s="350">
        <v>17426.8</v>
      </c>
      <c r="K38" s="350">
        <v>29689.23</v>
      </c>
      <c r="L38" s="157">
        <v>559318.61</v>
      </c>
    </row>
    <row r="39" spans="1:12">
      <c r="A39" s="464"/>
      <c r="B39" s="262" t="s">
        <v>616</v>
      </c>
      <c r="C39" s="262" t="s">
        <v>294</v>
      </c>
      <c r="D39" s="262" t="s">
        <v>569</v>
      </c>
      <c r="E39" s="262">
        <v>194798</v>
      </c>
      <c r="F39" s="262">
        <v>1403</v>
      </c>
      <c r="G39" s="262">
        <v>24917</v>
      </c>
      <c r="H39" s="262">
        <v>0</v>
      </c>
      <c r="I39" s="350">
        <v>39757196.380000003</v>
      </c>
      <c r="J39" s="350">
        <v>6615.87</v>
      </c>
      <c r="K39" s="350">
        <v>2385105.65</v>
      </c>
      <c r="L39" s="157">
        <v>42148917.899999999</v>
      </c>
    </row>
    <row r="40" spans="1:12">
      <c r="A40" s="464"/>
      <c r="B40" s="262" t="s">
        <v>616</v>
      </c>
      <c r="C40" s="262" t="s">
        <v>295</v>
      </c>
      <c r="D40" s="262" t="s">
        <v>570</v>
      </c>
      <c r="E40" s="262">
        <v>12032</v>
      </c>
      <c r="F40" s="262">
        <v>0</v>
      </c>
      <c r="G40" s="262">
        <v>3075</v>
      </c>
      <c r="H40" s="262">
        <v>0</v>
      </c>
      <c r="I40" s="350">
        <v>1071742.74</v>
      </c>
      <c r="J40" s="350">
        <v>20.12</v>
      </c>
      <c r="K40" s="350">
        <v>64309.560000000005</v>
      </c>
      <c r="L40" s="157">
        <v>1136072.42</v>
      </c>
    </row>
    <row r="41" spans="1:12">
      <c r="A41" s="464"/>
      <c r="B41" s="262" t="s">
        <v>616</v>
      </c>
      <c r="C41" s="262" t="s">
        <v>296</v>
      </c>
      <c r="D41" s="262" t="s">
        <v>571</v>
      </c>
      <c r="E41" s="262">
        <v>5654</v>
      </c>
      <c r="F41" s="262">
        <v>73</v>
      </c>
      <c r="G41" s="262">
        <v>1073</v>
      </c>
      <c r="H41" s="262">
        <v>0</v>
      </c>
      <c r="I41" s="350">
        <v>671992.15</v>
      </c>
      <c r="J41" s="350">
        <v>65.13</v>
      </c>
      <c r="K41" s="350">
        <v>40312.42</v>
      </c>
      <c r="L41" s="157">
        <v>712369.7</v>
      </c>
    </row>
    <row r="42" spans="1:12">
      <c r="A42" s="464"/>
      <c r="B42" s="262" t="s">
        <v>616</v>
      </c>
      <c r="C42" s="262" t="s">
        <v>297</v>
      </c>
      <c r="D42" s="262" t="s">
        <v>572</v>
      </c>
      <c r="E42" s="262">
        <v>25979</v>
      </c>
      <c r="F42" s="262">
        <v>855</v>
      </c>
      <c r="G42" s="262">
        <v>8840</v>
      </c>
      <c r="H42" s="262">
        <v>0</v>
      </c>
      <c r="I42" s="350">
        <v>3643219.88</v>
      </c>
      <c r="J42" s="350">
        <v>0</v>
      </c>
      <c r="K42" s="350">
        <v>218618.99</v>
      </c>
      <c r="L42" s="157">
        <v>3861838.87</v>
      </c>
    </row>
    <row r="43" spans="1:12">
      <c r="A43" s="464"/>
      <c r="B43" s="262" t="s">
        <v>616</v>
      </c>
      <c r="C43" s="262" t="s">
        <v>298</v>
      </c>
      <c r="D43" s="262" t="s">
        <v>573</v>
      </c>
      <c r="E43" s="262">
        <v>1416</v>
      </c>
      <c r="F43" s="262">
        <v>22</v>
      </c>
      <c r="G43" s="262">
        <v>208</v>
      </c>
      <c r="H43" s="262">
        <v>0</v>
      </c>
      <c r="I43" s="350">
        <v>359280.64000000001</v>
      </c>
      <c r="J43" s="350">
        <v>3128.17</v>
      </c>
      <c r="K43" s="350">
        <v>21369.32</v>
      </c>
      <c r="L43" s="157">
        <v>383778.13</v>
      </c>
    </row>
    <row r="44" spans="1:12">
      <c r="A44" s="464"/>
      <c r="B44" s="262" t="s">
        <v>616</v>
      </c>
      <c r="C44" s="262" t="s">
        <v>299</v>
      </c>
      <c r="D44" s="262" t="s">
        <v>574</v>
      </c>
      <c r="E44" s="262">
        <v>4474</v>
      </c>
      <c r="F44" s="262">
        <v>105</v>
      </c>
      <c r="G44" s="262">
        <v>764</v>
      </c>
      <c r="H44" s="262">
        <v>0</v>
      </c>
      <c r="I44" s="350">
        <v>2498103.31</v>
      </c>
      <c r="J44" s="350">
        <v>159426.51999999999</v>
      </c>
      <c r="K44" s="350">
        <v>140350.54</v>
      </c>
      <c r="L44" s="157">
        <v>2797880.37</v>
      </c>
    </row>
    <row r="45" spans="1:12">
      <c r="A45" s="464"/>
      <c r="B45" s="262" t="s">
        <v>616</v>
      </c>
      <c r="C45" s="262" t="s">
        <v>300</v>
      </c>
      <c r="D45" s="262" t="s">
        <v>575</v>
      </c>
      <c r="E45" s="262">
        <v>6819</v>
      </c>
      <c r="F45" s="262">
        <v>395</v>
      </c>
      <c r="G45" s="262">
        <v>3205</v>
      </c>
      <c r="H45" s="262">
        <v>0</v>
      </c>
      <c r="I45" s="350">
        <v>2249802.62</v>
      </c>
      <c r="J45" s="350">
        <v>15502.25</v>
      </c>
      <c r="K45" s="350">
        <v>130204.88</v>
      </c>
      <c r="L45" s="157">
        <v>2395509.75</v>
      </c>
    </row>
    <row r="46" spans="1:12">
      <c r="A46" s="464"/>
      <c r="B46" s="262" t="s">
        <v>616</v>
      </c>
      <c r="C46" s="262" t="s">
        <v>301</v>
      </c>
      <c r="D46" s="262" t="s">
        <v>576</v>
      </c>
      <c r="E46" s="262">
        <v>385197</v>
      </c>
      <c r="F46" s="262">
        <v>53006</v>
      </c>
      <c r="G46" s="262">
        <v>129895</v>
      </c>
      <c r="H46" s="262">
        <v>0</v>
      </c>
      <c r="I46" s="350">
        <v>85952023.459999993</v>
      </c>
      <c r="J46" s="350">
        <v>16015.74</v>
      </c>
      <c r="K46" s="350">
        <v>5151298.99</v>
      </c>
      <c r="L46" s="157">
        <v>91119338.189999998</v>
      </c>
    </row>
    <row r="47" spans="1:12">
      <c r="A47" s="464"/>
      <c r="B47" s="262" t="s">
        <v>616</v>
      </c>
      <c r="C47" s="262" t="s">
        <v>302</v>
      </c>
      <c r="D47" s="262" t="s">
        <v>577</v>
      </c>
      <c r="E47" s="262">
        <v>32696</v>
      </c>
      <c r="F47" s="262">
        <v>208</v>
      </c>
      <c r="G47" s="262">
        <v>6025</v>
      </c>
      <c r="H47" s="262">
        <v>0</v>
      </c>
      <c r="I47" s="350">
        <v>8755576.2799999993</v>
      </c>
      <c r="J47" s="350">
        <v>52523.4</v>
      </c>
      <c r="K47" s="350">
        <v>522182.05</v>
      </c>
      <c r="L47" s="157">
        <v>9330281.7300000004</v>
      </c>
    </row>
    <row r="48" spans="1:12">
      <c r="A48" s="464"/>
      <c r="B48" s="262" t="s">
        <v>616</v>
      </c>
      <c r="C48" s="262" t="s">
        <v>436</v>
      </c>
      <c r="D48" s="262" t="s">
        <v>578</v>
      </c>
      <c r="E48" s="262">
        <v>473</v>
      </c>
      <c r="F48" s="262">
        <v>0</v>
      </c>
      <c r="G48" s="262">
        <v>44</v>
      </c>
      <c r="H48" s="262">
        <v>0</v>
      </c>
      <c r="I48" s="350">
        <v>108721.18</v>
      </c>
      <c r="J48" s="350">
        <v>605.05000000000007</v>
      </c>
      <c r="K48" s="350">
        <v>6486.93</v>
      </c>
      <c r="L48" s="157">
        <v>115813.16</v>
      </c>
    </row>
    <row r="49" spans="1:12">
      <c r="A49" s="464"/>
      <c r="B49" s="262" t="s">
        <v>616</v>
      </c>
      <c r="C49" s="262" t="s">
        <v>424</v>
      </c>
      <c r="D49" s="262" t="s">
        <v>618</v>
      </c>
      <c r="E49" s="262">
        <v>815</v>
      </c>
      <c r="F49" s="262">
        <v>37</v>
      </c>
      <c r="G49" s="262">
        <v>206</v>
      </c>
      <c r="H49" s="262">
        <v>0</v>
      </c>
      <c r="I49" s="350">
        <v>192282.7</v>
      </c>
      <c r="J49" s="350">
        <v>849.89</v>
      </c>
      <c r="K49" s="350">
        <v>11485.49</v>
      </c>
      <c r="L49" s="157">
        <v>204618.08</v>
      </c>
    </row>
    <row r="50" spans="1:12">
      <c r="A50" s="464"/>
      <c r="B50" s="262" t="s">
        <v>616</v>
      </c>
      <c r="C50" s="262" t="s">
        <v>303</v>
      </c>
      <c r="D50" s="262" t="s">
        <v>338</v>
      </c>
      <c r="E50" s="262">
        <v>589</v>
      </c>
      <c r="F50" s="262">
        <v>3</v>
      </c>
      <c r="G50" s="262">
        <v>156</v>
      </c>
      <c r="H50" s="262">
        <v>0</v>
      </c>
      <c r="I50" s="350">
        <v>229678.52</v>
      </c>
      <c r="J50" s="350">
        <v>6525.34</v>
      </c>
      <c r="K50" s="350">
        <v>13394.39</v>
      </c>
      <c r="L50" s="157">
        <v>249598.25</v>
      </c>
    </row>
    <row r="51" spans="1:12">
      <c r="A51" s="464"/>
      <c r="B51" s="262" t="s">
        <v>616</v>
      </c>
      <c r="C51" s="262" t="s">
        <v>304</v>
      </c>
      <c r="D51" s="262" t="s">
        <v>579</v>
      </c>
      <c r="E51" s="262">
        <v>6997</v>
      </c>
      <c r="F51" s="262">
        <v>615</v>
      </c>
      <c r="G51" s="262">
        <v>1761</v>
      </c>
      <c r="H51" s="262">
        <v>0</v>
      </c>
      <c r="I51" s="350">
        <v>1473907.94</v>
      </c>
      <c r="J51" s="350">
        <v>0</v>
      </c>
      <c r="K51" s="350">
        <v>88437.46</v>
      </c>
      <c r="L51" s="157">
        <v>1562345.4</v>
      </c>
    </row>
    <row r="52" spans="1:12">
      <c r="A52" s="464"/>
      <c r="B52" s="262" t="s">
        <v>616</v>
      </c>
      <c r="C52" s="262" t="s">
        <v>305</v>
      </c>
      <c r="D52" s="262" t="s">
        <v>580</v>
      </c>
      <c r="E52" s="262">
        <v>4408</v>
      </c>
      <c r="F52" s="262">
        <v>73</v>
      </c>
      <c r="G52" s="262">
        <v>619</v>
      </c>
      <c r="H52" s="262">
        <v>0</v>
      </c>
      <c r="I52" s="350">
        <v>1999796.52</v>
      </c>
      <c r="J52" s="350">
        <v>85810.82</v>
      </c>
      <c r="K52" s="350">
        <v>114853.63</v>
      </c>
      <c r="L52" s="157">
        <v>2200460.9700000002</v>
      </c>
    </row>
    <row r="53" spans="1:12" s="49" customFormat="1" ht="15.75">
      <c r="A53" s="464"/>
      <c r="B53" s="458" t="s">
        <v>616</v>
      </c>
      <c r="C53" s="458" t="s">
        <v>306</v>
      </c>
      <c r="D53" s="458" t="s">
        <v>581</v>
      </c>
      <c r="E53" s="458">
        <v>23432</v>
      </c>
      <c r="F53" s="458">
        <v>712</v>
      </c>
      <c r="G53" s="458">
        <v>6815</v>
      </c>
      <c r="H53" s="458">
        <v>0</v>
      </c>
      <c r="I53" s="302">
        <v>8517007.4399999995</v>
      </c>
      <c r="J53" s="302">
        <v>157916.19</v>
      </c>
      <c r="K53" s="302">
        <v>501618.22</v>
      </c>
      <c r="L53" s="459">
        <v>9176541.8499999996</v>
      </c>
    </row>
    <row r="54" spans="1:12">
      <c r="A54" s="464"/>
      <c r="B54" s="262" t="s">
        <v>616</v>
      </c>
      <c r="C54" s="262" t="s">
        <v>307</v>
      </c>
      <c r="D54" s="262" t="s">
        <v>582</v>
      </c>
      <c r="E54" s="262">
        <v>22491</v>
      </c>
      <c r="F54" s="262">
        <v>414</v>
      </c>
      <c r="G54" s="262">
        <v>3387</v>
      </c>
      <c r="H54" s="262">
        <v>0</v>
      </c>
      <c r="I54" s="350">
        <v>5660611.54</v>
      </c>
      <c r="J54" s="350">
        <v>65555.77</v>
      </c>
      <c r="K54" s="350">
        <v>335709.44</v>
      </c>
      <c r="L54" s="157">
        <v>6061876.75</v>
      </c>
    </row>
    <row r="55" spans="1:12">
      <c r="A55" s="464"/>
      <c r="B55" s="262" t="s">
        <v>616</v>
      </c>
      <c r="C55" s="262" t="s">
        <v>308</v>
      </c>
      <c r="D55" s="262" t="s">
        <v>339</v>
      </c>
      <c r="E55" s="262">
        <v>7069</v>
      </c>
      <c r="F55" s="262">
        <v>265</v>
      </c>
      <c r="G55" s="262">
        <v>2178</v>
      </c>
      <c r="H55" s="262">
        <v>0</v>
      </c>
      <c r="I55" s="350">
        <v>1333585.3500000001</v>
      </c>
      <c r="J55" s="350">
        <v>747.38</v>
      </c>
      <c r="K55" s="350">
        <v>79977.45</v>
      </c>
      <c r="L55" s="157">
        <v>1414310.18</v>
      </c>
    </row>
    <row r="56" spans="1:12">
      <c r="A56" s="464"/>
      <c r="B56" s="262" t="s">
        <v>616</v>
      </c>
      <c r="C56" s="262" t="s">
        <v>374</v>
      </c>
      <c r="D56" s="262" t="s">
        <v>583</v>
      </c>
      <c r="E56" s="262">
        <v>457</v>
      </c>
      <c r="F56" s="262">
        <v>45</v>
      </c>
      <c r="G56" s="262">
        <v>179</v>
      </c>
      <c r="H56" s="262">
        <v>0</v>
      </c>
      <c r="I56" s="350">
        <v>147618.74</v>
      </c>
      <c r="J56" s="350">
        <v>2231.92</v>
      </c>
      <c r="K56" s="350">
        <v>8727.6</v>
      </c>
      <c r="L56" s="157">
        <v>158578.26</v>
      </c>
    </row>
    <row r="57" spans="1:12">
      <c r="A57" s="464"/>
      <c r="B57" s="262" t="s">
        <v>616</v>
      </c>
      <c r="C57" s="262" t="s">
        <v>309</v>
      </c>
      <c r="D57" s="262" t="s">
        <v>584</v>
      </c>
      <c r="E57" s="262">
        <v>1404</v>
      </c>
      <c r="F57" s="262">
        <v>6</v>
      </c>
      <c r="G57" s="262">
        <v>339</v>
      </c>
      <c r="H57" s="262">
        <v>0</v>
      </c>
      <c r="I57" s="350">
        <v>502344.36</v>
      </c>
      <c r="J57" s="350">
        <v>15708.07</v>
      </c>
      <c r="K57" s="350">
        <v>29198.68</v>
      </c>
      <c r="L57" s="157">
        <v>547251.11</v>
      </c>
    </row>
    <row r="58" spans="1:12">
      <c r="A58" s="464"/>
      <c r="B58" s="262" t="s">
        <v>616</v>
      </c>
      <c r="C58" s="262" t="s">
        <v>430</v>
      </c>
      <c r="D58" s="262" t="s">
        <v>403</v>
      </c>
      <c r="E58" s="262">
        <v>69809</v>
      </c>
      <c r="F58" s="262">
        <v>8855</v>
      </c>
      <c r="G58" s="262">
        <v>33701</v>
      </c>
      <c r="H58" s="262">
        <v>0</v>
      </c>
      <c r="I58" s="350">
        <v>16987733.350000001</v>
      </c>
      <c r="J58" s="350">
        <v>4083.65</v>
      </c>
      <c r="K58" s="350">
        <v>1018311.18</v>
      </c>
      <c r="L58" s="157">
        <v>18010128.18</v>
      </c>
    </row>
    <row r="59" spans="1:12">
      <c r="A59" s="464"/>
      <c r="B59" s="262" t="s">
        <v>616</v>
      </c>
      <c r="C59" s="262" t="s">
        <v>419</v>
      </c>
      <c r="D59" s="262" t="s">
        <v>619</v>
      </c>
      <c r="E59" s="262">
        <v>179</v>
      </c>
      <c r="F59" s="262">
        <v>111</v>
      </c>
      <c r="G59" s="262">
        <v>183</v>
      </c>
      <c r="H59" s="262">
        <v>0</v>
      </c>
      <c r="I59" s="350">
        <v>30664.32</v>
      </c>
      <c r="J59" s="350">
        <v>111.37</v>
      </c>
      <c r="K59" s="350">
        <v>1833.04</v>
      </c>
      <c r="L59" s="157">
        <v>32608.73</v>
      </c>
    </row>
    <row r="60" spans="1:12" s="79" customFormat="1">
      <c r="A60" s="465"/>
      <c r="B60" s="458" t="s">
        <v>616</v>
      </c>
      <c r="C60" s="458" t="s">
        <v>674</v>
      </c>
      <c r="D60" s="458" t="s">
        <v>675</v>
      </c>
      <c r="E60" s="458">
        <v>874</v>
      </c>
      <c r="F60" s="458">
        <v>0</v>
      </c>
      <c r="G60" s="458">
        <v>228</v>
      </c>
      <c r="H60" s="458">
        <v>0</v>
      </c>
      <c r="I60" s="302">
        <v>20414.990000000002</v>
      </c>
      <c r="J60" s="302">
        <v>0</v>
      </c>
      <c r="K60" s="302">
        <v>1224.98</v>
      </c>
      <c r="L60" s="459">
        <v>21639.97</v>
      </c>
    </row>
    <row r="61" spans="1:12" s="79" customFormat="1">
      <c r="A61" s="465"/>
      <c r="B61" s="458" t="s">
        <v>616</v>
      </c>
      <c r="C61" s="458" t="s">
        <v>310</v>
      </c>
      <c r="D61" s="458" t="s">
        <v>585</v>
      </c>
      <c r="E61" s="458">
        <v>667</v>
      </c>
      <c r="F61" s="458">
        <v>59</v>
      </c>
      <c r="G61" s="458">
        <v>197</v>
      </c>
      <c r="H61" s="458">
        <v>0</v>
      </c>
      <c r="I61" s="302">
        <v>272110.86</v>
      </c>
      <c r="J61" s="302">
        <v>13404.46</v>
      </c>
      <c r="K61" s="302">
        <v>15522.27</v>
      </c>
      <c r="L61" s="459">
        <v>301037.59000000003</v>
      </c>
    </row>
    <row r="62" spans="1:12" s="53" customFormat="1">
      <c r="A62" s="464">
        <v>1</v>
      </c>
      <c r="B62" s="3" t="s">
        <v>63</v>
      </c>
      <c r="C62" s="3"/>
      <c r="D62" s="3" t="s">
        <v>63</v>
      </c>
      <c r="E62" s="3">
        <v>821888</v>
      </c>
      <c r="F62" s="3">
        <v>111330</v>
      </c>
      <c r="G62" s="3">
        <v>316129</v>
      </c>
      <c r="H62" s="3">
        <v>1357</v>
      </c>
      <c r="I62" s="261">
        <v>873750542.47000003</v>
      </c>
      <c r="J62" s="261">
        <v>20088836.800000001</v>
      </c>
      <c r="K62" s="261">
        <v>51425249.600000001</v>
      </c>
      <c r="L62" s="400">
        <v>945264628.87</v>
      </c>
    </row>
    <row r="63" spans="1:12">
      <c r="A63" s="464"/>
      <c r="B63" s="458" t="s">
        <v>63</v>
      </c>
      <c r="C63" s="458" t="s">
        <v>272</v>
      </c>
      <c r="D63" s="458" t="s">
        <v>63</v>
      </c>
      <c r="E63" s="458">
        <v>558606</v>
      </c>
      <c r="F63" s="458">
        <v>87885</v>
      </c>
      <c r="G63" s="458">
        <v>205199</v>
      </c>
      <c r="H63" s="458">
        <v>0</v>
      </c>
      <c r="I63" s="302">
        <v>528742451.13</v>
      </c>
      <c r="J63" s="302">
        <v>6528682.9199999999</v>
      </c>
      <c r="K63" s="302">
        <v>31038681.600000001</v>
      </c>
      <c r="L63" s="459">
        <v>566309815.64999998</v>
      </c>
    </row>
    <row r="64" spans="1:12">
      <c r="A64" s="464"/>
      <c r="B64" s="458" t="s">
        <v>63</v>
      </c>
      <c r="C64" s="458" t="s">
        <v>274</v>
      </c>
      <c r="D64" s="458" t="s">
        <v>64</v>
      </c>
      <c r="E64" s="458">
        <v>9608</v>
      </c>
      <c r="F64" s="458">
        <v>775</v>
      </c>
      <c r="G64" s="458">
        <v>2333</v>
      </c>
      <c r="H64" s="458">
        <v>0</v>
      </c>
      <c r="I64" s="302">
        <v>10472980.619999999</v>
      </c>
      <c r="J64" s="302">
        <v>45227.86</v>
      </c>
      <c r="K64" s="302">
        <v>623047.94000000006</v>
      </c>
      <c r="L64" s="459">
        <v>11141256.42</v>
      </c>
    </row>
    <row r="65" spans="1:12" s="49" customFormat="1" ht="15.75">
      <c r="A65" s="464"/>
      <c r="B65" s="458" t="s">
        <v>63</v>
      </c>
      <c r="C65" s="458" t="s">
        <v>433</v>
      </c>
      <c r="D65" s="458" t="s">
        <v>404</v>
      </c>
      <c r="E65" s="458">
        <v>1226</v>
      </c>
      <c r="F65" s="458">
        <v>157</v>
      </c>
      <c r="G65" s="458">
        <v>584</v>
      </c>
      <c r="H65" s="458">
        <v>0</v>
      </c>
      <c r="I65" s="302">
        <v>2670577.08</v>
      </c>
      <c r="J65" s="302">
        <v>216929.46</v>
      </c>
      <c r="K65" s="302">
        <v>146798.19</v>
      </c>
      <c r="L65" s="459">
        <v>3034304.73</v>
      </c>
    </row>
    <row r="66" spans="1:12">
      <c r="A66" s="464"/>
      <c r="B66" s="458" t="s">
        <v>63</v>
      </c>
      <c r="C66" s="458" t="s">
        <v>372</v>
      </c>
      <c r="D66" s="458" t="s">
        <v>560</v>
      </c>
      <c r="E66" s="458">
        <v>1355</v>
      </c>
      <c r="F66" s="458">
        <v>39</v>
      </c>
      <c r="G66" s="458">
        <v>164</v>
      </c>
      <c r="H66" s="458">
        <v>12</v>
      </c>
      <c r="I66" s="302">
        <v>2026342.5</v>
      </c>
      <c r="J66" s="302">
        <v>113528.16</v>
      </c>
      <c r="K66" s="302">
        <v>114226.4</v>
      </c>
      <c r="L66" s="459">
        <v>2254097.06</v>
      </c>
    </row>
    <row r="67" spans="1:12" s="49" customFormat="1" ht="15.75">
      <c r="A67" s="464"/>
      <c r="B67" s="458" t="s">
        <v>63</v>
      </c>
      <c r="C67" s="458" t="s">
        <v>275</v>
      </c>
      <c r="D67" s="458" t="s">
        <v>65</v>
      </c>
      <c r="E67" s="458">
        <v>12868</v>
      </c>
      <c r="F67" s="458">
        <v>325</v>
      </c>
      <c r="G67" s="458">
        <v>2331</v>
      </c>
      <c r="H67" s="458">
        <v>0</v>
      </c>
      <c r="I67" s="302">
        <v>17746191.120000001</v>
      </c>
      <c r="J67" s="302">
        <v>790926.7</v>
      </c>
      <c r="K67" s="302">
        <v>1084826.26</v>
      </c>
      <c r="L67" s="459">
        <v>19621944.079999998</v>
      </c>
    </row>
    <row r="68" spans="1:12">
      <c r="A68" s="464"/>
      <c r="B68" s="458" t="s">
        <v>63</v>
      </c>
      <c r="C68" s="458" t="s">
        <v>276</v>
      </c>
      <c r="D68" s="458" t="s">
        <v>66</v>
      </c>
      <c r="E68" s="458">
        <v>5453</v>
      </c>
      <c r="F68" s="458">
        <v>159</v>
      </c>
      <c r="G68" s="458">
        <v>1710</v>
      </c>
      <c r="H68" s="458">
        <v>57</v>
      </c>
      <c r="I68" s="302">
        <v>8539127.0899999999</v>
      </c>
      <c r="J68" s="302">
        <v>461004.35</v>
      </c>
      <c r="K68" s="302">
        <v>483098.71</v>
      </c>
      <c r="L68" s="459">
        <v>9483230.1500000004</v>
      </c>
    </row>
    <row r="69" spans="1:12" s="49" customFormat="1" ht="15.75">
      <c r="A69" s="464"/>
      <c r="B69" s="458" t="s">
        <v>63</v>
      </c>
      <c r="C69" s="458" t="s">
        <v>432</v>
      </c>
      <c r="D69" s="458" t="s">
        <v>405</v>
      </c>
      <c r="E69" s="458">
        <v>2432</v>
      </c>
      <c r="F69" s="458">
        <v>124</v>
      </c>
      <c r="G69" s="458">
        <v>455</v>
      </c>
      <c r="H69" s="458">
        <v>0</v>
      </c>
      <c r="I69" s="302">
        <v>3520393.45</v>
      </c>
      <c r="J69" s="302">
        <v>143580.79</v>
      </c>
      <c r="K69" s="302">
        <v>200980.13</v>
      </c>
      <c r="L69" s="459">
        <v>3864954.37</v>
      </c>
    </row>
    <row r="70" spans="1:12">
      <c r="A70" s="464"/>
      <c r="B70" s="458" t="s">
        <v>63</v>
      </c>
      <c r="C70" s="458" t="s">
        <v>277</v>
      </c>
      <c r="D70" s="458" t="s">
        <v>67</v>
      </c>
      <c r="E70" s="458">
        <v>619</v>
      </c>
      <c r="F70" s="458">
        <v>2</v>
      </c>
      <c r="G70" s="458">
        <v>152</v>
      </c>
      <c r="H70" s="458">
        <v>5</v>
      </c>
      <c r="I70" s="302">
        <v>940759.44</v>
      </c>
      <c r="J70" s="302">
        <v>62670.91</v>
      </c>
      <c r="K70" s="302">
        <v>52469.79</v>
      </c>
      <c r="L70" s="459">
        <v>1055900.1399999999</v>
      </c>
    </row>
    <row r="71" spans="1:12" s="49" customFormat="1" ht="15.75">
      <c r="A71" s="464"/>
      <c r="B71" s="458" t="s">
        <v>63</v>
      </c>
      <c r="C71" s="458" t="s">
        <v>278</v>
      </c>
      <c r="D71" s="458" t="s">
        <v>68</v>
      </c>
      <c r="E71" s="458">
        <v>43667</v>
      </c>
      <c r="F71" s="458">
        <v>1321</v>
      </c>
      <c r="G71" s="458">
        <v>9609</v>
      </c>
      <c r="H71" s="458">
        <v>371</v>
      </c>
      <c r="I71" s="302">
        <v>72793875.510000005</v>
      </c>
      <c r="J71" s="302">
        <v>4799106.7699999996</v>
      </c>
      <c r="K71" s="302">
        <v>4071171.76</v>
      </c>
      <c r="L71" s="459">
        <v>81664154.040000007</v>
      </c>
    </row>
    <row r="72" spans="1:12">
      <c r="A72" s="464"/>
      <c r="B72" s="458" t="s">
        <v>63</v>
      </c>
      <c r="C72" s="458" t="s">
        <v>286</v>
      </c>
      <c r="D72" s="458" t="s">
        <v>378</v>
      </c>
      <c r="E72" s="458">
        <v>25479</v>
      </c>
      <c r="F72" s="458">
        <v>849</v>
      </c>
      <c r="G72" s="458">
        <v>8239</v>
      </c>
      <c r="H72" s="458">
        <v>0</v>
      </c>
      <c r="I72" s="302">
        <v>52442115.759999998</v>
      </c>
      <c r="J72" s="302">
        <v>4677179.3</v>
      </c>
      <c r="K72" s="302">
        <v>3341690.23</v>
      </c>
      <c r="L72" s="459">
        <v>60460985.289999999</v>
      </c>
    </row>
    <row r="73" spans="1:12" s="58" customFormat="1" ht="15.75">
      <c r="A73" s="465"/>
      <c r="B73" s="458" t="s">
        <v>63</v>
      </c>
      <c r="C73" s="458" t="s">
        <v>418</v>
      </c>
      <c r="D73" s="458" t="s">
        <v>406</v>
      </c>
      <c r="E73" s="458">
        <v>112486</v>
      </c>
      <c r="F73" s="458">
        <v>13347</v>
      </c>
      <c r="G73" s="458">
        <v>44817</v>
      </c>
      <c r="H73" s="458">
        <v>412</v>
      </c>
      <c r="I73" s="302">
        <v>119377911.98</v>
      </c>
      <c r="J73" s="302">
        <v>1812422.9300000002</v>
      </c>
      <c r="K73" s="302">
        <v>7029945.54</v>
      </c>
      <c r="L73" s="459">
        <v>128220280.45</v>
      </c>
    </row>
    <row r="74" spans="1:12" s="79" customFormat="1">
      <c r="A74" s="465"/>
      <c r="B74" s="458" t="s">
        <v>63</v>
      </c>
      <c r="C74" s="458" t="s">
        <v>637</v>
      </c>
      <c r="D74" s="458" t="s">
        <v>638</v>
      </c>
      <c r="E74" s="458">
        <v>48003</v>
      </c>
      <c r="F74" s="458">
        <v>6343</v>
      </c>
      <c r="G74" s="458">
        <v>40533</v>
      </c>
      <c r="H74" s="458">
        <v>500</v>
      </c>
      <c r="I74" s="302">
        <v>54389317.409999996</v>
      </c>
      <c r="J74" s="302">
        <v>435972.84</v>
      </c>
      <c r="K74" s="302">
        <v>3232774.45</v>
      </c>
      <c r="L74" s="459">
        <v>58058064.700000003</v>
      </c>
    </row>
    <row r="75" spans="1:12" s="79" customFormat="1">
      <c r="A75" s="465"/>
      <c r="B75" s="458" t="s">
        <v>63</v>
      </c>
      <c r="C75" s="458" t="s">
        <v>443</v>
      </c>
      <c r="D75" s="458" t="s">
        <v>417</v>
      </c>
      <c r="E75" s="458">
        <v>86</v>
      </c>
      <c r="F75" s="458">
        <v>4</v>
      </c>
      <c r="G75" s="458">
        <v>3</v>
      </c>
      <c r="H75" s="458">
        <v>0</v>
      </c>
      <c r="I75" s="302">
        <v>88499.38</v>
      </c>
      <c r="J75" s="302">
        <v>1603.81</v>
      </c>
      <c r="K75" s="302">
        <v>5538.6</v>
      </c>
      <c r="L75" s="459">
        <v>95641.79</v>
      </c>
    </row>
    <row r="76" spans="1:12" s="267" customFormat="1" ht="15.75">
      <c r="A76" s="464">
        <v>1</v>
      </c>
      <c r="B76" s="3" t="s">
        <v>407</v>
      </c>
      <c r="C76" s="3"/>
      <c r="D76" s="3" t="s">
        <v>407</v>
      </c>
      <c r="E76" s="3">
        <v>5</v>
      </c>
      <c r="F76" s="3">
        <v>0</v>
      </c>
      <c r="G76" s="3">
        <v>0</v>
      </c>
      <c r="H76" s="3">
        <v>2</v>
      </c>
      <c r="I76" s="261">
        <v>7424.35</v>
      </c>
      <c r="J76" s="261">
        <v>382.7</v>
      </c>
      <c r="K76" s="261">
        <v>466.58</v>
      </c>
      <c r="L76" s="400">
        <v>8273.630000000001</v>
      </c>
    </row>
    <row r="77" spans="1:12" s="79" customFormat="1">
      <c r="A77" s="465"/>
      <c r="B77" s="458" t="s">
        <v>407</v>
      </c>
      <c r="C77" s="458" t="s">
        <v>434</v>
      </c>
      <c r="D77" s="458" t="s">
        <v>408</v>
      </c>
      <c r="E77" s="458">
        <v>5</v>
      </c>
      <c r="F77" s="458">
        <v>0</v>
      </c>
      <c r="G77" s="458">
        <v>0</v>
      </c>
      <c r="H77" s="458">
        <v>2</v>
      </c>
      <c r="I77" s="302">
        <v>7424.35</v>
      </c>
      <c r="J77" s="302">
        <v>382.7</v>
      </c>
      <c r="K77" s="302">
        <v>466.58</v>
      </c>
      <c r="L77" s="459">
        <v>8273.630000000001</v>
      </c>
    </row>
    <row r="78" spans="1:12" s="53" customFormat="1">
      <c r="A78" s="464">
        <v>1</v>
      </c>
      <c r="B78" s="3" t="s">
        <v>409</v>
      </c>
      <c r="C78" s="3"/>
      <c r="D78" s="3" t="s">
        <v>409</v>
      </c>
      <c r="E78" s="3">
        <v>12140</v>
      </c>
      <c r="F78" s="3">
        <v>21</v>
      </c>
      <c r="G78" s="3">
        <v>2581</v>
      </c>
      <c r="H78" s="3">
        <v>0</v>
      </c>
      <c r="I78" s="261">
        <v>3475927.52</v>
      </c>
      <c r="J78" s="261">
        <v>0</v>
      </c>
      <c r="K78" s="261">
        <v>84715.64</v>
      </c>
      <c r="L78" s="400">
        <v>3560643.16</v>
      </c>
    </row>
    <row r="79" spans="1:12" s="79" customFormat="1">
      <c r="A79" s="465"/>
      <c r="B79" s="458" t="s">
        <v>409</v>
      </c>
      <c r="C79" s="458" t="s">
        <v>314</v>
      </c>
      <c r="D79" s="458" t="s">
        <v>76</v>
      </c>
      <c r="E79" s="458">
        <v>12140</v>
      </c>
      <c r="F79" s="458">
        <v>21</v>
      </c>
      <c r="G79" s="458">
        <v>2581</v>
      </c>
      <c r="H79" s="458">
        <v>0</v>
      </c>
      <c r="I79" s="302">
        <v>3475927.52</v>
      </c>
      <c r="J79" s="302">
        <v>0</v>
      </c>
      <c r="K79" s="302">
        <v>84715.64</v>
      </c>
      <c r="L79" s="459">
        <v>3560643.16</v>
      </c>
    </row>
    <row r="80" spans="1:12" s="267" customFormat="1" ht="15.75">
      <c r="A80" s="464">
        <v>1</v>
      </c>
      <c r="B80" s="3" t="s">
        <v>75</v>
      </c>
      <c r="C80" s="3"/>
      <c r="D80" s="3" t="s">
        <v>75</v>
      </c>
      <c r="E80" s="3">
        <v>12622</v>
      </c>
      <c r="F80" s="3">
        <v>0</v>
      </c>
      <c r="G80" s="3">
        <v>2907</v>
      </c>
      <c r="H80" s="3">
        <v>0</v>
      </c>
      <c r="I80" s="261">
        <v>2719035.46</v>
      </c>
      <c r="J80" s="261">
        <v>0</v>
      </c>
      <c r="K80" s="261">
        <v>0</v>
      </c>
      <c r="L80" s="400">
        <v>2719035.46</v>
      </c>
    </row>
    <row r="81" spans="1:12" s="79" customFormat="1">
      <c r="A81" s="465"/>
      <c r="B81" s="458" t="s">
        <v>75</v>
      </c>
      <c r="C81" s="458" t="s">
        <v>313</v>
      </c>
      <c r="D81" s="458" t="s">
        <v>75</v>
      </c>
      <c r="E81" s="458">
        <v>12622</v>
      </c>
      <c r="F81" s="458">
        <v>0</v>
      </c>
      <c r="G81" s="458">
        <v>2907</v>
      </c>
      <c r="H81" s="458">
        <v>0</v>
      </c>
      <c r="I81" s="302">
        <v>2719035.46</v>
      </c>
      <c r="J81" s="302">
        <v>0</v>
      </c>
      <c r="K81" s="302">
        <v>0</v>
      </c>
      <c r="L81" s="459">
        <v>2719035.46</v>
      </c>
    </row>
    <row r="82" spans="1:12" s="53" customFormat="1">
      <c r="A82" s="464">
        <v>1</v>
      </c>
      <c r="B82" s="3" t="s">
        <v>77</v>
      </c>
      <c r="C82" s="3"/>
      <c r="D82" s="3" t="s">
        <v>77</v>
      </c>
      <c r="E82" s="3">
        <v>239443</v>
      </c>
      <c r="F82" s="3">
        <v>0</v>
      </c>
      <c r="G82" s="3">
        <v>34653</v>
      </c>
      <c r="H82" s="3">
        <v>0</v>
      </c>
      <c r="I82" s="261">
        <v>23110554.690000001</v>
      </c>
      <c r="J82" s="261">
        <v>762.63</v>
      </c>
      <c r="K82" s="261">
        <v>0</v>
      </c>
      <c r="L82" s="400">
        <v>23111317.32</v>
      </c>
    </row>
    <row r="83" spans="1:12" s="79" customFormat="1">
      <c r="A83" s="465"/>
      <c r="B83" s="458" t="s">
        <v>77</v>
      </c>
      <c r="C83" s="458" t="s">
        <v>315</v>
      </c>
      <c r="D83" s="458" t="s">
        <v>77</v>
      </c>
      <c r="E83" s="458">
        <v>239443</v>
      </c>
      <c r="F83" s="458">
        <v>0</v>
      </c>
      <c r="G83" s="458">
        <v>34653</v>
      </c>
      <c r="H83" s="458">
        <v>0</v>
      </c>
      <c r="I83" s="302">
        <v>23110554.690000001</v>
      </c>
      <c r="J83" s="302">
        <v>762.63</v>
      </c>
      <c r="K83" s="302">
        <v>0</v>
      </c>
      <c r="L83" s="459">
        <v>23111317.32</v>
      </c>
    </row>
    <row r="84" spans="1:12" s="53" customFormat="1">
      <c r="A84" s="464">
        <v>1</v>
      </c>
      <c r="B84" s="3" t="s">
        <v>74</v>
      </c>
      <c r="C84" s="3"/>
      <c r="D84" s="3" t="s">
        <v>74</v>
      </c>
      <c r="E84" s="3">
        <v>45696</v>
      </c>
      <c r="F84" s="3">
        <v>0</v>
      </c>
      <c r="G84" s="3">
        <v>18572</v>
      </c>
      <c r="H84" s="3">
        <v>0</v>
      </c>
      <c r="I84" s="261">
        <v>7117596.0300000003</v>
      </c>
      <c r="J84" s="261">
        <v>4598.34</v>
      </c>
      <c r="K84" s="261">
        <v>174826.63</v>
      </c>
      <c r="L84" s="400">
        <v>7297021</v>
      </c>
    </row>
    <row r="85" spans="1:12" s="79" customFormat="1">
      <c r="A85" s="465"/>
      <c r="B85" s="458" t="s">
        <v>74</v>
      </c>
      <c r="C85" s="458" t="s">
        <v>312</v>
      </c>
      <c r="D85" s="458" t="s">
        <v>74</v>
      </c>
      <c r="E85" s="458">
        <v>45208</v>
      </c>
      <c r="F85" s="458">
        <v>0</v>
      </c>
      <c r="G85" s="458">
        <v>18493</v>
      </c>
      <c r="H85" s="458">
        <v>0</v>
      </c>
      <c r="I85" s="302">
        <v>6590626.7599999998</v>
      </c>
      <c r="J85" s="302">
        <v>0</v>
      </c>
      <c r="K85" s="302">
        <v>144784.63</v>
      </c>
      <c r="L85" s="459">
        <v>6735411.3899999997</v>
      </c>
    </row>
    <row r="86" spans="1:12" s="79" customFormat="1">
      <c r="A86" s="465"/>
      <c r="B86" s="458" t="s">
        <v>74</v>
      </c>
      <c r="C86" s="458" t="s">
        <v>435</v>
      </c>
      <c r="D86" s="458" t="s">
        <v>410</v>
      </c>
      <c r="E86" s="458">
        <v>92</v>
      </c>
      <c r="F86" s="458">
        <v>0</v>
      </c>
      <c r="G86" s="458">
        <v>52</v>
      </c>
      <c r="H86" s="458">
        <v>0</v>
      </c>
      <c r="I86" s="302">
        <v>126072.93</v>
      </c>
      <c r="J86" s="302">
        <v>772.23</v>
      </c>
      <c r="K86" s="302">
        <v>6759.34</v>
      </c>
      <c r="L86" s="459">
        <v>133604.5</v>
      </c>
    </row>
    <row r="87" spans="1:12" s="58" customFormat="1" ht="15.75">
      <c r="A87" s="465"/>
      <c r="B87" s="458" t="s">
        <v>74</v>
      </c>
      <c r="C87" s="458" t="s">
        <v>659</v>
      </c>
      <c r="D87" s="458" t="s">
        <v>660</v>
      </c>
      <c r="E87" s="458">
        <v>396</v>
      </c>
      <c r="F87" s="458">
        <v>0</v>
      </c>
      <c r="G87" s="458">
        <v>27</v>
      </c>
      <c r="H87" s="458">
        <v>0</v>
      </c>
      <c r="I87" s="302">
        <v>400896.34</v>
      </c>
      <c r="J87" s="302">
        <v>3826.11</v>
      </c>
      <c r="K87" s="302">
        <v>23282.66</v>
      </c>
      <c r="L87" s="459">
        <v>428005.11</v>
      </c>
    </row>
    <row r="88" spans="1:12" s="53" customFormat="1">
      <c r="A88" s="464">
        <v>1</v>
      </c>
      <c r="B88" s="3" t="s">
        <v>73</v>
      </c>
      <c r="C88" s="3"/>
      <c r="D88" s="3" t="s">
        <v>73</v>
      </c>
      <c r="E88" s="3">
        <v>40130</v>
      </c>
      <c r="F88" s="3">
        <v>3467</v>
      </c>
      <c r="G88" s="3">
        <v>22223</v>
      </c>
      <c r="H88" s="3">
        <v>0</v>
      </c>
      <c r="I88" s="261">
        <v>60802882.060000002</v>
      </c>
      <c r="J88" s="261">
        <v>2649171.5700000003</v>
      </c>
      <c r="K88" s="261">
        <v>3476217.63</v>
      </c>
      <c r="L88" s="400">
        <v>66928271.259999998</v>
      </c>
    </row>
    <row r="89" spans="1:12" s="79" customFormat="1">
      <c r="A89" s="465"/>
      <c r="B89" s="458" t="s">
        <v>73</v>
      </c>
      <c r="C89" s="458" t="s">
        <v>311</v>
      </c>
      <c r="D89" s="458" t="s">
        <v>73</v>
      </c>
      <c r="E89" s="458">
        <v>40130</v>
      </c>
      <c r="F89" s="458">
        <v>3467</v>
      </c>
      <c r="G89" s="458">
        <v>22223</v>
      </c>
      <c r="H89" s="458">
        <v>0</v>
      </c>
      <c r="I89" s="302">
        <v>60802882.060000002</v>
      </c>
      <c r="J89" s="302">
        <v>2649171.5700000003</v>
      </c>
      <c r="K89" s="302">
        <v>3476217.63</v>
      </c>
      <c r="L89" s="459">
        <v>66928271.259999998</v>
      </c>
    </row>
    <row r="90" spans="1:12" s="267" customFormat="1" ht="15.75">
      <c r="A90" s="464">
        <v>1</v>
      </c>
      <c r="B90" s="3" t="s">
        <v>411</v>
      </c>
      <c r="C90" s="3"/>
      <c r="D90" s="3" t="s">
        <v>411</v>
      </c>
      <c r="E90" s="3">
        <v>202708</v>
      </c>
      <c r="F90" s="3">
        <v>29304</v>
      </c>
      <c r="G90" s="3">
        <v>112438</v>
      </c>
      <c r="H90" s="3">
        <v>3358</v>
      </c>
      <c r="I90" s="261">
        <v>260950245.88</v>
      </c>
      <c r="J90" s="261">
        <v>3859629.43</v>
      </c>
      <c r="K90" s="261">
        <v>15326257.140000001</v>
      </c>
      <c r="L90" s="400">
        <v>280136132.44999999</v>
      </c>
    </row>
    <row r="91" spans="1:12">
      <c r="A91" s="464"/>
      <c r="B91" s="458" t="s">
        <v>411</v>
      </c>
      <c r="C91" s="458" t="s">
        <v>273</v>
      </c>
      <c r="D91" s="458" t="s">
        <v>85</v>
      </c>
      <c r="E91" s="458">
        <v>332</v>
      </c>
      <c r="F91" s="458">
        <v>2</v>
      </c>
      <c r="G91" s="458">
        <v>85</v>
      </c>
      <c r="H91" s="458">
        <v>0</v>
      </c>
      <c r="I91" s="302">
        <v>348572.07</v>
      </c>
      <c r="J91" s="302">
        <v>2653.31</v>
      </c>
      <c r="K91" s="302">
        <v>20755.12</v>
      </c>
      <c r="L91" s="459">
        <v>371980.5</v>
      </c>
    </row>
    <row r="92" spans="1:12" s="58" customFormat="1" ht="15.75">
      <c r="A92" s="465"/>
      <c r="B92" s="458" t="s">
        <v>411</v>
      </c>
      <c r="C92" s="458" t="s">
        <v>279</v>
      </c>
      <c r="D92" s="458" t="s">
        <v>69</v>
      </c>
      <c r="E92" s="458">
        <v>200024</v>
      </c>
      <c r="F92" s="458">
        <v>28939</v>
      </c>
      <c r="G92" s="458">
        <v>107537</v>
      </c>
      <c r="H92" s="458">
        <v>3120</v>
      </c>
      <c r="I92" s="302">
        <v>256336405.91</v>
      </c>
      <c r="J92" s="302">
        <v>3813739.23</v>
      </c>
      <c r="K92" s="302">
        <v>15059464.800000001</v>
      </c>
      <c r="L92" s="459">
        <v>275209609.94</v>
      </c>
    </row>
    <row r="93" spans="1:12" s="79" customFormat="1">
      <c r="A93" s="465"/>
      <c r="B93" s="458" t="s">
        <v>411</v>
      </c>
      <c r="C93" s="458" t="s">
        <v>280</v>
      </c>
      <c r="D93" s="458" t="s">
        <v>70</v>
      </c>
      <c r="E93" s="458">
        <v>911</v>
      </c>
      <c r="F93" s="458">
        <v>302</v>
      </c>
      <c r="G93" s="458">
        <v>4234</v>
      </c>
      <c r="H93" s="458">
        <v>232</v>
      </c>
      <c r="I93" s="302">
        <v>2843976.51</v>
      </c>
      <c r="J93" s="302">
        <v>12577.54</v>
      </c>
      <c r="K93" s="302">
        <v>162749.56</v>
      </c>
      <c r="L93" s="459">
        <v>3019303.61</v>
      </c>
    </row>
    <row r="94" spans="1:12" s="79" customFormat="1">
      <c r="A94" s="465"/>
      <c r="B94" s="458" t="s">
        <v>411</v>
      </c>
      <c r="C94" s="458" t="s">
        <v>438</v>
      </c>
      <c r="D94" s="458" t="s">
        <v>412</v>
      </c>
      <c r="E94" s="458">
        <v>1441</v>
      </c>
      <c r="F94" s="458">
        <v>61</v>
      </c>
      <c r="G94" s="458">
        <v>582</v>
      </c>
      <c r="H94" s="458">
        <v>6</v>
      </c>
      <c r="I94" s="302">
        <v>1421291.39</v>
      </c>
      <c r="J94" s="302">
        <v>30659.35</v>
      </c>
      <c r="K94" s="302">
        <v>83287.66</v>
      </c>
      <c r="L94" s="459">
        <v>1535238.4</v>
      </c>
    </row>
    <row r="95" spans="1:12" s="53" customFormat="1">
      <c r="A95" s="464">
        <v>1</v>
      </c>
      <c r="B95" s="3" t="s">
        <v>413</v>
      </c>
      <c r="C95" s="3"/>
      <c r="D95" s="3" t="s">
        <v>413</v>
      </c>
      <c r="E95" s="3">
        <v>492427</v>
      </c>
      <c r="F95" s="3">
        <v>89260</v>
      </c>
      <c r="G95" s="3">
        <v>11984</v>
      </c>
      <c r="H95" s="3">
        <v>8395</v>
      </c>
      <c r="I95" s="261">
        <v>262921304.66999999</v>
      </c>
      <c r="J95" s="261">
        <v>55240.13</v>
      </c>
      <c r="K95" s="261">
        <v>15538733.08</v>
      </c>
      <c r="L95" s="400">
        <v>278515277.88</v>
      </c>
    </row>
    <row r="96" spans="1:12" s="58" customFormat="1" ht="15.75">
      <c r="A96" s="465"/>
      <c r="B96" s="458" t="s">
        <v>413</v>
      </c>
      <c r="C96" s="458" t="s">
        <v>439</v>
      </c>
      <c r="D96" s="458" t="s">
        <v>413</v>
      </c>
      <c r="E96" s="458">
        <v>491922</v>
      </c>
      <c r="F96" s="458">
        <v>89254</v>
      </c>
      <c r="G96" s="458">
        <v>0</v>
      </c>
      <c r="H96" s="458">
        <v>8395</v>
      </c>
      <c r="I96" s="302">
        <v>259876389.38999999</v>
      </c>
      <c r="J96" s="302">
        <v>11143.32</v>
      </c>
      <c r="K96" s="302">
        <v>15358709.17</v>
      </c>
      <c r="L96" s="459">
        <v>275246241.88</v>
      </c>
    </row>
    <row r="97" spans="1:12" s="58" customFormat="1" ht="15.75">
      <c r="A97" s="465"/>
      <c r="B97" s="458" t="s">
        <v>413</v>
      </c>
      <c r="C97" s="458" t="s">
        <v>446</v>
      </c>
      <c r="D97" s="458" t="s">
        <v>447</v>
      </c>
      <c r="E97" s="458">
        <v>0</v>
      </c>
      <c r="F97" s="458">
        <v>0</v>
      </c>
      <c r="G97" s="458">
        <v>11445</v>
      </c>
      <c r="H97" s="458">
        <v>0</v>
      </c>
      <c r="I97" s="302">
        <v>2130955.15</v>
      </c>
      <c r="J97" s="302">
        <v>0</v>
      </c>
      <c r="K97" s="302">
        <v>127854.02</v>
      </c>
      <c r="L97" s="459">
        <v>2258809.17</v>
      </c>
    </row>
    <row r="98" spans="1:12" s="58" customFormat="1" ht="15.75">
      <c r="A98" s="465"/>
      <c r="B98" s="458" t="s">
        <v>413</v>
      </c>
      <c r="C98" s="458" t="s">
        <v>440</v>
      </c>
      <c r="D98" s="458" t="s">
        <v>414</v>
      </c>
      <c r="E98" s="458">
        <v>505</v>
      </c>
      <c r="F98" s="458">
        <v>6</v>
      </c>
      <c r="G98" s="458">
        <v>68</v>
      </c>
      <c r="H98" s="458">
        <v>0</v>
      </c>
      <c r="I98" s="302">
        <v>768915.06</v>
      </c>
      <c r="J98" s="302">
        <v>44035.62</v>
      </c>
      <c r="K98" s="302">
        <v>43470.91</v>
      </c>
      <c r="L98" s="459">
        <v>856421.59</v>
      </c>
    </row>
    <row r="99" spans="1:12" s="79" customFormat="1">
      <c r="A99" s="465"/>
      <c r="B99" s="458" t="s">
        <v>413</v>
      </c>
      <c r="C99" s="458" t="s">
        <v>661</v>
      </c>
      <c r="D99" s="458" t="s">
        <v>657</v>
      </c>
      <c r="E99" s="458">
        <v>0</v>
      </c>
      <c r="F99" s="458">
        <v>0</v>
      </c>
      <c r="G99" s="458">
        <v>471</v>
      </c>
      <c r="H99" s="458">
        <v>0</v>
      </c>
      <c r="I99" s="302">
        <v>145045.07</v>
      </c>
      <c r="J99" s="302">
        <v>61.19</v>
      </c>
      <c r="K99" s="302">
        <v>8698.98</v>
      </c>
      <c r="L99" s="459">
        <v>153805.24</v>
      </c>
    </row>
    <row r="100" spans="1:12" s="53" customFormat="1">
      <c r="A100" s="399">
        <v>1</v>
      </c>
      <c r="B100" s="260" t="s">
        <v>415</v>
      </c>
      <c r="C100" s="260"/>
      <c r="D100" s="260" t="s">
        <v>415</v>
      </c>
      <c r="E100" s="3">
        <v>13</v>
      </c>
      <c r="F100" s="3">
        <v>0</v>
      </c>
      <c r="G100" s="3">
        <v>4</v>
      </c>
      <c r="H100" s="3">
        <v>0</v>
      </c>
      <c r="I100" s="261">
        <v>7630.82</v>
      </c>
      <c r="J100" s="261">
        <v>579.15</v>
      </c>
      <c r="K100" s="261">
        <v>0</v>
      </c>
      <c r="L100" s="400">
        <v>8209.9699999999993</v>
      </c>
    </row>
    <row r="101" spans="1:12" s="79" customFormat="1">
      <c r="A101" s="288"/>
      <c r="B101" s="265" t="s">
        <v>415</v>
      </c>
      <c r="C101" s="265" t="s">
        <v>441</v>
      </c>
      <c r="D101" s="265" t="s">
        <v>415</v>
      </c>
      <c r="E101" s="458">
        <v>13</v>
      </c>
      <c r="F101" s="458">
        <v>0</v>
      </c>
      <c r="G101" s="458">
        <v>4</v>
      </c>
      <c r="H101" s="458">
        <v>0</v>
      </c>
      <c r="I101" s="302">
        <v>7630.82</v>
      </c>
      <c r="J101" s="302">
        <v>579.15</v>
      </c>
      <c r="K101" s="302">
        <v>0</v>
      </c>
      <c r="L101" s="459">
        <v>8209.9699999999993</v>
      </c>
    </row>
    <row r="102" spans="1:12" s="53" customFormat="1">
      <c r="A102" s="399">
        <v>1</v>
      </c>
      <c r="B102" s="260" t="s">
        <v>548</v>
      </c>
      <c r="C102" s="260"/>
      <c r="D102" s="260" t="s">
        <v>548</v>
      </c>
      <c r="E102" s="3">
        <v>3271</v>
      </c>
      <c r="F102" s="3">
        <v>142</v>
      </c>
      <c r="G102" s="3">
        <v>1139</v>
      </c>
      <c r="H102" s="3">
        <v>0</v>
      </c>
      <c r="I102" s="261">
        <v>5829361.2199999997</v>
      </c>
      <c r="J102" s="261">
        <v>421138.79</v>
      </c>
      <c r="K102" s="261">
        <v>339598.21</v>
      </c>
      <c r="L102" s="400">
        <v>6590098.2199999997</v>
      </c>
    </row>
    <row r="103" spans="1:12" ht="15.75" thickBot="1">
      <c r="A103" s="401"/>
      <c r="B103" s="159" t="s">
        <v>548</v>
      </c>
      <c r="C103" s="159" t="s">
        <v>442</v>
      </c>
      <c r="D103" s="159" t="s">
        <v>416</v>
      </c>
      <c r="E103" s="402">
        <v>3271</v>
      </c>
      <c r="F103" s="402">
        <v>142</v>
      </c>
      <c r="G103" s="402">
        <v>1139</v>
      </c>
      <c r="H103" s="402">
        <v>0</v>
      </c>
      <c r="I103" s="161">
        <v>5829361.2199999997</v>
      </c>
      <c r="J103" s="161">
        <v>421138.79</v>
      </c>
      <c r="K103" s="161">
        <v>339598.21</v>
      </c>
      <c r="L103" s="162">
        <v>6590098.2199999997</v>
      </c>
    </row>
  </sheetData>
  <autoFilter ref="A3:L104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/>
  </sheetPr>
  <dimension ref="A1:K199"/>
  <sheetViews>
    <sheetView workbookViewId="0">
      <selection activeCell="K18" sqref="K18"/>
    </sheetView>
  </sheetViews>
  <sheetFormatPr defaultRowHeight="15"/>
  <cols>
    <col min="1" max="1" width="12.42578125" style="79" customWidth="1"/>
    <col min="2" max="2" width="22.140625" style="79" customWidth="1"/>
    <col min="3" max="3" width="10" style="79" customWidth="1"/>
    <col min="4" max="4" width="10.140625" style="79" customWidth="1"/>
    <col min="5" max="5" width="8.5703125" style="79" customWidth="1"/>
    <col min="6" max="6" width="10.5703125" style="79" customWidth="1"/>
    <col min="7" max="7" width="12" style="79" customWidth="1"/>
    <col min="8" max="8" width="9.42578125" style="79" customWidth="1"/>
    <col min="9" max="9" width="15.7109375" style="79" bestFit="1" customWidth="1"/>
    <col min="10" max="10" width="15.85546875" style="79" customWidth="1"/>
    <col min="11" max="11" width="18" style="79" customWidth="1"/>
    <col min="12" max="16384" width="9.140625" style="79"/>
  </cols>
  <sheetData>
    <row r="1" spans="1:11">
      <c r="A1" s="512" t="s">
        <v>702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</row>
    <row r="2" spans="1:11">
      <c r="A2" s="103"/>
    </row>
    <row r="3" spans="1:11" s="49" customFormat="1" ht="31.5">
      <c r="A3" s="403" t="s">
        <v>453</v>
      </c>
      <c r="B3" s="403" t="s">
        <v>454</v>
      </c>
      <c r="C3" s="403" t="s">
        <v>455</v>
      </c>
      <c r="D3" s="403" t="s">
        <v>456</v>
      </c>
      <c r="E3" s="403" t="s">
        <v>457</v>
      </c>
      <c r="F3" s="403" t="s">
        <v>458</v>
      </c>
      <c r="G3" s="403" t="s">
        <v>459</v>
      </c>
      <c r="H3" s="403" t="s">
        <v>460</v>
      </c>
      <c r="I3" s="403" t="s">
        <v>461</v>
      </c>
      <c r="J3" s="403" t="s">
        <v>462</v>
      </c>
      <c r="K3" s="403" t="s">
        <v>620</v>
      </c>
    </row>
    <row r="4" spans="1:11">
      <c r="A4" s="118" t="s">
        <v>271</v>
      </c>
      <c r="B4" s="118" t="s">
        <v>625</v>
      </c>
      <c r="C4" s="118" t="s">
        <v>86</v>
      </c>
      <c r="D4" s="119">
        <v>0</v>
      </c>
      <c r="E4" s="119">
        <v>1</v>
      </c>
      <c r="F4" s="119">
        <v>0</v>
      </c>
      <c r="G4" s="119">
        <v>0</v>
      </c>
      <c r="H4" s="119">
        <v>1</v>
      </c>
      <c r="I4" s="78">
        <v>298.60000000000002</v>
      </c>
      <c r="J4" s="78">
        <v>672.26</v>
      </c>
      <c r="K4" s="14">
        <v>672.26</v>
      </c>
    </row>
    <row r="5" spans="1:11">
      <c r="A5" s="118" t="s">
        <v>271</v>
      </c>
      <c r="B5" s="118" t="s">
        <v>625</v>
      </c>
      <c r="C5" s="118" t="s">
        <v>87</v>
      </c>
      <c r="D5" s="119">
        <v>0</v>
      </c>
      <c r="E5" s="119">
        <v>2</v>
      </c>
      <c r="F5" s="119">
        <v>0</v>
      </c>
      <c r="G5" s="119">
        <v>0</v>
      </c>
      <c r="H5" s="119">
        <v>2</v>
      </c>
      <c r="I5" s="78">
        <v>6195.1</v>
      </c>
      <c r="J5" s="78">
        <v>937.75</v>
      </c>
      <c r="K5" s="14">
        <v>468.88</v>
      </c>
    </row>
    <row r="6" spans="1:11">
      <c r="A6" s="118" t="s">
        <v>271</v>
      </c>
      <c r="B6" s="118" t="s">
        <v>625</v>
      </c>
      <c r="C6" s="118" t="s">
        <v>106</v>
      </c>
      <c r="D6" s="119">
        <v>0</v>
      </c>
      <c r="E6" s="119">
        <v>0</v>
      </c>
      <c r="F6" s="119">
        <v>0</v>
      </c>
      <c r="G6" s="119">
        <v>0</v>
      </c>
      <c r="H6" s="119">
        <v>0</v>
      </c>
      <c r="I6" s="78">
        <v>0</v>
      </c>
      <c r="J6" s="78">
        <v>0</v>
      </c>
      <c r="K6" s="14">
        <v>0</v>
      </c>
    </row>
    <row r="7" spans="1:11">
      <c r="A7" s="118" t="s">
        <v>271</v>
      </c>
      <c r="B7" s="118" t="s">
        <v>625</v>
      </c>
      <c r="C7" s="118" t="s">
        <v>107</v>
      </c>
      <c r="D7" s="119">
        <v>0</v>
      </c>
      <c r="E7" s="119">
        <v>1</v>
      </c>
      <c r="F7" s="119">
        <v>0</v>
      </c>
      <c r="G7" s="119">
        <v>0</v>
      </c>
      <c r="H7" s="119">
        <v>1</v>
      </c>
      <c r="I7" s="78">
        <v>7531.88</v>
      </c>
      <c r="J7" s="78">
        <v>498.8</v>
      </c>
      <c r="K7" s="14">
        <v>498.8</v>
      </c>
    </row>
    <row r="8" spans="1:11">
      <c r="A8" s="118" t="s">
        <v>271</v>
      </c>
      <c r="B8" s="118" t="s">
        <v>625</v>
      </c>
      <c r="C8" s="118" t="s">
        <v>108</v>
      </c>
      <c r="D8" s="119">
        <v>0</v>
      </c>
      <c r="E8" s="119">
        <v>3</v>
      </c>
      <c r="F8" s="119">
        <v>0</v>
      </c>
      <c r="G8" s="119">
        <v>0</v>
      </c>
      <c r="H8" s="119">
        <v>3</v>
      </c>
      <c r="I8" s="78">
        <v>20151.82</v>
      </c>
      <c r="J8" s="78">
        <v>1869.17</v>
      </c>
      <c r="K8" s="14">
        <v>623.06000000000006</v>
      </c>
    </row>
    <row r="9" spans="1:11">
      <c r="A9" s="118" t="s">
        <v>271</v>
      </c>
      <c r="B9" s="118" t="s">
        <v>625</v>
      </c>
      <c r="C9" s="118" t="s">
        <v>109</v>
      </c>
      <c r="D9" s="119">
        <v>0</v>
      </c>
      <c r="E9" s="119">
        <v>1</v>
      </c>
      <c r="F9" s="119">
        <v>0</v>
      </c>
      <c r="G9" s="119">
        <v>0</v>
      </c>
      <c r="H9" s="119">
        <v>1</v>
      </c>
      <c r="I9" s="78">
        <v>1648.76</v>
      </c>
      <c r="J9" s="78">
        <v>212.49</v>
      </c>
      <c r="K9" s="14">
        <v>212.49</v>
      </c>
    </row>
    <row r="10" spans="1:11">
      <c r="A10" s="118" t="s">
        <v>271</v>
      </c>
      <c r="B10" s="118" t="s">
        <v>625</v>
      </c>
      <c r="C10" s="118" t="s">
        <v>110</v>
      </c>
      <c r="D10" s="119">
        <v>0</v>
      </c>
      <c r="E10" s="119">
        <v>4</v>
      </c>
      <c r="F10" s="119">
        <v>0</v>
      </c>
      <c r="G10" s="119">
        <v>0</v>
      </c>
      <c r="H10" s="119">
        <v>4</v>
      </c>
      <c r="I10" s="78">
        <v>12338.29</v>
      </c>
      <c r="J10" s="78">
        <v>1391.76</v>
      </c>
      <c r="K10" s="14">
        <v>347.94</v>
      </c>
    </row>
    <row r="11" spans="1:11">
      <c r="A11" s="118" t="s">
        <v>271</v>
      </c>
      <c r="B11" s="118" t="s">
        <v>625</v>
      </c>
      <c r="C11" s="118" t="s">
        <v>111</v>
      </c>
      <c r="D11" s="119">
        <v>0</v>
      </c>
      <c r="E11" s="119">
        <v>7</v>
      </c>
      <c r="F11" s="119">
        <v>0</v>
      </c>
      <c r="G11" s="119">
        <v>0</v>
      </c>
      <c r="H11" s="119">
        <v>7</v>
      </c>
      <c r="I11" s="78">
        <v>17191.73</v>
      </c>
      <c r="J11" s="78">
        <v>3282.43</v>
      </c>
      <c r="K11" s="14">
        <v>468.92</v>
      </c>
    </row>
    <row r="12" spans="1:11">
      <c r="A12" s="118" t="s">
        <v>271</v>
      </c>
      <c r="B12" s="118" t="s">
        <v>625</v>
      </c>
      <c r="C12" s="118" t="s">
        <v>112</v>
      </c>
      <c r="D12" s="119">
        <v>0</v>
      </c>
      <c r="E12" s="119">
        <v>7</v>
      </c>
      <c r="F12" s="119">
        <v>0</v>
      </c>
      <c r="G12" s="119">
        <v>0</v>
      </c>
      <c r="H12" s="119">
        <v>7</v>
      </c>
      <c r="I12" s="78">
        <v>22107.98</v>
      </c>
      <c r="J12" s="78">
        <v>2611.04</v>
      </c>
      <c r="K12" s="14">
        <v>373.01</v>
      </c>
    </row>
    <row r="13" spans="1:11">
      <c r="A13" s="118" t="s">
        <v>271</v>
      </c>
      <c r="B13" s="118" t="s">
        <v>625</v>
      </c>
      <c r="C13" s="118" t="s">
        <v>120</v>
      </c>
      <c r="D13" s="119">
        <v>0</v>
      </c>
      <c r="E13" s="119">
        <v>5</v>
      </c>
      <c r="F13" s="119">
        <v>0</v>
      </c>
      <c r="G13" s="119">
        <v>0</v>
      </c>
      <c r="H13" s="119">
        <v>5</v>
      </c>
      <c r="I13" s="78">
        <v>7515.08</v>
      </c>
      <c r="J13" s="78">
        <v>1920.85</v>
      </c>
      <c r="K13" s="14">
        <v>384.17</v>
      </c>
    </row>
    <row r="14" spans="1:11">
      <c r="A14" s="118" t="s">
        <v>271</v>
      </c>
      <c r="B14" s="118" t="s">
        <v>625</v>
      </c>
      <c r="C14" s="118" t="s">
        <v>121</v>
      </c>
      <c r="D14" s="119">
        <v>0</v>
      </c>
      <c r="E14" s="119">
        <v>2</v>
      </c>
      <c r="F14" s="119">
        <v>0</v>
      </c>
      <c r="G14" s="119">
        <v>0</v>
      </c>
      <c r="H14" s="119">
        <v>2</v>
      </c>
      <c r="I14" s="78">
        <v>2693.52</v>
      </c>
      <c r="J14" s="78">
        <v>997.6</v>
      </c>
      <c r="K14" s="14">
        <v>498.8</v>
      </c>
    </row>
    <row r="15" spans="1:11">
      <c r="A15" s="118" t="s">
        <v>271</v>
      </c>
      <c r="B15" s="118" t="s">
        <v>625</v>
      </c>
      <c r="C15" s="118" t="s">
        <v>122</v>
      </c>
      <c r="D15" s="119">
        <v>0</v>
      </c>
      <c r="E15" s="119">
        <v>0</v>
      </c>
      <c r="F15" s="119">
        <v>0</v>
      </c>
      <c r="G15" s="119">
        <v>0</v>
      </c>
      <c r="H15" s="119">
        <v>0</v>
      </c>
      <c r="I15" s="78">
        <v>0</v>
      </c>
      <c r="J15" s="78">
        <v>0</v>
      </c>
      <c r="K15" s="14">
        <v>0</v>
      </c>
    </row>
    <row r="16" spans="1:11">
      <c r="A16" s="118" t="s">
        <v>271</v>
      </c>
      <c r="B16" s="118" t="s">
        <v>625</v>
      </c>
      <c r="C16" s="118" t="s">
        <v>463</v>
      </c>
      <c r="D16" s="119">
        <v>0</v>
      </c>
      <c r="E16" s="119">
        <v>0</v>
      </c>
      <c r="F16" s="119">
        <v>0</v>
      </c>
      <c r="G16" s="119">
        <v>0</v>
      </c>
      <c r="H16" s="119">
        <v>0</v>
      </c>
      <c r="I16" s="78">
        <v>0</v>
      </c>
      <c r="J16" s="78">
        <v>0</v>
      </c>
      <c r="K16" s="14">
        <v>0</v>
      </c>
    </row>
    <row r="17" spans="1:11">
      <c r="A17" s="118" t="s">
        <v>271</v>
      </c>
      <c r="B17" s="118" t="s">
        <v>625</v>
      </c>
      <c r="C17" s="118" t="s">
        <v>540</v>
      </c>
      <c r="D17" s="119">
        <v>0</v>
      </c>
      <c r="E17" s="119">
        <v>33</v>
      </c>
      <c r="F17" s="119">
        <v>0</v>
      </c>
      <c r="G17" s="119">
        <v>0</v>
      </c>
      <c r="H17" s="119">
        <v>33</v>
      </c>
      <c r="I17" s="78">
        <v>97672.76</v>
      </c>
      <c r="J17" s="78">
        <v>14394.15</v>
      </c>
      <c r="K17" s="14">
        <v>436.19</v>
      </c>
    </row>
    <row r="18" spans="1:11">
      <c r="A18" s="118" t="s">
        <v>558</v>
      </c>
      <c r="B18" s="118" t="s">
        <v>626</v>
      </c>
      <c r="C18" s="118" t="s">
        <v>86</v>
      </c>
      <c r="D18" s="119">
        <v>0</v>
      </c>
      <c r="E18" s="119">
        <v>139</v>
      </c>
      <c r="F18" s="119">
        <v>0</v>
      </c>
      <c r="G18" s="119">
        <v>0</v>
      </c>
      <c r="H18" s="119">
        <v>139</v>
      </c>
      <c r="I18" s="78">
        <v>278075.8</v>
      </c>
      <c r="J18" s="78">
        <v>58497.03</v>
      </c>
      <c r="K18" s="14">
        <v>420.84</v>
      </c>
    </row>
    <row r="19" spans="1:11">
      <c r="A19" s="118" t="s">
        <v>558</v>
      </c>
      <c r="B19" s="118" t="s">
        <v>626</v>
      </c>
      <c r="C19" s="118" t="s">
        <v>87</v>
      </c>
      <c r="D19" s="119">
        <v>7</v>
      </c>
      <c r="E19" s="119">
        <v>27</v>
      </c>
      <c r="F19" s="119">
        <v>5</v>
      </c>
      <c r="G19" s="119">
        <v>0</v>
      </c>
      <c r="H19" s="119">
        <v>39</v>
      </c>
      <c r="I19" s="78">
        <v>202823.09</v>
      </c>
      <c r="J19" s="78">
        <v>23348.7</v>
      </c>
      <c r="K19" s="14">
        <v>598.68000000000006</v>
      </c>
    </row>
    <row r="20" spans="1:11">
      <c r="A20" s="118" t="s">
        <v>558</v>
      </c>
      <c r="B20" s="118" t="s">
        <v>626</v>
      </c>
      <c r="C20" s="118" t="s">
        <v>106</v>
      </c>
      <c r="D20" s="119">
        <v>13</v>
      </c>
      <c r="E20" s="119">
        <v>31</v>
      </c>
      <c r="F20" s="119">
        <v>5</v>
      </c>
      <c r="G20" s="119">
        <v>0</v>
      </c>
      <c r="H20" s="119">
        <v>49</v>
      </c>
      <c r="I20" s="78">
        <v>209877.78</v>
      </c>
      <c r="J20" s="78">
        <v>31959.01</v>
      </c>
      <c r="K20" s="14">
        <v>652.22</v>
      </c>
    </row>
    <row r="21" spans="1:11">
      <c r="A21" s="118" t="s">
        <v>558</v>
      </c>
      <c r="B21" s="118" t="s">
        <v>626</v>
      </c>
      <c r="C21" s="118" t="s">
        <v>107</v>
      </c>
      <c r="D21" s="119">
        <v>25</v>
      </c>
      <c r="E21" s="119">
        <v>43</v>
      </c>
      <c r="F21" s="119">
        <v>1</v>
      </c>
      <c r="G21" s="119">
        <v>0</v>
      </c>
      <c r="H21" s="119">
        <v>69</v>
      </c>
      <c r="I21" s="78">
        <v>315520.11</v>
      </c>
      <c r="J21" s="78">
        <v>45481.01</v>
      </c>
      <c r="K21" s="14">
        <v>659.15</v>
      </c>
    </row>
    <row r="22" spans="1:11">
      <c r="A22" s="118" t="s">
        <v>558</v>
      </c>
      <c r="B22" s="118" t="s">
        <v>626</v>
      </c>
      <c r="C22" s="118" t="s">
        <v>108</v>
      </c>
      <c r="D22" s="119">
        <v>65</v>
      </c>
      <c r="E22" s="119">
        <v>51</v>
      </c>
      <c r="F22" s="119">
        <v>1</v>
      </c>
      <c r="G22" s="119">
        <v>0</v>
      </c>
      <c r="H22" s="119">
        <v>117</v>
      </c>
      <c r="I22" s="78">
        <v>736636.92</v>
      </c>
      <c r="J22" s="78">
        <v>97425.39</v>
      </c>
      <c r="K22" s="14">
        <v>832.7</v>
      </c>
    </row>
    <row r="23" spans="1:11">
      <c r="A23" s="118" t="s">
        <v>558</v>
      </c>
      <c r="B23" s="118" t="s">
        <v>626</v>
      </c>
      <c r="C23" s="118" t="s">
        <v>109</v>
      </c>
      <c r="D23" s="119">
        <v>63</v>
      </c>
      <c r="E23" s="119">
        <v>55</v>
      </c>
      <c r="F23" s="119">
        <v>0</v>
      </c>
      <c r="G23" s="119">
        <v>0</v>
      </c>
      <c r="H23" s="119">
        <v>118</v>
      </c>
      <c r="I23" s="78">
        <v>683119.43</v>
      </c>
      <c r="J23" s="78">
        <v>100559.14</v>
      </c>
      <c r="K23" s="14">
        <v>852.2</v>
      </c>
    </row>
    <row r="24" spans="1:11">
      <c r="A24" s="118" t="s">
        <v>558</v>
      </c>
      <c r="B24" s="118" t="s">
        <v>626</v>
      </c>
      <c r="C24" s="118" t="s">
        <v>110</v>
      </c>
      <c r="D24" s="119">
        <v>0</v>
      </c>
      <c r="E24" s="119">
        <v>58</v>
      </c>
      <c r="F24" s="119">
        <v>0</v>
      </c>
      <c r="G24" s="119">
        <v>0</v>
      </c>
      <c r="H24" s="119">
        <v>58</v>
      </c>
      <c r="I24" s="78">
        <v>289453.05</v>
      </c>
      <c r="J24" s="78">
        <v>32720.85</v>
      </c>
      <c r="K24" s="14">
        <v>564.15</v>
      </c>
    </row>
    <row r="25" spans="1:11">
      <c r="A25" s="118" t="s">
        <v>558</v>
      </c>
      <c r="B25" s="118" t="s">
        <v>626</v>
      </c>
      <c r="C25" s="118" t="s">
        <v>111</v>
      </c>
      <c r="D25" s="119">
        <v>0</v>
      </c>
      <c r="E25" s="119">
        <v>47</v>
      </c>
      <c r="F25" s="119">
        <v>0</v>
      </c>
      <c r="G25" s="119">
        <v>0</v>
      </c>
      <c r="H25" s="119">
        <v>47</v>
      </c>
      <c r="I25" s="78">
        <v>219533.89</v>
      </c>
      <c r="J25" s="78">
        <v>27231.41</v>
      </c>
      <c r="K25" s="14">
        <v>579.39</v>
      </c>
    </row>
    <row r="26" spans="1:11">
      <c r="A26" s="118" t="s">
        <v>558</v>
      </c>
      <c r="B26" s="118" t="s">
        <v>626</v>
      </c>
      <c r="C26" s="118" t="s">
        <v>112</v>
      </c>
      <c r="D26" s="119">
        <v>1</v>
      </c>
      <c r="E26" s="119">
        <v>57</v>
      </c>
      <c r="F26" s="119">
        <v>0</v>
      </c>
      <c r="G26" s="119">
        <v>0</v>
      </c>
      <c r="H26" s="119">
        <v>58</v>
      </c>
      <c r="I26" s="78">
        <v>251400.35</v>
      </c>
      <c r="J26" s="78">
        <v>34206.230000000003</v>
      </c>
      <c r="K26" s="14">
        <v>589.76</v>
      </c>
    </row>
    <row r="27" spans="1:11">
      <c r="A27" s="118" t="s">
        <v>558</v>
      </c>
      <c r="B27" s="118" t="s">
        <v>626</v>
      </c>
      <c r="C27" s="118" t="s">
        <v>120</v>
      </c>
      <c r="D27" s="119">
        <v>0</v>
      </c>
      <c r="E27" s="119">
        <v>25</v>
      </c>
      <c r="F27" s="119">
        <v>0</v>
      </c>
      <c r="G27" s="119">
        <v>0</v>
      </c>
      <c r="H27" s="119">
        <v>25</v>
      </c>
      <c r="I27" s="78">
        <v>109933.32</v>
      </c>
      <c r="J27" s="78">
        <v>13585.46</v>
      </c>
      <c r="K27" s="14">
        <v>543.41999999999996</v>
      </c>
    </row>
    <row r="28" spans="1:11">
      <c r="A28" s="118" t="s">
        <v>558</v>
      </c>
      <c r="B28" s="118" t="s">
        <v>626</v>
      </c>
      <c r="C28" s="118" t="s">
        <v>121</v>
      </c>
      <c r="D28" s="119">
        <v>0</v>
      </c>
      <c r="E28" s="119">
        <v>2</v>
      </c>
      <c r="F28" s="119">
        <v>0</v>
      </c>
      <c r="G28" s="119">
        <v>0</v>
      </c>
      <c r="H28" s="119">
        <v>2</v>
      </c>
      <c r="I28" s="78">
        <v>31004.62</v>
      </c>
      <c r="J28" s="78">
        <v>1771.67</v>
      </c>
      <c r="K28" s="14">
        <v>885.84</v>
      </c>
    </row>
    <row r="29" spans="1:11">
      <c r="A29" s="118" t="s">
        <v>558</v>
      </c>
      <c r="B29" s="118" t="s">
        <v>626</v>
      </c>
      <c r="C29" s="118" t="s">
        <v>122</v>
      </c>
      <c r="D29" s="119">
        <v>0</v>
      </c>
      <c r="E29" s="119">
        <v>0</v>
      </c>
      <c r="F29" s="119">
        <v>0</v>
      </c>
      <c r="G29" s="119">
        <v>0</v>
      </c>
      <c r="H29" s="119">
        <v>0</v>
      </c>
      <c r="I29" s="78">
        <v>0</v>
      </c>
      <c r="J29" s="78">
        <v>0</v>
      </c>
      <c r="K29" s="14">
        <v>0</v>
      </c>
    </row>
    <row r="30" spans="1:11">
      <c r="A30" s="118" t="s">
        <v>558</v>
      </c>
      <c r="B30" s="118" t="s">
        <v>626</v>
      </c>
      <c r="C30" s="118" t="s">
        <v>463</v>
      </c>
      <c r="D30" s="119">
        <v>0</v>
      </c>
      <c r="E30" s="119">
        <v>0</v>
      </c>
      <c r="F30" s="119">
        <v>0</v>
      </c>
      <c r="G30" s="119">
        <v>0</v>
      </c>
      <c r="H30" s="119">
        <v>0</v>
      </c>
      <c r="I30" s="78">
        <v>0</v>
      </c>
      <c r="J30" s="78">
        <v>0</v>
      </c>
      <c r="K30" s="14">
        <v>0</v>
      </c>
    </row>
    <row r="31" spans="1:11">
      <c r="A31" s="118" t="s">
        <v>558</v>
      </c>
      <c r="B31" s="118" t="s">
        <v>626</v>
      </c>
      <c r="C31" s="118" t="s">
        <v>540</v>
      </c>
      <c r="D31" s="119">
        <v>174</v>
      </c>
      <c r="E31" s="119">
        <v>535</v>
      </c>
      <c r="F31" s="119">
        <v>12</v>
      </c>
      <c r="G31" s="119">
        <v>0</v>
      </c>
      <c r="H31" s="119">
        <v>721</v>
      </c>
      <c r="I31" s="78">
        <v>3327378.36</v>
      </c>
      <c r="J31" s="78">
        <v>466785.9</v>
      </c>
      <c r="K31" s="14">
        <v>647.41</v>
      </c>
    </row>
    <row r="32" spans="1:11">
      <c r="A32" s="118" t="s">
        <v>272</v>
      </c>
      <c r="B32" s="118" t="s">
        <v>63</v>
      </c>
      <c r="C32" s="118" t="s">
        <v>86</v>
      </c>
      <c r="D32" s="119">
        <v>0</v>
      </c>
      <c r="E32" s="119">
        <v>382</v>
      </c>
      <c r="F32" s="119">
        <v>31</v>
      </c>
      <c r="G32" s="119">
        <v>1</v>
      </c>
      <c r="H32" s="119">
        <v>414</v>
      </c>
      <c r="I32" s="78">
        <v>866515.09</v>
      </c>
      <c r="J32" s="78">
        <v>132958.53</v>
      </c>
      <c r="K32" s="14">
        <v>321.16000000000003</v>
      </c>
    </row>
    <row r="33" spans="1:11">
      <c r="A33" s="118" t="s">
        <v>272</v>
      </c>
      <c r="B33" s="118" t="s">
        <v>63</v>
      </c>
      <c r="C33" s="118" t="s">
        <v>87</v>
      </c>
      <c r="D33" s="119">
        <v>17</v>
      </c>
      <c r="E33" s="119">
        <v>201</v>
      </c>
      <c r="F33" s="119">
        <v>604</v>
      </c>
      <c r="G33" s="119">
        <v>21</v>
      </c>
      <c r="H33" s="119">
        <v>843</v>
      </c>
      <c r="I33" s="78">
        <v>2395045.63</v>
      </c>
      <c r="J33" s="78">
        <v>400494.75</v>
      </c>
      <c r="K33" s="14">
        <v>475.08</v>
      </c>
    </row>
    <row r="34" spans="1:11">
      <c r="A34" s="118" t="s">
        <v>272</v>
      </c>
      <c r="B34" s="118" t="s">
        <v>63</v>
      </c>
      <c r="C34" s="118" t="s">
        <v>106</v>
      </c>
      <c r="D34" s="119">
        <v>167</v>
      </c>
      <c r="E34" s="119">
        <v>162</v>
      </c>
      <c r="F34" s="119">
        <v>403</v>
      </c>
      <c r="G34" s="119">
        <v>5</v>
      </c>
      <c r="H34" s="119">
        <v>737</v>
      </c>
      <c r="I34" s="78">
        <v>3749414.71</v>
      </c>
      <c r="J34" s="78">
        <v>451017.85</v>
      </c>
      <c r="K34" s="14">
        <v>611.96</v>
      </c>
    </row>
    <row r="35" spans="1:11">
      <c r="A35" s="118" t="s">
        <v>272</v>
      </c>
      <c r="B35" s="118" t="s">
        <v>63</v>
      </c>
      <c r="C35" s="118" t="s">
        <v>107</v>
      </c>
      <c r="D35" s="119">
        <v>501</v>
      </c>
      <c r="E35" s="119">
        <v>239</v>
      </c>
      <c r="F35" s="119">
        <v>471</v>
      </c>
      <c r="G35" s="119">
        <v>10</v>
      </c>
      <c r="H35" s="119">
        <v>1221</v>
      </c>
      <c r="I35" s="78">
        <v>8520260.4100000001</v>
      </c>
      <c r="J35" s="78">
        <v>924353.9</v>
      </c>
      <c r="K35" s="14">
        <v>757.05</v>
      </c>
    </row>
    <row r="36" spans="1:11">
      <c r="A36" s="118" t="s">
        <v>272</v>
      </c>
      <c r="B36" s="118" t="s">
        <v>63</v>
      </c>
      <c r="C36" s="118" t="s">
        <v>108</v>
      </c>
      <c r="D36" s="119">
        <v>1335</v>
      </c>
      <c r="E36" s="119">
        <v>401</v>
      </c>
      <c r="F36" s="119">
        <v>372</v>
      </c>
      <c r="G36" s="119">
        <v>6</v>
      </c>
      <c r="H36" s="119">
        <v>2114</v>
      </c>
      <c r="I36" s="78">
        <v>15368892.640000001</v>
      </c>
      <c r="J36" s="78">
        <v>1482345.88</v>
      </c>
      <c r="K36" s="14">
        <v>701.2</v>
      </c>
    </row>
    <row r="37" spans="1:11">
      <c r="A37" s="118" t="s">
        <v>272</v>
      </c>
      <c r="B37" s="118" t="s">
        <v>63</v>
      </c>
      <c r="C37" s="118" t="s">
        <v>109</v>
      </c>
      <c r="D37" s="119">
        <v>1572</v>
      </c>
      <c r="E37" s="119">
        <v>451</v>
      </c>
      <c r="F37" s="119">
        <v>118</v>
      </c>
      <c r="G37" s="119">
        <v>5</v>
      </c>
      <c r="H37" s="119">
        <v>2146</v>
      </c>
      <c r="I37" s="78">
        <v>10957491.57</v>
      </c>
      <c r="J37" s="78">
        <v>1164133.82</v>
      </c>
      <c r="K37" s="14">
        <v>542.47</v>
      </c>
    </row>
    <row r="38" spans="1:11">
      <c r="A38" s="118" t="s">
        <v>272</v>
      </c>
      <c r="B38" s="118" t="s">
        <v>63</v>
      </c>
      <c r="C38" s="118" t="s">
        <v>110</v>
      </c>
      <c r="D38" s="119">
        <v>91</v>
      </c>
      <c r="E38" s="119">
        <v>590</v>
      </c>
      <c r="F38" s="119">
        <v>38</v>
      </c>
      <c r="G38" s="119">
        <v>4</v>
      </c>
      <c r="H38" s="119">
        <v>723</v>
      </c>
      <c r="I38" s="78">
        <v>3277065.26</v>
      </c>
      <c r="J38" s="78">
        <v>337840.16</v>
      </c>
      <c r="K38" s="14">
        <v>467.28</v>
      </c>
    </row>
    <row r="39" spans="1:11">
      <c r="A39" s="118" t="s">
        <v>272</v>
      </c>
      <c r="B39" s="118" t="s">
        <v>63</v>
      </c>
      <c r="C39" s="118" t="s">
        <v>111</v>
      </c>
      <c r="D39" s="119">
        <v>34</v>
      </c>
      <c r="E39" s="119">
        <v>473</v>
      </c>
      <c r="F39" s="119">
        <v>21</v>
      </c>
      <c r="G39" s="119">
        <v>4</v>
      </c>
      <c r="H39" s="119">
        <v>532</v>
      </c>
      <c r="I39" s="78">
        <v>2013778.69</v>
      </c>
      <c r="J39" s="78">
        <v>235123.41</v>
      </c>
      <c r="K39" s="14">
        <v>441.96</v>
      </c>
    </row>
    <row r="40" spans="1:11">
      <c r="A40" s="118" t="s">
        <v>272</v>
      </c>
      <c r="B40" s="118" t="s">
        <v>63</v>
      </c>
      <c r="C40" s="118" t="s">
        <v>112</v>
      </c>
      <c r="D40" s="119">
        <v>22</v>
      </c>
      <c r="E40" s="119">
        <v>488</v>
      </c>
      <c r="F40" s="119">
        <v>19</v>
      </c>
      <c r="G40" s="119">
        <v>3</v>
      </c>
      <c r="H40" s="119">
        <v>532</v>
      </c>
      <c r="I40" s="78">
        <v>1782760.16</v>
      </c>
      <c r="J40" s="78">
        <v>241894.55</v>
      </c>
      <c r="K40" s="14">
        <v>454.69</v>
      </c>
    </row>
    <row r="41" spans="1:11">
      <c r="A41" s="118" t="s">
        <v>272</v>
      </c>
      <c r="B41" s="118" t="s">
        <v>63</v>
      </c>
      <c r="C41" s="118" t="s">
        <v>120</v>
      </c>
      <c r="D41" s="119">
        <v>11</v>
      </c>
      <c r="E41" s="119">
        <v>258</v>
      </c>
      <c r="F41" s="119">
        <v>11</v>
      </c>
      <c r="G41" s="119">
        <v>3</v>
      </c>
      <c r="H41" s="119">
        <v>283</v>
      </c>
      <c r="I41" s="78">
        <v>790546.73</v>
      </c>
      <c r="J41" s="78">
        <v>130455.9</v>
      </c>
      <c r="K41" s="14">
        <v>460.97</v>
      </c>
    </row>
    <row r="42" spans="1:11">
      <c r="A42" s="118" t="s">
        <v>272</v>
      </c>
      <c r="B42" s="118" t="s">
        <v>63</v>
      </c>
      <c r="C42" s="118" t="s">
        <v>121</v>
      </c>
      <c r="D42" s="119">
        <v>3</v>
      </c>
      <c r="E42" s="119">
        <v>79</v>
      </c>
      <c r="F42" s="119">
        <v>5</v>
      </c>
      <c r="G42" s="119">
        <v>1</v>
      </c>
      <c r="H42" s="119">
        <v>88</v>
      </c>
      <c r="I42" s="78">
        <v>263757.52</v>
      </c>
      <c r="J42" s="78">
        <v>45187.54</v>
      </c>
      <c r="K42" s="14">
        <v>513.49</v>
      </c>
    </row>
    <row r="43" spans="1:11">
      <c r="A43" s="118" t="s">
        <v>272</v>
      </c>
      <c r="B43" s="118" t="s">
        <v>63</v>
      </c>
      <c r="C43" s="118" t="s">
        <v>122</v>
      </c>
      <c r="D43" s="119">
        <v>1</v>
      </c>
      <c r="E43" s="119">
        <v>13</v>
      </c>
      <c r="F43" s="119">
        <v>1</v>
      </c>
      <c r="G43" s="119">
        <v>0</v>
      </c>
      <c r="H43" s="119">
        <v>15</v>
      </c>
      <c r="I43" s="78">
        <v>57582.35</v>
      </c>
      <c r="J43" s="78">
        <v>7042.23</v>
      </c>
      <c r="K43" s="14">
        <v>469.48</v>
      </c>
    </row>
    <row r="44" spans="1:11">
      <c r="A44" s="118" t="s">
        <v>272</v>
      </c>
      <c r="B44" s="118" t="s">
        <v>63</v>
      </c>
      <c r="C44" s="118" t="s">
        <v>463</v>
      </c>
      <c r="D44" s="119">
        <v>0</v>
      </c>
      <c r="E44" s="119">
        <v>1</v>
      </c>
      <c r="F44" s="119">
        <v>0</v>
      </c>
      <c r="G44" s="119">
        <v>0</v>
      </c>
      <c r="H44" s="119">
        <v>1</v>
      </c>
      <c r="I44" s="78">
        <v>2203.02</v>
      </c>
      <c r="J44" s="78">
        <v>360</v>
      </c>
      <c r="K44" s="14">
        <v>360</v>
      </c>
    </row>
    <row r="45" spans="1:11">
      <c r="A45" s="118" t="s">
        <v>272</v>
      </c>
      <c r="B45" s="118" t="s">
        <v>63</v>
      </c>
      <c r="C45" s="118" t="s">
        <v>540</v>
      </c>
      <c r="D45" s="119">
        <v>3754</v>
      </c>
      <c r="E45" s="119">
        <v>3738</v>
      </c>
      <c r="F45" s="119">
        <v>2094</v>
      </c>
      <c r="G45" s="119">
        <v>63</v>
      </c>
      <c r="H45" s="119">
        <v>9649</v>
      </c>
      <c r="I45" s="78">
        <v>50045313.780000001</v>
      </c>
      <c r="J45" s="78">
        <v>5553208.5199999996</v>
      </c>
      <c r="K45" s="14">
        <v>575.52</v>
      </c>
    </row>
    <row r="46" spans="1:11">
      <c r="A46" s="118" t="s">
        <v>273</v>
      </c>
      <c r="B46" s="118" t="s">
        <v>411</v>
      </c>
      <c r="C46" s="118" t="s">
        <v>86</v>
      </c>
      <c r="D46" s="119">
        <v>0</v>
      </c>
      <c r="E46" s="119">
        <v>45</v>
      </c>
      <c r="F46" s="119">
        <v>0</v>
      </c>
      <c r="G46" s="119">
        <v>4</v>
      </c>
      <c r="H46" s="119">
        <v>49</v>
      </c>
      <c r="I46" s="78">
        <v>95494.94</v>
      </c>
      <c r="J46" s="78">
        <v>15914.17</v>
      </c>
      <c r="K46" s="14">
        <v>324.78000000000003</v>
      </c>
    </row>
    <row r="47" spans="1:11">
      <c r="A47" s="118" t="s">
        <v>273</v>
      </c>
      <c r="B47" s="118" t="s">
        <v>411</v>
      </c>
      <c r="C47" s="118" t="s">
        <v>87</v>
      </c>
      <c r="D47" s="119">
        <v>0</v>
      </c>
      <c r="E47" s="119">
        <v>21</v>
      </c>
      <c r="F47" s="119">
        <v>55</v>
      </c>
      <c r="G47" s="119">
        <v>3</v>
      </c>
      <c r="H47" s="119">
        <v>79</v>
      </c>
      <c r="I47" s="78">
        <v>247958.46</v>
      </c>
      <c r="J47" s="78">
        <v>40992.050000000003</v>
      </c>
      <c r="K47" s="14">
        <v>518.89</v>
      </c>
    </row>
    <row r="48" spans="1:11">
      <c r="A48" s="118" t="s">
        <v>273</v>
      </c>
      <c r="B48" s="118" t="s">
        <v>411</v>
      </c>
      <c r="C48" s="118" t="s">
        <v>106</v>
      </c>
      <c r="D48" s="119">
        <v>0</v>
      </c>
      <c r="E48" s="119">
        <v>6</v>
      </c>
      <c r="F48" s="119">
        <v>57</v>
      </c>
      <c r="G48" s="119">
        <v>6</v>
      </c>
      <c r="H48" s="119">
        <v>69</v>
      </c>
      <c r="I48" s="78">
        <v>291434.06</v>
      </c>
      <c r="J48" s="78">
        <v>43264.44</v>
      </c>
      <c r="K48" s="14">
        <v>627.02</v>
      </c>
    </row>
    <row r="49" spans="1:11">
      <c r="A49" s="118" t="s">
        <v>273</v>
      </c>
      <c r="B49" s="118" t="s">
        <v>411</v>
      </c>
      <c r="C49" s="118" t="s">
        <v>107</v>
      </c>
      <c r="D49" s="119">
        <v>1</v>
      </c>
      <c r="E49" s="119">
        <v>11</v>
      </c>
      <c r="F49" s="119">
        <v>52</v>
      </c>
      <c r="G49" s="119">
        <v>7</v>
      </c>
      <c r="H49" s="119">
        <v>71</v>
      </c>
      <c r="I49" s="78">
        <v>408093.32</v>
      </c>
      <c r="J49" s="78">
        <v>59404.27</v>
      </c>
      <c r="K49" s="14">
        <v>836.68</v>
      </c>
    </row>
    <row r="50" spans="1:11">
      <c r="A50" s="118" t="s">
        <v>273</v>
      </c>
      <c r="B50" s="118" t="s">
        <v>411</v>
      </c>
      <c r="C50" s="118" t="s">
        <v>108</v>
      </c>
      <c r="D50" s="119">
        <v>48</v>
      </c>
      <c r="E50" s="119">
        <v>11</v>
      </c>
      <c r="F50" s="119">
        <v>52</v>
      </c>
      <c r="G50" s="119">
        <v>4</v>
      </c>
      <c r="H50" s="119">
        <v>115</v>
      </c>
      <c r="I50" s="78">
        <v>1593474.45</v>
      </c>
      <c r="J50" s="78">
        <v>113856.72</v>
      </c>
      <c r="K50" s="14">
        <v>990.06</v>
      </c>
    </row>
    <row r="51" spans="1:11">
      <c r="A51" s="118" t="s">
        <v>273</v>
      </c>
      <c r="B51" s="118" t="s">
        <v>411</v>
      </c>
      <c r="C51" s="118" t="s">
        <v>109</v>
      </c>
      <c r="D51" s="119">
        <v>55</v>
      </c>
      <c r="E51" s="119">
        <v>7</v>
      </c>
      <c r="F51" s="119">
        <v>25</v>
      </c>
      <c r="G51" s="119">
        <v>9</v>
      </c>
      <c r="H51" s="119">
        <v>96</v>
      </c>
      <c r="I51" s="78">
        <v>1627005.75</v>
      </c>
      <c r="J51" s="78">
        <v>76276.100000000006</v>
      </c>
      <c r="K51" s="14">
        <v>794.54</v>
      </c>
    </row>
    <row r="52" spans="1:11">
      <c r="A52" s="118" t="s">
        <v>273</v>
      </c>
      <c r="B52" s="118" t="s">
        <v>411</v>
      </c>
      <c r="C52" s="118" t="s">
        <v>110</v>
      </c>
      <c r="D52" s="119">
        <v>17</v>
      </c>
      <c r="E52" s="119">
        <v>5</v>
      </c>
      <c r="F52" s="119">
        <v>1</v>
      </c>
      <c r="G52" s="119">
        <v>2</v>
      </c>
      <c r="H52" s="119">
        <v>25</v>
      </c>
      <c r="I52" s="78">
        <v>488076.26</v>
      </c>
      <c r="J52" s="78">
        <v>17454.36</v>
      </c>
      <c r="K52" s="14">
        <v>698.17</v>
      </c>
    </row>
    <row r="53" spans="1:11">
      <c r="A53" s="118" t="s">
        <v>273</v>
      </c>
      <c r="B53" s="118" t="s">
        <v>411</v>
      </c>
      <c r="C53" s="118" t="s">
        <v>111</v>
      </c>
      <c r="D53" s="119">
        <v>5</v>
      </c>
      <c r="E53" s="119">
        <v>4</v>
      </c>
      <c r="F53" s="119">
        <v>3</v>
      </c>
      <c r="G53" s="119">
        <v>1</v>
      </c>
      <c r="H53" s="119">
        <v>13</v>
      </c>
      <c r="I53" s="78">
        <v>78031.42</v>
      </c>
      <c r="J53" s="78">
        <v>6080.28</v>
      </c>
      <c r="K53" s="14">
        <v>467.71</v>
      </c>
    </row>
    <row r="54" spans="1:11">
      <c r="A54" s="118" t="s">
        <v>273</v>
      </c>
      <c r="B54" s="118" t="s">
        <v>411</v>
      </c>
      <c r="C54" s="118" t="s">
        <v>112</v>
      </c>
      <c r="D54" s="119">
        <v>0</v>
      </c>
      <c r="E54" s="119">
        <v>5</v>
      </c>
      <c r="F54" s="119">
        <v>0</v>
      </c>
      <c r="G54" s="119">
        <v>1</v>
      </c>
      <c r="H54" s="119">
        <v>6</v>
      </c>
      <c r="I54" s="78">
        <v>17876.47</v>
      </c>
      <c r="J54" s="78">
        <v>3187.99</v>
      </c>
      <c r="K54" s="14">
        <v>531.33000000000004</v>
      </c>
    </row>
    <row r="55" spans="1:11">
      <c r="A55" s="118" t="s">
        <v>273</v>
      </c>
      <c r="B55" s="118" t="s">
        <v>411</v>
      </c>
      <c r="C55" s="118" t="s">
        <v>120</v>
      </c>
      <c r="D55" s="119">
        <v>1</v>
      </c>
      <c r="E55" s="119">
        <v>4</v>
      </c>
      <c r="F55" s="119">
        <v>0</v>
      </c>
      <c r="G55" s="119">
        <v>1</v>
      </c>
      <c r="H55" s="119">
        <v>6</v>
      </c>
      <c r="I55" s="78">
        <v>18669.27</v>
      </c>
      <c r="J55" s="78">
        <v>3886.28</v>
      </c>
      <c r="K55" s="14">
        <v>647.71</v>
      </c>
    </row>
    <row r="56" spans="1:11">
      <c r="A56" s="118" t="s">
        <v>273</v>
      </c>
      <c r="B56" s="118" t="s">
        <v>411</v>
      </c>
      <c r="C56" s="118" t="s">
        <v>121</v>
      </c>
      <c r="D56" s="119">
        <v>0</v>
      </c>
      <c r="E56" s="119">
        <v>0</v>
      </c>
      <c r="F56" s="119">
        <v>0</v>
      </c>
      <c r="G56" s="119">
        <v>0</v>
      </c>
      <c r="H56" s="119">
        <v>0</v>
      </c>
      <c r="I56" s="78">
        <v>0</v>
      </c>
      <c r="J56" s="78">
        <v>0</v>
      </c>
      <c r="K56" s="14">
        <v>0</v>
      </c>
    </row>
    <row r="57" spans="1:11">
      <c r="A57" s="118" t="s">
        <v>273</v>
      </c>
      <c r="B57" s="118" t="s">
        <v>411</v>
      </c>
      <c r="C57" s="118" t="s">
        <v>122</v>
      </c>
      <c r="D57" s="119">
        <v>0</v>
      </c>
      <c r="E57" s="119">
        <v>1</v>
      </c>
      <c r="F57" s="119">
        <v>0</v>
      </c>
      <c r="G57" s="119">
        <v>0</v>
      </c>
      <c r="H57" s="119">
        <v>1</v>
      </c>
      <c r="I57" s="78">
        <v>1705</v>
      </c>
      <c r="J57" s="78">
        <v>511.5</v>
      </c>
      <c r="K57" s="14">
        <v>511.5</v>
      </c>
    </row>
    <row r="58" spans="1:11">
      <c r="A58" s="118" t="s">
        <v>273</v>
      </c>
      <c r="B58" s="118" t="s">
        <v>411</v>
      </c>
      <c r="C58" s="118" t="s">
        <v>463</v>
      </c>
      <c r="D58" s="119">
        <v>0</v>
      </c>
      <c r="E58" s="119">
        <v>0</v>
      </c>
      <c r="F58" s="119">
        <v>0</v>
      </c>
      <c r="G58" s="119">
        <v>0</v>
      </c>
      <c r="H58" s="119">
        <v>0</v>
      </c>
      <c r="I58" s="78">
        <v>0</v>
      </c>
      <c r="J58" s="78">
        <v>0</v>
      </c>
      <c r="K58" s="14">
        <v>0</v>
      </c>
    </row>
    <row r="59" spans="1:11">
      <c r="A59" s="118" t="s">
        <v>273</v>
      </c>
      <c r="B59" s="118" t="s">
        <v>411</v>
      </c>
      <c r="C59" s="118" t="s">
        <v>540</v>
      </c>
      <c r="D59" s="119">
        <v>127</v>
      </c>
      <c r="E59" s="119">
        <v>120</v>
      </c>
      <c r="F59" s="119">
        <v>245</v>
      </c>
      <c r="G59" s="119">
        <v>38</v>
      </c>
      <c r="H59" s="119">
        <v>530</v>
      </c>
      <c r="I59" s="78">
        <v>4867819.4000000004</v>
      </c>
      <c r="J59" s="78">
        <v>380828.15999999997</v>
      </c>
      <c r="K59" s="14">
        <v>718.54</v>
      </c>
    </row>
    <row r="60" spans="1:11">
      <c r="A60" s="118" t="s">
        <v>274</v>
      </c>
      <c r="B60" s="118" t="s">
        <v>545</v>
      </c>
      <c r="C60" s="118" t="s">
        <v>86</v>
      </c>
      <c r="D60" s="119">
        <v>0</v>
      </c>
      <c r="E60" s="119">
        <v>76</v>
      </c>
      <c r="F60" s="119">
        <v>0</v>
      </c>
      <c r="G60" s="119">
        <v>0</v>
      </c>
      <c r="H60" s="119">
        <v>76</v>
      </c>
      <c r="I60" s="78">
        <v>94186.22</v>
      </c>
      <c r="J60" s="78">
        <v>35496.589999999997</v>
      </c>
      <c r="K60" s="14">
        <v>467.06</v>
      </c>
    </row>
    <row r="61" spans="1:11">
      <c r="A61" s="118" t="s">
        <v>274</v>
      </c>
      <c r="B61" s="118" t="s">
        <v>545</v>
      </c>
      <c r="C61" s="118" t="s">
        <v>87</v>
      </c>
      <c r="D61" s="119">
        <v>0</v>
      </c>
      <c r="E61" s="119">
        <v>1</v>
      </c>
      <c r="F61" s="119">
        <v>5</v>
      </c>
      <c r="G61" s="119">
        <v>1</v>
      </c>
      <c r="H61" s="119">
        <v>7</v>
      </c>
      <c r="I61" s="78">
        <v>18450.93</v>
      </c>
      <c r="J61" s="78">
        <v>3815.47</v>
      </c>
      <c r="K61" s="14">
        <v>545.07000000000005</v>
      </c>
    </row>
    <row r="62" spans="1:11">
      <c r="A62" s="118" t="s">
        <v>274</v>
      </c>
      <c r="B62" s="118" t="s">
        <v>545</v>
      </c>
      <c r="C62" s="118" t="s">
        <v>106</v>
      </c>
      <c r="D62" s="119">
        <v>12</v>
      </c>
      <c r="E62" s="119">
        <v>1</v>
      </c>
      <c r="F62" s="119">
        <v>9</v>
      </c>
      <c r="G62" s="119">
        <v>0</v>
      </c>
      <c r="H62" s="119">
        <v>22</v>
      </c>
      <c r="I62" s="78">
        <v>62764.12</v>
      </c>
      <c r="J62" s="78">
        <v>20244.009999999998</v>
      </c>
      <c r="K62" s="14">
        <v>920.18</v>
      </c>
    </row>
    <row r="63" spans="1:11">
      <c r="A63" s="118" t="s">
        <v>274</v>
      </c>
      <c r="B63" s="118" t="s">
        <v>545</v>
      </c>
      <c r="C63" s="118" t="s">
        <v>107</v>
      </c>
      <c r="D63" s="119">
        <v>15</v>
      </c>
      <c r="E63" s="119">
        <v>3</v>
      </c>
      <c r="F63" s="119">
        <v>11</v>
      </c>
      <c r="G63" s="119">
        <v>0</v>
      </c>
      <c r="H63" s="119">
        <v>29</v>
      </c>
      <c r="I63" s="78">
        <v>257070.36</v>
      </c>
      <c r="J63" s="78">
        <v>28374.959999999999</v>
      </c>
      <c r="K63" s="14">
        <v>978.45</v>
      </c>
    </row>
    <row r="64" spans="1:11">
      <c r="A64" s="118" t="s">
        <v>274</v>
      </c>
      <c r="B64" s="118" t="s">
        <v>545</v>
      </c>
      <c r="C64" s="118" t="s">
        <v>108</v>
      </c>
      <c r="D64" s="119">
        <v>15</v>
      </c>
      <c r="E64" s="119">
        <v>1</v>
      </c>
      <c r="F64" s="119">
        <v>9</v>
      </c>
      <c r="G64" s="119">
        <v>0</v>
      </c>
      <c r="H64" s="119">
        <v>25</v>
      </c>
      <c r="I64" s="78">
        <v>157744.22</v>
      </c>
      <c r="J64" s="78">
        <v>26756.39</v>
      </c>
      <c r="K64" s="14">
        <v>1070.26</v>
      </c>
    </row>
    <row r="65" spans="1:11">
      <c r="A65" s="118" t="s">
        <v>274</v>
      </c>
      <c r="B65" s="118" t="s">
        <v>545</v>
      </c>
      <c r="C65" s="118" t="s">
        <v>109</v>
      </c>
      <c r="D65" s="119">
        <v>5</v>
      </c>
      <c r="E65" s="119">
        <v>2</v>
      </c>
      <c r="F65" s="119">
        <v>1</v>
      </c>
      <c r="G65" s="119">
        <v>0</v>
      </c>
      <c r="H65" s="119">
        <v>8</v>
      </c>
      <c r="I65" s="78">
        <v>15418.49</v>
      </c>
      <c r="J65" s="78">
        <v>7670</v>
      </c>
      <c r="K65" s="14">
        <v>958.75</v>
      </c>
    </row>
    <row r="66" spans="1:11">
      <c r="A66" s="118" t="s">
        <v>274</v>
      </c>
      <c r="B66" s="118" t="s">
        <v>545</v>
      </c>
      <c r="C66" s="118" t="s">
        <v>110</v>
      </c>
      <c r="D66" s="119">
        <v>1</v>
      </c>
      <c r="E66" s="119">
        <v>1</v>
      </c>
      <c r="F66" s="119">
        <v>0</v>
      </c>
      <c r="G66" s="119">
        <v>0</v>
      </c>
      <c r="H66" s="119">
        <v>2</v>
      </c>
      <c r="I66" s="78">
        <v>0</v>
      </c>
      <c r="J66" s="78">
        <v>2609.17</v>
      </c>
      <c r="K66" s="14">
        <v>1304.5899999999999</v>
      </c>
    </row>
    <row r="67" spans="1:11">
      <c r="A67" s="118" t="s">
        <v>274</v>
      </c>
      <c r="B67" s="118" t="s">
        <v>545</v>
      </c>
      <c r="C67" s="118" t="s">
        <v>111</v>
      </c>
      <c r="D67" s="119">
        <v>1</v>
      </c>
      <c r="E67" s="119">
        <v>3</v>
      </c>
      <c r="F67" s="119">
        <v>1</v>
      </c>
      <c r="G67" s="119">
        <v>0</v>
      </c>
      <c r="H67" s="119">
        <v>5</v>
      </c>
      <c r="I67" s="78">
        <v>0</v>
      </c>
      <c r="J67" s="78">
        <v>3425.94</v>
      </c>
      <c r="K67" s="14">
        <v>685.19</v>
      </c>
    </row>
    <row r="68" spans="1:11">
      <c r="A68" s="118" t="s">
        <v>274</v>
      </c>
      <c r="B68" s="118" t="s">
        <v>545</v>
      </c>
      <c r="C68" s="118" t="s">
        <v>112</v>
      </c>
      <c r="D68" s="119">
        <v>0</v>
      </c>
      <c r="E68" s="119">
        <v>1</v>
      </c>
      <c r="F68" s="119">
        <v>0</v>
      </c>
      <c r="G68" s="119">
        <v>0</v>
      </c>
      <c r="H68" s="119">
        <v>1</v>
      </c>
      <c r="I68" s="78">
        <v>1913.3</v>
      </c>
      <c r="J68" s="78">
        <v>657.24</v>
      </c>
      <c r="K68" s="14">
        <v>657.24</v>
      </c>
    </row>
    <row r="69" spans="1:11">
      <c r="A69" s="118" t="s">
        <v>274</v>
      </c>
      <c r="B69" s="118" t="s">
        <v>545</v>
      </c>
      <c r="C69" s="118" t="s">
        <v>120</v>
      </c>
      <c r="D69" s="119">
        <v>0</v>
      </c>
      <c r="E69" s="119">
        <v>2</v>
      </c>
      <c r="F69" s="119">
        <v>0</v>
      </c>
      <c r="G69" s="119">
        <v>0</v>
      </c>
      <c r="H69" s="119">
        <v>2</v>
      </c>
      <c r="I69" s="78">
        <v>2303.9899999999998</v>
      </c>
      <c r="J69" s="78">
        <v>1245.0999999999999</v>
      </c>
      <c r="K69" s="14">
        <v>622.55000000000007</v>
      </c>
    </row>
    <row r="70" spans="1:11">
      <c r="A70" s="118" t="s">
        <v>274</v>
      </c>
      <c r="B70" s="118" t="s">
        <v>545</v>
      </c>
      <c r="C70" s="118" t="s">
        <v>121</v>
      </c>
      <c r="D70" s="119">
        <v>0</v>
      </c>
      <c r="E70" s="119">
        <v>2</v>
      </c>
      <c r="F70" s="119">
        <v>0</v>
      </c>
      <c r="G70" s="119">
        <v>0</v>
      </c>
      <c r="H70" s="119">
        <v>2</v>
      </c>
      <c r="I70" s="78">
        <v>10950.28</v>
      </c>
      <c r="J70" s="78">
        <v>2297.5300000000002</v>
      </c>
      <c r="K70" s="14">
        <v>1148.77</v>
      </c>
    </row>
    <row r="71" spans="1:11">
      <c r="A71" s="118" t="s">
        <v>274</v>
      </c>
      <c r="B71" s="118" t="s">
        <v>545</v>
      </c>
      <c r="C71" s="118" t="s">
        <v>122</v>
      </c>
      <c r="D71" s="119">
        <v>0</v>
      </c>
      <c r="E71" s="119">
        <v>0</v>
      </c>
      <c r="F71" s="119">
        <v>0</v>
      </c>
      <c r="G71" s="119">
        <v>0</v>
      </c>
      <c r="H71" s="119">
        <v>0</v>
      </c>
      <c r="I71" s="78">
        <v>0</v>
      </c>
      <c r="J71" s="78">
        <v>0</v>
      </c>
      <c r="K71" s="14">
        <v>0</v>
      </c>
    </row>
    <row r="72" spans="1:11">
      <c r="A72" s="118" t="s">
        <v>274</v>
      </c>
      <c r="B72" s="118" t="s">
        <v>545</v>
      </c>
      <c r="C72" s="118" t="s">
        <v>463</v>
      </c>
      <c r="D72" s="119">
        <v>0</v>
      </c>
      <c r="E72" s="119">
        <v>0</v>
      </c>
      <c r="F72" s="119">
        <v>0</v>
      </c>
      <c r="G72" s="119">
        <v>0</v>
      </c>
      <c r="H72" s="119">
        <v>0</v>
      </c>
      <c r="I72" s="78">
        <v>0</v>
      </c>
      <c r="J72" s="78">
        <v>0</v>
      </c>
      <c r="K72" s="14">
        <v>0</v>
      </c>
    </row>
    <row r="73" spans="1:11">
      <c r="A73" s="118" t="s">
        <v>274</v>
      </c>
      <c r="B73" s="118" t="s">
        <v>545</v>
      </c>
      <c r="C73" s="118" t="s">
        <v>540</v>
      </c>
      <c r="D73" s="119">
        <v>49</v>
      </c>
      <c r="E73" s="119">
        <v>93</v>
      </c>
      <c r="F73" s="119">
        <v>36</v>
      </c>
      <c r="G73" s="119">
        <v>1</v>
      </c>
      <c r="H73" s="119">
        <v>179</v>
      </c>
      <c r="I73" s="78">
        <v>620801.91</v>
      </c>
      <c r="J73" s="78">
        <v>132592.4</v>
      </c>
      <c r="K73" s="14">
        <v>740.74</v>
      </c>
    </row>
    <row r="74" spans="1:11">
      <c r="A74" s="118" t="s">
        <v>442</v>
      </c>
      <c r="B74" s="118" t="s">
        <v>548</v>
      </c>
      <c r="C74" s="118" t="s">
        <v>86</v>
      </c>
      <c r="D74" s="119">
        <v>0</v>
      </c>
      <c r="E74" s="119">
        <v>0</v>
      </c>
      <c r="F74" s="119">
        <v>0</v>
      </c>
      <c r="G74" s="119">
        <v>0</v>
      </c>
      <c r="H74" s="119">
        <v>0</v>
      </c>
      <c r="I74" s="78">
        <v>0</v>
      </c>
      <c r="J74" s="78">
        <v>0</v>
      </c>
      <c r="K74" s="14">
        <v>0</v>
      </c>
    </row>
    <row r="75" spans="1:11">
      <c r="A75" s="118" t="s">
        <v>442</v>
      </c>
      <c r="B75" s="118" t="s">
        <v>548</v>
      </c>
      <c r="C75" s="118" t="s">
        <v>87</v>
      </c>
      <c r="D75" s="119">
        <v>0</v>
      </c>
      <c r="E75" s="119">
        <v>0</v>
      </c>
      <c r="F75" s="119">
        <v>0</v>
      </c>
      <c r="G75" s="119">
        <v>0</v>
      </c>
      <c r="H75" s="119">
        <v>0</v>
      </c>
      <c r="I75" s="78">
        <v>0</v>
      </c>
      <c r="J75" s="78">
        <v>0</v>
      </c>
      <c r="K75" s="14">
        <v>0</v>
      </c>
    </row>
    <row r="76" spans="1:11">
      <c r="A76" s="118" t="s">
        <v>442</v>
      </c>
      <c r="B76" s="118" t="s">
        <v>548</v>
      </c>
      <c r="C76" s="118" t="s">
        <v>106</v>
      </c>
      <c r="D76" s="119">
        <v>0</v>
      </c>
      <c r="E76" s="119">
        <v>0</v>
      </c>
      <c r="F76" s="119">
        <v>0</v>
      </c>
      <c r="G76" s="119">
        <v>0</v>
      </c>
      <c r="H76" s="119">
        <v>0</v>
      </c>
      <c r="I76" s="78">
        <v>0</v>
      </c>
      <c r="J76" s="78">
        <v>0</v>
      </c>
      <c r="K76" s="14">
        <v>0</v>
      </c>
    </row>
    <row r="77" spans="1:11">
      <c r="A77" s="118" t="s">
        <v>442</v>
      </c>
      <c r="B77" s="118" t="s">
        <v>548</v>
      </c>
      <c r="C77" s="118" t="s">
        <v>107</v>
      </c>
      <c r="D77" s="119">
        <v>4</v>
      </c>
      <c r="E77" s="119">
        <v>1</v>
      </c>
      <c r="F77" s="119">
        <v>0</v>
      </c>
      <c r="G77" s="119">
        <v>0</v>
      </c>
      <c r="H77" s="119">
        <v>5</v>
      </c>
      <c r="I77" s="78">
        <v>4609.42</v>
      </c>
      <c r="J77" s="78">
        <v>6185.79</v>
      </c>
      <c r="K77" s="14">
        <v>1237.1600000000001</v>
      </c>
    </row>
    <row r="78" spans="1:11">
      <c r="A78" s="118" t="s">
        <v>442</v>
      </c>
      <c r="B78" s="118" t="s">
        <v>548</v>
      </c>
      <c r="C78" s="118" t="s">
        <v>108</v>
      </c>
      <c r="D78" s="119">
        <v>2</v>
      </c>
      <c r="E78" s="119">
        <v>0</v>
      </c>
      <c r="F78" s="119">
        <v>0</v>
      </c>
      <c r="G78" s="119">
        <v>0</v>
      </c>
      <c r="H78" s="119">
        <v>2</v>
      </c>
      <c r="I78" s="78">
        <v>83.87</v>
      </c>
      <c r="J78" s="78">
        <v>2691.61</v>
      </c>
      <c r="K78" s="14">
        <v>1345.81</v>
      </c>
    </row>
    <row r="79" spans="1:11">
      <c r="A79" s="118" t="s">
        <v>442</v>
      </c>
      <c r="B79" s="118" t="s">
        <v>548</v>
      </c>
      <c r="C79" s="118" t="s">
        <v>109</v>
      </c>
      <c r="D79" s="119">
        <v>0</v>
      </c>
      <c r="E79" s="119">
        <v>1</v>
      </c>
      <c r="F79" s="119">
        <v>0</v>
      </c>
      <c r="G79" s="119">
        <v>0</v>
      </c>
      <c r="H79" s="119">
        <v>1</v>
      </c>
      <c r="I79" s="78">
        <v>4771.71</v>
      </c>
      <c r="J79" s="78">
        <v>1399.31</v>
      </c>
      <c r="K79" s="14">
        <v>1399.31</v>
      </c>
    </row>
    <row r="80" spans="1:11">
      <c r="A80" s="118" t="s">
        <v>442</v>
      </c>
      <c r="B80" s="118" t="s">
        <v>548</v>
      </c>
      <c r="C80" s="118" t="s">
        <v>110</v>
      </c>
      <c r="D80" s="119">
        <v>0</v>
      </c>
      <c r="E80" s="119">
        <v>1</v>
      </c>
      <c r="F80" s="119">
        <v>0</v>
      </c>
      <c r="G80" s="119">
        <v>0</v>
      </c>
      <c r="H80" s="119">
        <v>1</v>
      </c>
      <c r="I80" s="78">
        <v>2181.85</v>
      </c>
      <c r="J80" s="78">
        <v>1181.46</v>
      </c>
      <c r="K80" s="14">
        <v>1181.46</v>
      </c>
    </row>
    <row r="81" spans="1:11">
      <c r="A81" s="118" t="s">
        <v>442</v>
      </c>
      <c r="B81" s="118" t="s">
        <v>548</v>
      </c>
      <c r="C81" s="118" t="s">
        <v>111</v>
      </c>
      <c r="D81" s="119">
        <v>0</v>
      </c>
      <c r="E81" s="119">
        <v>0</v>
      </c>
      <c r="F81" s="119">
        <v>0</v>
      </c>
      <c r="G81" s="119">
        <v>0</v>
      </c>
      <c r="H81" s="119">
        <v>0</v>
      </c>
      <c r="I81" s="78">
        <v>0</v>
      </c>
      <c r="J81" s="78">
        <v>0</v>
      </c>
      <c r="K81" s="14">
        <v>0</v>
      </c>
    </row>
    <row r="82" spans="1:11">
      <c r="A82" s="118" t="s">
        <v>442</v>
      </c>
      <c r="B82" s="118" t="s">
        <v>548</v>
      </c>
      <c r="C82" s="118" t="s">
        <v>112</v>
      </c>
      <c r="D82" s="119">
        <v>0</v>
      </c>
      <c r="E82" s="119">
        <v>0</v>
      </c>
      <c r="F82" s="119">
        <v>0</v>
      </c>
      <c r="G82" s="119">
        <v>0</v>
      </c>
      <c r="H82" s="119">
        <v>0</v>
      </c>
      <c r="I82" s="78">
        <v>0</v>
      </c>
      <c r="J82" s="78">
        <v>0</v>
      </c>
      <c r="K82" s="14">
        <v>0</v>
      </c>
    </row>
    <row r="83" spans="1:11">
      <c r="A83" s="118" t="s">
        <v>442</v>
      </c>
      <c r="B83" s="118" t="s">
        <v>548</v>
      </c>
      <c r="C83" s="118" t="s">
        <v>120</v>
      </c>
      <c r="D83" s="119">
        <v>0</v>
      </c>
      <c r="E83" s="119">
        <v>0</v>
      </c>
      <c r="F83" s="119">
        <v>0</v>
      </c>
      <c r="G83" s="119">
        <v>0</v>
      </c>
      <c r="H83" s="119">
        <v>0</v>
      </c>
      <c r="I83" s="78">
        <v>0</v>
      </c>
      <c r="J83" s="78">
        <v>0</v>
      </c>
      <c r="K83" s="14">
        <v>0</v>
      </c>
    </row>
    <row r="84" spans="1:11">
      <c r="A84" s="118" t="s">
        <v>442</v>
      </c>
      <c r="B84" s="118" t="s">
        <v>548</v>
      </c>
      <c r="C84" s="118" t="s">
        <v>121</v>
      </c>
      <c r="D84" s="119">
        <v>0</v>
      </c>
      <c r="E84" s="119">
        <v>0</v>
      </c>
      <c r="F84" s="119">
        <v>0</v>
      </c>
      <c r="G84" s="119">
        <v>0</v>
      </c>
      <c r="H84" s="119">
        <v>0</v>
      </c>
      <c r="I84" s="78">
        <v>0</v>
      </c>
      <c r="J84" s="78">
        <v>0</v>
      </c>
      <c r="K84" s="14">
        <v>0</v>
      </c>
    </row>
    <row r="85" spans="1:11">
      <c r="A85" s="118" t="s">
        <v>442</v>
      </c>
      <c r="B85" s="118" t="s">
        <v>548</v>
      </c>
      <c r="C85" s="118" t="s">
        <v>122</v>
      </c>
      <c r="D85" s="119">
        <v>0</v>
      </c>
      <c r="E85" s="119">
        <v>0</v>
      </c>
      <c r="F85" s="119">
        <v>0</v>
      </c>
      <c r="G85" s="119">
        <v>0</v>
      </c>
      <c r="H85" s="119">
        <v>0</v>
      </c>
      <c r="I85" s="78">
        <v>0</v>
      </c>
      <c r="J85" s="78">
        <v>0</v>
      </c>
      <c r="K85" s="14">
        <v>0</v>
      </c>
    </row>
    <row r="86" spans="1:11">
      <c r="A86" s="118" t="s">
        <v>442</v>
      </c>
      <c r="B86" s="118" t="s">
        <v>548</v>
      </c>
      <c r="C86" s="118" t="s">
        <v>463</v>
      </c>
      <c r="D86" s="119">
        <v>0</v>
      </c>
      <c r="E86" s="119">
        <v>0</v>
      </c>
      <c r="F86" s="119">
        <v>0</v>
      </c>
      <c r="G86" s="119">
        <v>0</v>
      </c>
      <c r="H86" s="119">
        <v>0</v>
      </c>
      <c r="I86" s="78">
        <v>0</v>
      </c>
      <c r="J86" s="78">
        <v>0</v>
      </c>
      <c r="K86" s="14">
        <v>0</v>
      </c>
    </row>
    <row r="87" spans="1:11">
      <c r="A87" s="118" t="s">
        <v>442</v>
      </c>
      <c r="B87" s="118" t="s">
        <v>548</v>
      </c>
      <c r="C87" s="118" t="s">
        <v>540</v>
      </c>
      <c r="D87" s="119">
        <v>6</v>
      </c>
      <c r="E87" s="119">
        <v>3</v>
      </c>
      <c r="F87" s="119">
        <v>0</v>
      </c>
      <c r="G87" s="119">
        <v>0</v>
      </c>
      <c r="H87" s="119">
        <v>9</v>
      </c>
      <c r="I87" s="78">
        <v>11646.85</v>
      </c>
      <c r="J87" s="78">
        <v>11458.17</v>
      </c>
      <c r="K87" s="14">
        <v>1273.1300000000001</v>
      </c>
    </row>
    <row r="88" spans="1:11">
      <c r="A88" s="118" t="s">
        <v>281</v>
      </c>
      <c r="B88" s="118" t="s">
        <v>394</v>
      </c>
      <c r="C88" s="118" t="s">
        <v>86</v>
      </c>
      <c r="D88" s="119">
        <v>1</v>
      </c>
      <c r="E88" s="119">
        <v>18</v>
      </c>
      <c r="F88" s="119">
        <v>0</v>
      </c>
      <c r="G88" s="119">
        <v>0</v>
      </c>
      <c r="H88" s="119">
        <v>19</v>
      </c>
      <c r="I88" s="78">
        <v>85826.87</v>
      </c>
      <c r="J88" s="78">
        <v>11597.98</v>
      </c>
      <c r="K88" s="14">
        <v>610.41999999999996</v>
      </c>
    </row>
    <row r="89" spans="1:11">
      <c r="A89" s="118" t="s">
        <v>281</v>
      </c>
      <c r="B89" s="118" t="s">
        <v>394</v>
      </c>
      <c r="C89" s="118" t="s">
        <v>87</v>
      </c>
      <c r="D89" s="119">
        <v>0</v>
      </c>
      <c r="E89" s="119">
        <v>6</v>
      </c>
      <c r="F89" s="119">
        <v>4</v>
      </c>
      <c r="G89" s="119">
        <v>1</v>
      </c>
      <c r="H89" s="119">
        <v>11</v>
      </c>
      <c r="I89" s="78">
        <v>19076.419999999998</v>
      </c>
      <c r="J89" s="78">
        <v>5642.79</v>
      </c>
      <c r="K89" s="14">
        <v>512.98</v>
      </c>
    </row>
    <row r="90" spans="1:11">
      <c r="A90" s="118" t="s">
        <v>281</v>
      </c>
      <c r="B90" s="118" t="s">
        <v>394</v>
      </c>
      <c r="C90" s="118" t="s">
        <v>106</v>
      </c>
      <c r="D90" s="119">
        <v>7</v>
      </c>
      <c r="E90" s="119">
        <v>6</v>
      </c>
      <c r="F90" s="119">
        <v>7</v>
      </c>
      <c r="G90" s="119">
        <v>0</v>
      </c>
      <c r="H90" s="119">
        <v>20</v>
      </c>
      <c r="I90" s="78">
        <v>94808.53</v>
      </c>
      <c r="J90" s="78">
        <v>14741.48</v>
      </c>
      <c r="K90" s="14">
        <v>737.07</v>
      </c>
    </row>
    <row r="91" spans="1:11">
      <c r="A91" s="118" t="s">
        <v>281</v>
      </c>
      <c r="B91" s="118" t="s">
        <v>394</v>
      </c>
      <c r="C91" s="118" t="s">
        <v>107</v>
      </c>
      <c r="D91" s="119">
        <v>15</v>
      </c>
      <c r="E91" s="119">
        <v>8</v>
      </c>
      <c r="F91" s="119">
        <v>10</v>
      </c>
      <c r="G91" s="119">
        <v>2</v>
      </c>
      <c r="H91" s="119">
        <v>35</v>
      </c>
      <c r="I91" s="78">
        <v>119738.29</v>
      </c>
      <c r="J91" s="78">
        <v>31360.25</v>
      </c>
      <c r="K91" s="14">
        <v>896.01</v>
      </c>
    </row>
    <row r="92" spans="1:11">
      <c r="A92" s="118" t="s">
        <v>281</v>
      </c>
      <c r="B92" s="118" t="s">
        <v>394</v>
      </c>
      <c r="C92" s="118" t="s">
        <v>108</v>
      </c>
      <c r="D92" s="119">
        <v>86</v>
      </c>
      <c r="E92" s="119">
        <v>6</v>
      </c>
      <c r="F92" s="119">
        <v>13</v>
      </c>
      <c r="G92" s="119">
        <v>0</v>
      </c>
      <c r="H92" s="119">
        <v>105</v>
      </c>
      <c r="I92" s="78">
        <v>2192132.19</v>
      </c>
      <c r="J92" s="78">
        <v>130054.33</v>
      </c>
      <c r="K92" s="14">
        <v>1238.6100000000001</v>
      </c>
    </row>
    <row r="93" spans="1:11">
      <c r="A93" s="118" t="s">
        <v>281</v>
      </c>
      <c r="B93" s="118" t="s">
        <v>394</v>
      </c>
      <c r="C93" s="118" t="s">
        <v>109</v>
      </c>
      <c r="D93" s="119">
        <v>100</v>
      </c>
      <c r="E93" s="119">
        <v>8</v>
      </c>
      <c r="F93" s="119">
        <v>6</v>
      </c>
      <c r="G93" s="119">
        <v>0</v>
      </c>
      <c r="H93" s="119">
        <v>114</v>
      </c>
      <c r="I93" s="78">
        <v>2394553.2799999998</v>
      </c>
      <c r="J93" s="78">
        <v>142350.57</v>
      </c>
      <c r="K93" s="14">
        <v>1248.69</v>
      </c>
    </row>
    <row r="94" spans="1:11">
      <c r="A94" s="118" t="s">
        <v>281</v>
      </c>
      <c r="B94" s="118" t="s">
        <v>394</v>
      </c>
      <c r="C94" s="118" t="s">
        <v>110</v>
      </c>
      <c r="D94" s="119">
        <v>71</v>
      </c>
      <c r="E94" s="119">
        <v>5</v>
      </c>
      <c r="F94" s="119">
        <v>0</v>
      </c>
      <c r="G94" s="119">
        <v>0</v>
      </c>
      <c r="H94" s="119">
        <v>76</v>
      </c>
      <c r="I94" s="78">
        <v>1667491.05</v>
      </c>
      <c r="J94" s="78">
        <v>99414.47</v>
      </c>
      <c r="K94" s="14">
        <v>1308.0899999999999</v>
      </c>
    </row>
    <row r="95" spans="1:11">
      <c r="A95" s="118" t="s">
        <v>281</v>
      </c>
      <c r="B95" s="118" t="s">
        <v>394</v>
      </c>
      <c r="C95" s="118" t="s">
        <v>111</v>
      </c>
      <c r="D95" s="119">
        <v>13</v>
      </c>
      <c r="E95" s="119">
        <v>3</v>
      </c>
      <c r="F95" s="119">
        <v>0</v>
      </c>
      <c r="G95" s="119">
        <v>0</v>
      </c>
      <c r="H95" s="119">
        <v>16</v>
      </c>
      <c r="I95" s="78">
        <v>506423.89</v>
      </c>
      <c r="J95" s="78">
        <v>19180</v>
      </c>
      <c r="K95" s="14">
        <v>1198.75</v>
      </c>
    </row>
    <row r="96" spans="1:11">
      <c r="A96" s="118" t="s">
        <v>281</v>
      </c>
      <c r="B96" s="118" t="s">
        <v>394</v>
      </c>
      <c r="C96" s="118" t="s">
        <v>112</v>
      </c>
      <c r="D96" s="119">
        <v>2</v>
      </c>
      <c r="E96" s="119">
        <v>0</v>
      </c>
      <c r="F96" s="119">
        <v>0</v>
      </c>
      <c r="G96" s="119">
        <v>0</v>
      </c>
      <c r="H96" s="119">
        <v>2</v>
      </c>
      <c r="I96" s="78">
        <v>0</v>
      </c>
      <c r="J96" s="78">
        <v>2573.48</v>
      </c>
      <c r="K96" s="14">
        <v>1286.74</v>
      </c>
    </row>
    <row r="97" spans="1:11">
      <c r="A97" s="118" t="s">
        <v>281</v>
      </c>
      <c r="B97" s="118" t="s">
        <v>394</v>
      </c>
      <c r="C97" s="118" t="s">
        <v>120</v>
      </c>
      <c r="D97" s="119">
        <v>1</v>
      </c>
      <c r="E97" s="119">
        <v>2</v>
      </c>
      <c r="F97" s="119">
        <v>0</v>
      </c>
      <c r="G97" s="119">
        <v>0</v>
      </c>
      <c r="H97" s="119">
        <v>3</v>
      </c>
      <c r="I97" s="78">
        <v>41265.24</v>
      </c>
      <c r="J97" s="78">
        <v>4335.79</v>
      </c>
      <c r="K97" s="14">
        <v>1445.26</v>
      </c>
    </row>
    <row r="98" spans="1:11">
      <c r="A98" s="118" t="s">
        <v>281</v>
      </c>
      <c r="B98" s="118" t="s">
        <v>394</v>
      </c>
      <c r="C98" s="118" t="s">
        <v>121</v>
      </c>
      <c r="D98" s="119">
        <v>0</v>
      </c>
      <c r="E98" s="119">
        <v>0</v>
      </c>
      <c r="F98" s="119">
        <v>0</v>
      </c>
      <c r="G98" s="119">
        <v>0</v>
      </c>
      <c r="H98" s="119">
        <v>0</v>
      </c>
      <c r="I98" s="78">
        <v>0</v>
      </c>
      <c r="J98" s="78">
        <v>0</v>
      </c>
      <c r="K98" s="14">
        <v>0</v>
      </c>
    </row>
    <row r="99" spans="1:11">
      <c r="A99" s="118" t="s">
        <v>281</v>
      </c>
      <c r="B99" s="118" t="s">
        <v>394</v>
      </c>
      <c r="C99" s="118" t="s">
        <v>122</v>
      </c>
      <c r="D99" s="119">
        <v>0</v>
      </c>
      <c r="E99" s="119">
        <v>0</v>
      </c>
      <c r="F99" s="119">
        <v>0</v>
      </c>
      <c r="G99" s="119">
        <v>0</v>
      </c>
      <c r="H99" s="119">
        <v>0</v>
      </c>
      <c r="I99" s="78">
        <v>0</v>
      </c>
      <c r="J99" s="78">
        <v>0</v>
      </c>
      <c r="K99" s="14">
        <v>0</v>
      </c>
    </row>
    <row r="100" spans="1:11">
      <c r="A100" s="118" t="s">
        <v>281</v>
      </c>
      <c r="B100" s="118" t="s">
        <v>394</v>
      </c>
      <c r="C100" s="118" t="s">
        <v>463</v>
      </c>
      <c r="D100" s="119">
        <v>0</v>
      </c>
      <c r="E100" s="119">
        <v>0</v>
      </c>
      <c r="F100" s="119">
        <v>0</v>
      </c>
      <c r="G100" s="119">
        <v>0</v>
      </c>
      <c r="H100" s="119">
        <v>0</v>
      </c>
      <c r="I100" s="78">
        <v>0</v>
      </c>
      <c r="J100" s="78">
        <v>0</v>
      </c>
      <c r="K100" s="14">
        <v>0</v>
      </c>
    </row>
    <row r="101" spans="1:11">
      <c r="A101" s="118" t="s">
        <v>281</v>
      </c>
      <c r="B101" s="118" t="s">
        <v>394</v>
      </c>
      <c r="C101" s="118" t="s">
        <v>540</v>
      </c>
      <c r="D101" s="119">
        <v>296</v>
      </c>
      <c r="E101" s="119">
        <v>62</v>
      </c>
      <c r="F101" s="119">
        <v>40</v>
      </c>
      <c r="G101" s="119">
        <v>3</v>
      </c>
      <c r="H101" s="119">
        <v>401</v>
      </c>
      <c r="I101" s="78">
        <v>7121315.7599999998</v>
      </c>
      <c r="J101" s="78">
        <v>461251.14</v>
      </c>
      <c r="K101" s="14">
        <v>1150.25</v>
      </c>
    </row>
    <row r="102" spans="1:11">
      <c r="A102" s="118" t="s">
        <v>284</v>
      </c>
      <c r="B102" s="118" t="s">
        <v>395</v>
      </c>
      <c r="C102" s="118" t="s">
        <v>86</v>
      </c>
      <c r="D102" s="119">
        <v>0</v>
      </c>
      <c r="E102" s="119">
        <v>0</v>
      </c>
      <c r="F102" s="119">
        <v>1</v>
      </c>
      <c r="G102" s="119">
        <v>0</v>
      </c>
      <c r="H102" s="119">
        <v>1</v>
      </c>
      <c r="I102" s="78">
        <v>0</v>
      </c>
      <c r="J102" s="78">
        <v>783.3</v>
      </c>
      <c r="K102" s="14">
        <v>783.3</v>
      </c>
    </row>
    <row r="103" spans="1:11">
      <c r="A103" s="118" t="s">
        <v>284</v>
      </c>
      <c r="B103" s="118" t="s">
        <v>395</v>
      </c>
      <c r="C103" s="118" t="s">
        <v>87</v>
      </c>
      <c r="D103" s="119">
        <v>0</v>
      </c>
      <c r="E103" s="119">
        <v>0</v>
      </c>
      <c r="F103" s="119">
        <v>2</v>
      </c>
      <c r="G103" s="119">
        <v>0</v>
      </c>
      <c r="H103" s="119">
        <v>2</v>
      </c>
      <c r="I103" s="78">
        <v>0</v>
      </c>
      <c r="J103" s="78">
        <v>1336.94</v>
      </c>
      <c r="K103" s="14">
        <v>668.47</v>
      </c>
    </row>
    <row r="104" spans="1:11">
      <c r="A104" s="118" t="s">
        <v>284</v>
      </c>
      <c r="B104" s="118" t="s">
        <v>395</v>
      </c>
      <c r="C104" s="118" t="s">
        <v>106</v>
      </c>
      <c r="D104" s="119">
        <v>0</v>
      </c>
      <c r="E104" s="119">
        <v>1</v>
      </c>
      <c r="F104" s="119">
        <v>4</v>
      </c>
      <c r="G104" s="119">
        <v>0</v>
      </c>
      <c r="H104" s="119">
        <v>5</v>
      </c>
      <c r="I104" s="78">
        <v>694.24</v>
      </c>
      <c r="J104" s="78">
        <v>3349.46</v>
      </c>
      <c r="K104" s="14">
        <v>669.89</v>
      </c>
    </row>
    <row r="105" spans="1:11">
      <c r="A105" s="118" t="s">
        <v>284</v>
      </c>
      <c r="B105" s="118" t="s">
        <v>395</v>
      </c>
      <c r="C105" s="118" t="s">
        <v>107</v>
      </c>
      <c r="D105" s="119">
        <v>0</v>
      </c>
      <c r="E105" s="119">
        <v>0</v>
      </c>
      <c r="F105" s="119">
        <v>2</v>
      </c>
      <c r="G105" s="119">
        <v>0</v>
      </c>
      <c r="H105" s="119">
        <v>2</v>
      </c>
      <c r="I105" s="78">
        <v>6167.1</v>
      </c>
      <c r="J105" s="78">
        <v>1195</v>
      </c>
      <c r="K105" s="14">
        <v>597.5</v>
      </c>
    </row>
    <row r="106" spans="1:11">
      <c r="A106" s="118" t="s">
        <v>284</v>
      </c>
      <c r="B106" s="118" t="s">
        <v>395</v>
      </c>
      <c r="C106" s="118" t="s">
        <v>108</v>
      </c>
      <c r="D106" s="119">
        <v>1</v>
      </c>
      <c r="E106" s="119">
        <v>0</v>
      </c>
      <c r="F106" s="119">
        <v>2</v>
      </c>
      <c r="G106" s="119">
        <v>0</v>
      </c>
      <c r="H106" s="119">
        <v>3</v>
      </c>
      <c r="I106" s="78">
        <v>31340.73</v>
      </c>
      <c r="J106" s="78">
        <v>4106.08</v>
      </c>
      <c r="K106" s="14">
        <v>1368.69</v>
      </c>
    </row>
    <row r="107" spans="1:11">
      <c r="A107" s="118" t="s">
        <v>284</v>
      </c>
      <c r="B107" s="118" t="s">
        <v>395</v>
      </c>
      <c r="C107" s="118" t="s">
        <v>109</v>
      </c>
      <c r="D107" s="119">
        <v>0</v>
      </c>
      <c r="E107" s="119">
        <v>0</v>
      </c>
      <c r="F107" s="119">
        <v>0</v>
      </c>
      <c r="G107" s="119">
        <v>0</v>
      </c>
      <c r="H107" s="119">
        <v>0</v>
      </c>
      <c r="I107" s="78">
        <v>0</v>
      </c>
      <c r="J107" s="78">
        <v>0</v>
      </c>
      <c r="K107" s="14">
        <v>0</v>
      </c>
    </row>
    <row r="108" spans="1:11">
      <c r="A108" s="118" t="s">
        <v>284</v>
      </c>
      <c r="B108" s="118" t="s">
        <v>395</v>
      </c>
      <c r="C108" s="118" t="s">
        <v>110</v>
      </c>
      <c r="D108" s="119">
        <v>0</v>
      </c>
      <c r="E108" s="119">
        <v>1</v>
      </c>
      <c r="F108" s="119">
        <v>0</v>
      </c>
      <c r="G108" s="119">
        <v>0</v>
      </c>
      <c r="H108" s="119">
        <v>1</v>
      </c>
      <c r="I108" s="78">
        <v>0</v>
      </c>
      <c r="J108" s="78">
        <v>1154.54</v>
      </c>
      <c r="K108" s="14">
        <v>1154.54</v>
      </c>
    </row>
    <row r="109" spans="1:11">
      <c r="A109" s="118" t="s">
        <v>284</v>
      </c>
      <c r="B109" s="118" t="s">
        <v>395</v>
      </c>
      <c r="C109" s="118" t="s">
        <v>111</v>
      </c>
      <c r="D109" s="119">
        <v>0</v>
      </c>
      <c r="E109" s="119">
        <v>0</v>
      </c>
      <c r="F109" s="119">
        <v>0</v>
      </c>
      <c r="G109" s="119">
        <v>0</v>
      </c>
      <c r="H109" s="119">
        <v>0</v>
      </c>
      <c r="I109" s="78">
        <v>0</v>
      </c>
      <c r="J109" s="78">
        <v>0</v>
      </c>
      <c r="K109" s="14">
        <v>0</v>
      </c>
    </row>
    <row r="110" spans="1:11">
      <c r="A110" s="118" t="s">
        <v>284</v>
      </c>
      <c r="B110" s="118" t="s">
        <v>395</v>
      </c>
      <c r="C110" s="118" t="s">
        <v>112</v>
      </c>
      <c r="D110" s="119">
        <v>0</v>
      </c>
      <c r="E110" s="119">
        <v>0</v>
      </c>
      <c r="F110" s="119">
        <v>0</v>
      </c>
      <c r="G110" s="119">
        <v>0</v>
      </c>
      <c r="H110" s="119">
        <v>0</v>
      </c>
      <c r="I110" s="78">
        <v>0</v>
      </c>
      <c r="J110" s="78">
        <v>0</v>
      </c>
      <c r="K110" s="14">
        <v>0</v>
      </c>
    </row>
    <row r="111" spans="1:11">
      <c r="A111" s="118" t="s">
        <v>284</v>
      </c>
      <c r="B111" s="118" t="s">
        <v>395</v>
      </c>
      <c r="C111" s="118" t="s">
        <v>120</v>
      </c>
      <c r="D111" s="119">
        <v>0</v>
      </c>
      <c r="E111" s="119">
        <v>0</v>
      </c>
      <c r="F111" s="119">
        <v>0</v>
      </c>
      <c r="G111" s="119">
        <v>0</v>
      </c>
      <c r="H111" s="119">
        <v>0</v>
      </c>
      <c r="I111" s="78">
        <v>0</v>
      </c>
      <c r="J111" s="78">
        <v>0</v>
      </c>
      <c r="K111" s="14">
        <v>0</v>
      </c>
    </row>
    <row r="112" spans="1:11">
      <c r="A112" s="118" t="s">
        <v>284</v>
      </c>
      <c r="B112" s="118" t="s">
        <v>395</v>
      </c>
      <c r="C112" s="118" t="s">
        <v>121</v>
      </c>
      <c r="D112" s="119">
        <v>0</v>
      </c>
      <c r="E112" s="119">
        <v>1</v>
      </c>
      <c r="F112" s="119">
        <v>0</v>
      </c>
      <c r="G112" s="119">
        <v>0</v>
      </c>
      <c r="H112" s="119">
        <v>1</v>
      </c>
      <c r="I112" s="78">
        <v>0</v>
      </c>
      <c r="J112" s="78">
        <v>1228.8900000000001</v>
      </c>
      <c r="K112" s="14">
        <v>1228.8900000000001</v>
      </c>
    </row>
    <row r="113" spans="1:11">
      <c r="A113" s="118" t="s">
        <v>284</v>
      </c>
      <c r="B113" s="118" t="s">
        <v>395</v>
      </c>
      <c r="C113" s="118" t="s">
        <v>122</v>
      </c>
      <c r="D113" s="119">
        <v>0</v>
      </c>
      <c r="E113" s="119">
        <v>0</v>
      </c>
      <c r="F113" s="119">
        <v>0</v>
      </c>
      <c r="G113" s="119">
        <v>0</v>
      </c>
      <c r="H113" s="119">
        <v>0</v>
      </c>
      <c r="I113" s="78">
        <v>0</v>
      </c>
      <c r="J113" s="78">
        <v>0</v>
      </c>
      <c r="K113" s="14">
        <v>0</v>
      </c>
    </row>
    <row r="114" spans="1:11">
      <c r="A114" s="118" t="s">
        <v>284</v>
      </c>
      <c r="B114" s="118" t="s">
        <v>395</v>
      </c>
      <c r="C114" s="118" t="s">
        <v>463</v>
      </c>
      <c r="D114" s="119">
        <v>0</v>
      </c>
      <c r="E114" s="119">
        <v>0</v>
      </c>
      <c r="F114" s="119">
        <v>0</v>
      </c>
      <c r="G114" s="119">
        <v>0</v>
      </c>
      <c r="H114" s="119">
        <v>0</v>
      </c>
      <c r="I114" s="78">
        <v>0</v>
      </c>
      <c r="J114" s="78">
        <v>0</v>
      </c>
      <c r="K114" s="14">
        <v>0</v>
      </c>
    </row>
    <row r="115" spans="1:11">
      <c r="A115" s="118" t="s">
        <v>284</v>
      </c>
      <c r="B115" s="118" t="s">
        <v>395</v>
      </c>
      <c r="C115" s="118" t="s">
        <v>540</v>
      </c>
      <c r="D115" s="119">
        <v>1</v>
      </c>
      <c r="E115" s="119">
        <v>3</v>
      </c>
      <c r="F115" s="119">
        <v>11</v>
      </c>
      <c r="G115" s="119">
        <v>0</v>
      </c>
      <c r="H115" s="119">
        <v>15</v>
      </c>
      <c r="I115" s="78">
        <v>38202.07</v>
      </c>
      <c r="J115" s="78">
        <v>13154.21</v>
      </c>
      <c r="K115" s="14">
        <v>876.95</v>
      </c>
    </row>
    <row r="116" spans="1:11">
      <c r="A116" s="118" t="s">
        <v>439</v>
      </c>
      <c r="B116" s="118" t="s">
        <v>413</v>
      </c>
      <c r="C116" s="118" t="s">
        <v>86</v>
      </c>
      <c r="D116" s="119">
        <v>0</v>
      </c>
      <c r="E116" s="119">
        <v>7</v>
      </c>
      <c r="F116" s="119">
        <v>2</v>
      </c>
      <c r="G116" s="119">
        <v>0</v>
      </c>
      <c r="H116" s="119">
        <v>9</v>
      </c>
      <c r="I116" s="78">
        <v>93829.79</v>
      </c>
      <c r="J116" s="78">
        <v>2915.77</v>
      </c>
      <c r="K116" s="14">
        <v>323.97000000000003</v>
      </c>
    </row>
    <row r="117" spans="1:11">
      <c r="A117" s="118" t="s">
        <v>439</v>
      </c>
      <c r="B117" s="118" t="s">
        <v>413</v>
      </c>
      <c r="C117" s="118" t="s">
        <v>87</v>
      </c>
      <c r="D117" s="119">
        <v>0</v>
      </c>
      <c r="E117" s="119">
        <v>6</v>
      </c>
      <c r="F117" s="119">
        <v>13</v>
      </c>
      <c r="G117" s="119">
        <v>0</v>
      </c>
      <c r="H117" s="119">
        <v>19</v>
      </c>
      <c r="I117" s="78">
        <v>135751.85</v>
      </c>
      <c r="J117" s="78">
        <v>11147.98</v>
      </c>
      <c r="K117" s="14">
        <v>586.74</v>
      </c>
    </row>
    <row r="118" spans="1:11">
      <c r="A118" s="118" t="s">
        <v>439</v>
      </c>
      <c r="B118" s="118" t="s">
        <v>413</v>
      </c>
      <c r="C118" s="118" t="s">
        <v>106</v>
      </c>
      <c r="D118" s="119">
        <v>0</v>
      </c>
      <c r="E118" s="119">
        <v>6</v>
      </c>
      <c r="F118" s="119">
        <v>7</v>
      </c>
      <c r="G118" s="119">
        <v>0</v>
      </c>
      <c r="H118" s="119">
        <v>13</v>
      </c>
      <c r="I118" s="78">
        <v>192767.73</v>
      </c>
      <c r="J118" s="78">
        <v>8238.9699999999993</v>
      </c>
      <c r="K118" s="14">
        <v>633.77</v>
      </c>
    </row>
    <row r="119" spans="1:11">
      <c r="A119" s="118" t="s">
        <v>439</v>
      </c>
      <c r="B119" s="118" t="s">
        <v>413</v>
      </c>
      <c r="C119" s="118" t="s">
        <v>107</v>
      </c>
      <c r="D119" s="119">
        <v>0</v>
      </c>
      <c r="E119" s="119">
        <v>4</v>
      </c>
      <c r="F119" s="119">
        <v>6</v>
      </c>
      <c r="G119" s="119">
        <v>0</v>
      </c>
      <c r="H119" s="119">
        <v>10</v>
      </c>
      <c r="I119" s="78">
        <v>68311.929999999993</v>
      </c>
      <c r="J119" s="78">
        <v>4891.7299999999996</v>
      </c>
      <c r="K119" s="14">
        <v>489.17</v>
      </c>
    </row>
    <row r="120" spans="1:11">
      <c r="A120" s="118" t="s">
        <v>439</v>
      </c>
      <c r="B120" s="118" t="s">
        <v>413</v>
      </c>
      <c r="C120" s="118" t="s">
        <v>108</v>
      </c>
      <c r="D120" s="119">
        <v>6</v>
      </c>
      <c r="E120" s="119">
        <v>9</v>
      </c>
      <c r="F120" s="119">
        <v>13</v>
      </c>
      <c r="G120" s="119">
        <v>0</v>
      </c>
      <c r="H120" s="119">
        <v>28</v>
      </c>
      <c r="I120" s="78">
        <v>162265.91</v>
      </c>
      <c r="J120" s="78">
        <v>14669.06</v>
      </c>
      <c r="K120" s="14">
        <v>523.9</v>
      </c>
    </row>
    <row r="121" spans="1:11">
      <c r="A121" s="118" t="s">
        <v>439</v>
      </c>
      <c r="B121" s="118" t="s">
        <v>413</v>
      </c>
      <c r="C121" s="118" t="s">
        <v>109</v>
      </c>
      <c r="D121" s="119">
        <v>46</v>
      </c>
      <c r="E121" s="119">
        <v>2</v>
      </c>
      <c r="F121" s="119">
        <v>9</v>
      </c>
      <c r="G121" s="119">
        <v>197</v>
      </c>
      <c r="H121" s="119">
        <v>254</v>
      </c>
      <c r="I121" s="78">
        <v>1131991.1399999999</v>
      </c>
      <c r="J121" s="78">
        <v>66791.63</v>
      </c>
      <c r="K121" s="14">
        <v>262.95999999999998</v>
      </c>
    </row>
    <row r="122" spans="1:11">
      <c r="A122" s="118" t="s">
        <v>439</v>
      </c>
      <c r="B122" s="118" t="s">
        <v>413</v>
      </c>
      <c r="C122" s="118" t="s">
        <v>110</v>
      </c>
      <c r="D122" s="119">
        <v>9</v>
      </c>
      <c r="E122" s="119">
        <v>1</v>
      </c>
      <c r="F122" s="119">
        <v>6</v>
      </c>
      <c r="G122" s="119">
        <v>64</v>
      </c>
      <c r="H122" s="119">
        <v>80</v>
      </c>
      <c r="I122" s="78">
        <v>325735.78000000003</v>
      </c>
      <c r="J122" s="78">
        <v>20006.04</v>
      </c>
      <c r="K122" s="14">
        <v>250.08</v>
      </c>
    </row>
    <row r="123" spans="1:11">
      <c r="A123" s="118" t="s">
        <v>439</v>
      </c>
      <c r="B123" s="118" t="s">
        <v>413</v>
      </c>
      <c r="C123" s="118" t="s">
        <v>111</v>
      </c>
      <c r="D123" s="119">
        <v>2</v>
      </c>
      <c r="E123" s="119">
        <v>1</v>
      </c>
      <c r="F123" s="119">
        <v>12</v>
      </c>
      <c r="G123" s="119">
        <v>49</v>
      </c>
      <c r="H123" s="119">
        <v>64</v>
      </c>
      <c r="I123" s="78">
        <v>158941.13</v>
      </c>
      <c r="J123" s="78">
        <v>18177.21</v>
      </c>
      <c r="K123" s="14">
        <v>284.02</v>
      </c>
    </row>
    <row r="124" spans="1:11">
      <c r="A124" s="118" t="s">
        <v>439</v>
      </c>
      <c r="B124" s="118" t="s">
        <v>413</v>
      </c>
      <c r="C124" s="118" t="s">
        <v>112</v>
      </c>
      <c r="D124" s="119">
        <v>3</v>
      </c>
      <c r="E124" s="119">
        <v>0</v>
      </c>
      <c r="F124" s="119">
        <v>13</v>
      </c>
      <c r="G124" s="119">
        <v>29</v>
      </c>
      <c r="H124" s="119">
        <v>45</v>
      </c>
      <c r="I124" s="78">
        <v>163673.39000000001</v>
      </c>
      <c r="J124" s="78">
        <v>16104.88</v>
      </c>
      <c r="K124" s="14">
        <v>357.89</v>
      </c>
    </row>
    <row r="125" spans="1:11">
      <c r="A125" s="118" t="s">
        <v>439</v>
      </c>
      <c r="B125" s="118" t="s">
        <v>413</v>
      </c>
      <c r="C125" s="118" t="s">
        <v>120</v>
      </c>
      <c r="D125" s="119">
        <v>0</v>
      </c>
      <c r="E125" s="119">
        <v>0</v>
      </c>
      <c r="F125" s="119">
        <v>15</v>
      </c>
      <c r="G125" s="119">
        <v>22</v>
      </c>
      <c r="H125" s="119">
        <v>37</v>
      </c>
      <c r="I125" s="78">
        <v>98966.01</v>
      </c>
      <c r="J125" s="78">
        <v>14681.68</v>
      </c>
      <c r="K125" s="14">
        <v>396.8</v>
      </c>
    </row>
    <row r="126" spans="1:11">
      <c r="A126" s="118" t="s">
        <v>439</v>
      </c>
      <c r="B126" s="118" t="s">
        <v>413</v>
      </c>
      <c r="C126" s="118" t="s">
        <v>121</v>
      </c>
      <c r="D126" s="119">
        <v>0</v>
      </c>
      <c r="E126" s="119">
        <v>0</v>
      </c>
      <c r="F126" s="119">
        <v>8</v>
      </c>
      <c r="G126" s="119">
        <v>6</v>
      </c>
      <c r="H126" s="119">
        <v>14</v>
      </c>
      <c r="I126" s="78">
        <v>43737.43</v>
      </c>
      <c r="J126" s="78">
        <v>7295.96</v>
      </c>
      <c r="K126" s="14">
        <v>521.14</v>
      </c>
    </row>
    <row r="127" spans="1:11">
      <c r="A127" s="118" t="s">
        <v>439</v>
      </c>
      <c r="B127" s="118" t="s">
        <v>413</v>
      </c>
      <c r="C127" s="118" t="s">
        <v>122</v>
      </c>
      <c r="D127" s="119">
        <v>0</v>
      </c>
      <c r="E127" s="119">
        <v>0</v>
      </c>
      <c r="F127" s="119">
        <v>3</v>
      </c>
      <c r="G127" s="119">
        <v>2</v>
      </c>
      <c r="H127" s="119">
        <v>5</v>
      </c>
      <c r="I127" s="78">
        <v>21302.11</v>
      </c>
      <c r="J127" s="78">
        <v>3165.52</v>
      </c>
      <c r="K127" s="14">
        <v>633.1</v>
      </c>
    </row>
    <row r="128" spans="1:11">
      <c r="A128" s="118" t="s">
        <v>439</v>
      </c>
      <c r="B128" s="118" t="s">
        <v>413</v>
      </c>
      <c r="C128" s="118" t="s">
        <v>463</v>
      </c>
      <c r="D128" s="119">
        <v>0</v>
      </c>
      <c r="E128" s="119">
        <v>0</v>
      </c>
      <c r="F128" s="119">
        <v>0</v>
      </c>
      <c r="G128" s="119">
        <v>0</v>
      </c>
      <c r="H128" s="119">
        <v>0</v>
      </c>
      <c r="I128" s="78">
        <v>0</v>
      </c>
      <c r="J128" s="78">
        <v>0</v>
      </c>
      <c r="K128" s="14">
        <v>0</v>
      </c>
    </row>
    <row r="129" spans="1:11">
      <c r="A129" s="118" t="s">
        <v>439</v>
      </c>
      <c r="B129" s="118" t="s">
        <v>413</v>
      </c>
      <c r="C129" s="118" t="s">
        <v>540</v>
      </c>
      <c r="D129" s="119">
        <v>66</v>
      </c>
      <c r="E129" s="119">
        <v>36</v>
      </c>
      <c r="F129" s="119">
        <v>107</v>
      </c>
      <c r="G129" s="119">
        <v>369</v>
      </c>
      <c r="H129" s="119">
        <v>578</v>
      </c>
      <c r="I129" s="78">
        <v>2597274.2000000002</v>
      </c>
      <c r="J129" s="78">
        <v>188086.43</v>
      </c>
      <c r="K129" s="14">
        <v>325.41000000000003</v>
      </c>
    </row>
    <row r="130" spans="1:11">
      <c r="A130" s="118" t="s">
        <v>431</v>
      </c>
      <c r="B130" s="118" t="s">
        <v>616</v>
      </c>
      <c r="C130" s="118" t="s">
        <v>86</v>
      </c>
      <c r="D130" s="119">
        <v>2</v>
      </c>
      <c r="E130" s="119">
        <v>142</v>
      </c>
      <c r="F130" s="119">
        <v>0</v>
      </c>
      <c r="G130" s="119">
        <v>0</v>
      </c>
      <c r="H130" s="119">
        <v>144</v>
      </c>
      <c r="I130" s="78">
        <v>83591.33</v>
      </c>
      <c r="J130" s="78">
        <v>14888.51</v>
      </c>
      <c r="K130" s="14">
        <v>103.39</v>
      </c>
    </row>
    <row r="131" spans="1:11">
      <c r="A131" s="118" t="s">
        <v>431</v>
      </c>
      <c r="B131" s="118" t="s">
        <v>616</v>
      </c>
      <c r="C131" s="118" t="s">
        <v>87</v>
      </c>
      <c r="D131" s="119">
        <v>23</v>
      </c>
      <c r="E131" s="119">
        <v>33</v>
      </c>
      <c r="F131" s="119">
        <v>194</v>
      </c>
      <c r="G131" s="119">
        <v>0</v>
      </c>
      <c r="H131" s="119">
        <v>250</v>
      </c>
      <c r="I131" s="78">
        <v>187741.6</v>
      </c>
      <c r="J131" s="78">
        <v>37734.550000000003</v>
      </c>
      <c r="K131" s="14">
        <v>150.94</v>
      </c>
    </row>
    <row r="132" spans="1:11">
      <c r="A132" s="118" t="s">
        <v>431</v>
      </c>
      <c r="B132" s="118" t="s">
        <v>616</v>
      </c>
      <c r="C132" s="118" t="s">
        <v>106</v>
      </c>
      <c r="D132" s="119">
        <v>340</v>
      </c>
      <c r="E132" s="119">
        <v>24</v>
      </c>
      <c r="F132" s="119">
        <v>106</v>
      </c>
      <c r="G132" s="119">
        <v>0</v>
      </c>
      <c r="H132" s="119">
        <v>470</v>
      </c>
      <c r="I132" s="78">
        <v>1804079.14</v>
      </c>
      <c r="J132" s="78">
        <v>92368.39</v>
      </c>
      <c r="K132" s="14">
        <v>196.53</v>
      </c>
    </row>
    <row r="133" spans="1:11">
      <c r="A133" s="118" t="s">
        <v>431</v>
      </c>
      <c r="B133" s="118" t="s">
        <v>616</v>
      </c>
      <c r="C133" s="118" t="s">
        <v>107</v>
      </c>
      <c r="D133" s="119">
        <v>698</v>
      </c>
      <c r="E133" s="119">
        <v>55</v>
      </c>
      <c r="F133" s="119">
        <v>120</v>
      </c>
      <c r="G133" s="119">
        <v>0</v>
      </c>
      <c r="H133" s="119">
        <v>873</v>
      </c>
      <c r="I133" s="78">
        <v>4259512.6900000004</v>
      </c>
      <c r="J133" s="78">
        <v>179626.49</v>
      </c>
      <c r="K133" s="14">
        <v>205.76</v>
      </c>
    </row>
    <row r="134" spans="1:11">
      <c r="A134" s="118" t="s">
        <v>431</v>
      </c>
      <c r="B134" s="118" t="s">
        <v>616</v>
      </c>
      <c r="C134" s="118" t="s">
        <v>108</v>
      </c>
      <c r="D134" s="119">
        <v>1270</v>
      </c>
      <c r="E134" s="119">
        <v>67</v>
      </c>
      <c r="F134" s="119">
        <v>56</v>
      </c>
      <c r="G134" s="119">
        <v>0</v>
      </c>
      <c r="H134" s="119">
        <v>1393</v>
      </c>
      <c r="I134" s="78">
        <v>8232659.8300000001</v>
      </c>
      <c r="J134" s="78">
        <v>273281.57</v>
      </c>
      <c r="K134" s="14">
        <v>196.18</v>
      </c>
    </row>
    <row r="135" spans="1:11">
      <c r="A135" s="118" t="s">
        <v>431</v>
      </c>
      <c r="B135" s="118" t="s">
        <v>616</v>
      </c>
      <c r="C135" s="118" t="s">
        <v>109</v>
      </c>
      <c r="D135" s="119">
        <v>378</v>
      </c>
      <c r="E135" s="119">
        <v>83</v>
      </c>
      <c r="F135" s="119">
        <v>10</v>
      </c>
      <c r="G135" s="119">
        <v>0</v>
      </c>
      <c r="H135" s="119">
        <v>471</v>
      </c>
      <c r="I135" s="78">
        <v>2663088.3199999998</v>
      </c>
      <c r="J135" s="78">
        <v>88006.87</v>
      </c>
      <c r="K135" s="14">
        <v>186.85</v>
      </c>
    </row>
    <row r="136" spans="1:11">
      <c r="A136" s="118" t="s">
        <v>431</v>
      </c>
      <c r="B136" s="118" t="s">
        <v>616</v>
      </c>
      <c r="C136" s="118" t="s">
        <v>110</v>
      </c>
      <c r="D136" s="119">
        <v>80</v>
      </c>
      <c r="E136" s="119">
        <v>105</v>
      </c>
      <c r="F136" s="119">
        <v>3</v>
      </c>
      <c r="G136" s="119">
        <v>0</v>
      </c>
      <c r="H136" s="119">
        <v>188</v>
      </c>
      <c r="I136" s="78">
        <v>623751.99</v>
      </c>
      <c r="J136" s="78">
        <v>33392.879999999997</v>
      </c>
      <c r="K136" s="14">
        <v>177.62</v>
      </c>
    </row>
    <row r="137" spans="1:11">
      <c r="A137" s="118" t="s">
        <v>431</v>
      </c>
      <c r="B137" s="118" t="s">
        <v>616</v>
      </c>
      <c r="C137" s="118" t="s">
        <v>111</v>
      </c>
      <c r="D137" s="119">
        <v>7</v>
      </c>
      <c r="E137" s="119">
        <v>81</v>
      </c>
      <c r="F137" s="119">
        <v>1</v>
      </c>
      <c r="G137" s="119">
        <v>0</v>
      </c>
      <c r="H137" s="119">
        <v>89</v>
      </c>
      <c r="I137" s="78">
        <v>38878.71</v>
      </c>
      <c r="J137" s="78">
        <v>12845.52</v>
      </c>
      <c r="K137" s="14">
        <v>144.33000000000001</v>
      </c>
    </row>
    <row r="138" spans="1:11">
      <c r="A138" s="118" t="s">
        <v>431</v>
      </c>
      <c r="B138" s="118" t="s">
        <v>616</v>
      </c>
      <c r="C138" s="118" t="s">
        <v>112</v>
      </c>
      <c r="D138" s="119">
        <v>1</v>
      </c>
      <c r="E138" s="119">
        <v>81</v>
      </c>
      <c r="F138" s="119">
        <v>0</v>
      </c>
      <c r="G138" s="119">
        <v>0</v>
      </c>
      <c r="H138" s="119">
        <v>82</v>
      </c>
      <c r="I138" s="78">
        <v>27666.39</v>
      </c>
      <c r="J138" s="78">
        <v>10125.1</v>
      </c>
      <c r="K138" s="14">
        <v>123.48</v>
      </c>
    </row>
    <row r="139" spans="1:11">
      <c r="A139" s="118" t="s">
        <v>431</v>
      </c>
      <c r="B139" s="118" t="s">
        <v>616</v>
      </c>
      <c r="C139" s="118" t="s">
        <v>120</v>
      </c>
      <c r="D139" s="119">
        <v>4</v>
      </c>
      <c r="E139" s="119">
        <v>33</v>
      </c>
      <c r="F139" s="119">
        <v>0</v>
      </c>
      <c r="G139" s="119">
        <v>0</v>
      </c>
      <c r="H139" s="119">
        <v>37</v>
      </c>
      <c r="I139" s="78">
        <v>32519.77</v>
      </c>
      <c r="J139" s="78">
        <v>5487.16</v>
      </c>
      <c r="K139" s="14">
        <v>148.30000000000001</v>
      </c>
    </row>
    <row r="140" spans="1:11">
      <c r="A140" s="118" t="s">
        <v>431</v>
      </c>
      <c r="B140" s="118" t="s">
        <v>616</v>
      </c>
      <c r="C140" s="118" t="s">
        <v>121</v>
      </c>
      <c r="D140" s="119">
        <v>3</v>
      </c>
      <c r="E140" s="119">
        <v>12</v>
      </c>
      <c r="F140" s="119">
        <v>0</v>
      </c>
      <c r="G140" s="119">
        <v>0</v>
      </c>
      <c r="H140" s="119">
        <v>15</v>
      </c>
      <c r="I140" s="78">
        <v>0</v>
      </c>
      <c r="J140" s="78">
        <v>2021.48</v>
      </c>
      <c r="K140" s="14">
        <v>134.77000000000001</v>
      </c>
    </row>
    <row r="141" spans="1:11">
      <c r="A141" s="118" t="s">
        <v>431</v>
      </c>
      <c r="B141" s="118" t="s">
        <v>616</v>
      </c>
      <c r="C141" s="118" t="s">
        <v>122</v>
      </c>
      <c r="D141" s="119">
        <v>0</v>
      </c>
      <c r="E141" s="119">
        <v>0</v>
      </c>
      <c r="F141" s="119">
        <v>0</v>
      </c>
      <c r="G141" s="119">
        <v>0</v>
      </c>
      <c r="H141" s="119">
        <v>0</v>
      </c>
      <c r="I141" s="78">
        <v>0</v>
      </c>
      <c r="J141" s="78">
        <v>0</v>
      </c>
      <c r="K141" s="14">
        <v>0</v>
      </c>
    </row>
    <row r="142" spans="1:11">
      <c r="A142" s="118" t="s">
        <v>431</v>
      </c>
      <c r="B142" s="118" t="s">
        <v>616</v>
      </c>
      <c r="C142" s="118" t="s">
        <v>463</v>
      </c>
      <c r="D142" s="119">
        <v>0</v>
      </c>
      <c r="E142" s="119">
        <v>0</v>
      </c>
      <c r="F142" s="119">
        <v>0</v>
      </c>
      <c r="G142" s="119">
        <v>0</v>
      </c>
      <c r="H142" s="119">
        <v>0</v>
      </c>
      <c r="I142" s="78">
        <v>0</v>
      </c>
      <c r="J142" s="78">
        <v>0</v>
      </c>
      <c r="K142" s="14">
        <v>0</v>
      </c>
    </row>
    <row r="143" spans="1:11">
      <c r="A143" s="118" t="s">
        <v>431</v>
      </c>
      <c r="B143" s="118" t="s">
        <v>616</v>
      </c>
      <c r="C143" s="118" t="s">
        <v>540</v>
      </c>
      <c r="D143" s="119">
        <v>2806</v>
      </c>
      <c r="E143" s="119">
        <v>716</v>
      </c>
      <c r="F143" s="119">
        <v>490</v>
      </c>
      <c r="G143" s="119">
        <v>0</v>
      </c>
      <c r="H143" s="119">
        <v>4012</v>
      </c>
      <c r="I143" s="78">
        <v>17953489.77</v>
      </c>
      <c r="J143" s="78">
        <v>749778.52</v>
      </c>
      <c r="K143" s="14">
        <v>186.88</v>
      </c>
    </row>
    <row r="144" spans="1:11">
      <c r="A144" s="118" t="s">
        <v>434</v>
      </c>
      <c r="B144" s="118" t="s">
        <v>407</v>
      </c>
      <c r="C144" s="118" t="s">
        <v>86</v>
      </c>
      <c r="D144" s="119">
        <v>0</v>
      </c>
      <c r="E144" s="119">
        <v>0</v>
      </c>
      <c r="F144" s="119">
        <v>0</v>
      </c>
      <c r="G144" s="119">
        <v>0</v>
      </c>
      <c r="H144" s="119">
        <v>0</v>
      </c>
      <c r="I144" s="78">
        <v>0</v>
      </c>
      <c r="J144" s="78">
        <v>0</v>
      </c>
      <c r="K144" s="14">
        <v>0</v>
      </c>
    </row>
    <row r="145" spans="1:11">
      <c r="A145" s="118" t="s">
        <v>434</v>
      </c>
      <c r="B145" s="118" t="s">
        <v>407</v>
      </c>
      <c r="C145" s="118" t="s">
        <v>87</v>
      </c>
      <c r="D145" s="119">
        <v>0</v>
      </c>
      <c r="E145" s="119">
        <v>0</v>
      </c>
      <c r="F145" s="119">
        <v>0</v>
      </c>
      <c r="G145" s="119">
        <v>0</v>
      </c>
      <c r="H145" s="119">
        <v>0</v>
      </c>
      <c r="I145" s="78">
        <v>0</v>
      </c>
      <c r="J145" s="78">
        <v>0</v>
      </c>
      <c r="K145" s="14">
        <v>0</v>
      </c>
    </row>
    <row r="146" spans="1:11">
      <c r="A146" s="118" t="s">
        <v>434</v>
      </c>
      <c r="B146" s="118" t="s">
        <v>407</v>
      </c>
      <c r="C146" s="118" t="s">
        <v>106</v>
      </c>
      <c r="D146" s="119">
        <v>0</v>
      </c>
      <c r="E146" s="119">
        <v>0</v>
      </c>
      <c r="F146" s="119">
        <v>0</v>
      </c>
      <c r="G146" s="119">
        <v>0</v>
      </c>
      <c r="H146" s="119">
        <v>0</v>
      </c>
      <c r="I146" s="78">
        <v>0</v>
      </c>
      <c r="J146" s="78">
        <v>0</v>
      </c>
      <c r="K146" s="14">
        <v>0</v>
      </c>
    </row>
    <row r="147" spans="1:11">
      <c r="A147" s="118" t="s">
        <v>434</v>
      </c>
      <c r="B147" s="118" t="s">
        <v>407</v>
      </c>
      <c r="C147" s="118" t="s">
        <v>107</v>
      </c>
      <c r="D147" s="119">
        <v>0</v>
      </c>
      <c r="E147" s="119">
        <v>0</v>
      </c>
      <c r="F147" s="119">
        <v>0</v>
      </c>
      <c r="G147" s="119">
        <v>0</v>
      </c>
      <c r="H147" s="119">
        <v>0</v>
      </c>
      <c r="I147" s="78">
        <v>0</v>
      </c>
      <c r="J147" s="78">
        <v>0</v>
      </c>
      <c r="K147" s="14">
        <v>0</v>
      </c>
    </row>
    <row r="148" spans="1:11">
      <c r="A148" s="118" t="s">
        <v>434</v>
      </c>
      <c r="B148" s="118" t="s">
        <v>407</v>
      </c>
      <c r="C148" s="118" t="s">
        <v>108</v>
      </c>
      <c r="D148" s="119">
        <v>0</v>
      </c>
      <c r="E148" s="119">
        <v>0</v>
      </c>
      <c r="F148" s="119">
        <v>0</v>
      </c>
      <c r="G148" s="119">
        <v>0</v>
      </c>
      <c r="H148" s="119">
        <v>0</v>
      </c>
      <c r="I148" s="78">
        <v>0</v>
      </c>
      <c r="J148" s="78">
        <v>0</v>
      </c>
      <c r="K148" s="14">
        <v>0</v>
      </c>
    </row>
    <row r="149" spans="1:11">
      <c r="A149" s="118" t="s">
        <v>434</v>
      </c>
      <c r="B149" s="118" t="s">
        <v>407</v>
      </c>
      <c r="C149" s="118" t="s">
        <v>109</v>
      </c>
      <c r="D149" s="119">
        <v>0</v>
      </c>
      <c r="E149" s="119">
        <v>0</v>
      </c>
      <c r="F149" s="119">
        <v>0</v>
      </c>
      <c r="G149" s="119">
        <v>0</v>
      </c>
      <c r="H149" s="119">
        <v>0</v>
      </c>
      <c r="I149" s="78">
        <v>0</v>
      </c>
      <c r="J149" s="78">
        <v>0</v>
      </c>
      <c r="K149" s="14">
        <v>0</v>
      </c>
    </row>
    <row r="150" spans="1:11">
      <c r="A150" s="118" t="s">
        <v>434</v>
      </c>
      <c r="B150" s="118" t="s">
        <v>407</v>
      </c>
      <c r="C150" s="118" t="s">
        <v>110</v>
      </c>
      <c r="D150" s="119">
        <v>0</v>
      </c>
      <c r="E150" s="119">
        <v>0</v>
      </c>
      <c r="F150" s="119">
        <v>0</v>
      </c>
      <c r="G150" s="119">
        <v>0</v>
      </c>
      <c r="H150" s="119">
        <v>0</v>
      </c>
      <c r="I150" s="78">
        <v>0</v>
      </c>
      <c r="J150" s="78">
        <v>0</v>
      </c>
      <c r="K150" s="14">
        <v>0</v>
      </c>
    </row>
    <row r="151" spans="1:11">
      <c r="A151" s="118" t="s">
        <v>434</v>
      </c>
      <c r="B151" s="118" t="s">
        <v>407</v>
      </c>
      <c r="C151" s="118" t="s">
        <v>111</v>
      </c>
      <c r="D151" s="119">
        <v>0</v>
      </c>
      <c r="E151" s="119">
        <v>0</v>
      </c>
      <c r="F151" s="119">
        <v>0</v>
      </c>
      <c r="G151" s="119">
        <v>0</v>
      </c>
      <c r="H151" s="119">
        <v>0</v>
      </c>
      <c r="I151" s="78">
        <v>0</v>
      </c>
      <c r="J151" s="78">
        <v>0</v>
      </c>
      <c r="K151" s="14">
        <v>0</v>
      </c>
    </row>
    <row r="152" spans="1:11">
      <c r="A152" s="118" t="s">
        <v>434</v>
      </c>
      <c r="B152" s="118" t="s">
        <v>407</v>
      </c>
      <c r="C152" s="118" t="s">
        <v>112</v>
      </c>
      <c r="D152" s="119">
        <v>0</v>
      </c>
      <c r="E152" s="119">
        <v>0</v>
      </c>
      <c r="F152" s="119">
        <v>0</v>
      </c>
      <c r="G152" s="119">
        <v>0</v>
      </c>
      <c r="H152" s="119">
        <v>0</v>
      </c>
      <c r="I152" s="78">
        <v>0</v>
      </c>
      <c r="J152" s="78">
        <v>0</v>
      </c>
      <c r="K152" s="14">
        <v>0</v>
      </c>
    </row>
    <row r="153" spans="1:11">
      <c r="A153" s="118" t="s">
        <v>434</v>
      </c>
      <c r="B153" s="118" t="s">
        <v>407</v>
      </c>
      <c r="C153" s="118" t="s">
        <v>120</v>
      </c>
      <c r="D153" s="119">
        <v>0</v>
      </c>
      <c r="E153" s="119">
        <v>0</v>
      </c>
      <c r="F153" s="119">
        <v>0</v>
      </c>
      <c r="G153" s="119">
        <v>0</v>
      </c>
      <c r="H153" s="119">
        <v>0</v>
      </c>
      <c r="I153" s="78">
        <v>0</v>
      </c>
      <c r="J153" s="78">
        <v>0</v>
      </c>
      <c r="K153" s="14">
        <v>0</v>
      </c>
    </row>
    <row r="154" spans="1:11">
      <c r="A154" s="118" t="s">
        <v>434</v>
      </c>
      <c r="B154" s="118" t="s">
        <v>407</v>
      </c>
      <c r="C154" s="118" t="s">
        <v>121</v>
      </c>
      <c r="D154" s="119">
        <v>0</v>
      </c>
      <c r="E154" s="119">
        <v>0</v>
      </c>
      <c r="F154" s="119">
        <v>0</v>
      </c>
      <c r="G154" s="119">
        <v>0</v>
      </c>
      <c r="H154" s="119">
        <v>0</v>
      </c>
      <c r="I154" s="78">
        <v>0</v>
      </c>
      <c r="J154" s="78">
        <v>0</v>
      </c>
      <c r="K154" s="14">
        <v>0</v>
      </c>
    </row>
    <row r="155" spans="1:11">
      <c r="A155" s="118" t="s">
        <v>434</v>
      </c>
      <c r="B155" s="118" t="s">
        <v>407</v>
      </c>
      <c r="C155" s="118" t="s">
        <v>122</v>
      </c>
      <c r="D155" s="119">
        <v>0</v>
      </c>
      <c r="E155" s="119">
        <v>0</v>
      </c>
      <c r="F155" s="119">
        <v>0</v>
      </c>
      <c r="G155" s="119">
        <v>0</v>
      </c>
      <c r="H155" s="119">
        <v>0</v>
      </c>
      <c r="I155" s="78">
        <v>0</v>
      </c>
      <c r="J155" s="78">
        <v>0</v>
      </c>
      <c r="K155" s="14">
        <v>0</v>
      </c>
    </row>
    <row r="156" spans="1:11">
      <c r="A156" s="118" t="s">
        <v>434</v>
      </c>
      <c r="B156" s="118" t="s">
        <v>407</v>
      </c>
      <c r="C156" s="118" t="s">
        <v>463</v>
      </c>
      <c r="D156" s="119">
        <v>0</v>
      </c>
      <c r="E156" s="119">
        <v>0</v>
      </c>
      <c r="F156" s="119">
        <v>0</v>
      </c>
      <c r="G156" s="119">
        <v>0</v>
      </c>
      <c r="H156" s="119">
        <v>0</v>
      </c>
      <c r="I156" s="78">
        <v>0</v>
      </c>
      <c r="J156" s="78">
        <v>0</v>
      </c>
      <c r="K156" s="14">
        <v>0</v>
      </c>
    </row>
    <row r="157" spans="1:11">
      <c r="A157" s="118" t="s">
        <v>434</v>
      </c>
      <c r="B157" s="118" t="s">
        <v>407</v>
      </c>
      <c r="C157" s="118" t="s">
        <v>540</v>
      </c>
      <c r="D157" s="119">
        <v>0</v>
      </c>
      <c r="E157" s="119">
        <v>0</v>
      </c>
      <c r="F157" s="119">
        <v>0</v>
      </c>
      <c r="G157" s="119">
        <v>0</v>
      </c>
      <c r="H157" s="119">
        <v>0</v>
      </c>
      <c r="I157" s="78">
        <v>0</v>
      </c>
      <c r="J157" s="78">
        <v>0</v>
      </c>
      <c r="K157" s="14">
        <v>0</v>
      </c>
    </row>
    <row r="158" spans="1:11">
      <c r="A158" s="118" t="s">
        <v>429</v>
      </c>
      <c r="B158" s="118" t="s">
        <v>642</v>
      </c>
      <c r="C158" s="118" t="s">
        <v>86</v>
      </c>
      <c r="D158" s="119">
        <v>0</v>
      </c>
      <c r="E158" s="119">
        <v>0</v>
      </c>
      <c r="F158" s="119">
        <v>0</v>
      </c>
      <c r="G158" s="119">
        <v>0</v>
      </c>
      <c r="H158" s="119">
        <v>0</v>
      </c>
      <c r="I158" s="78">
        <v>0</v>
      </c>
      <c r="J158" s="78">
        <v>0</v>
      </c>
      <c r="K158" s="14">
        <v>0</v>
      </c>
    </row>
    <row r="159" spans="1:11">
      <c r="A159" s="118" t="s">
        <v>429</v>
      </c>
      <c r="B159" s="118" t="s">
        <v>642</v>
      </c>
      <c r="C159" s="118" t="s">
        <v>87</v>
      </c>
      <c r="D159" s="119">
        <v>0</v>
      </c>
      <c r="E159" s="119">
        <v>0</v>
      </c>
      <c r="F159" s="119">
        <v>0</v>
      </c>
      <c r="G159" s="119">
        <v>0</v>
      </c>
      <c r="H159" s="119">
        <v>0</v>
      </c>
      <c r="I159" s="78">
        <v>0</v>
      </c>
      <c r="J159" s="78">
        <v>0</v>
      </c>
      <c r="K159" s="14">
        <v>0</v>
      </c>
    </row>
    <row r="160" spans="1:11">
      <c r="A160" s="118" t="s">
        <v>429</v>
      </c>
      <c r="B160" s="118" t="s">
        <v>642</v>
      </c>
      <c r="C160" s="118" t="s">
        <v>106</v>
      </c>
      <c r="D160" s="119">
        <v>4</v>
      </c>
      <c r="E160" s="119">
        <v>0</v>
      </c>
      <c r="F160" s="119">
        <v>0</v>
      </c>
      <c r="G160" s="119">
        <v>0</v>
      </c>
      <c r="H160" s="119">
        <v>4</v>
      </c>
      <c r="I160" s="78">
        <v>0</v>
      </c>
      <c r="J160" s="78">
        <v>2293.92</v>
      </c>
      <c r="K160" s="14">
        <v>573.48</v>
      </c>
    </row>
    <row r="161" spans="1:11">
      <c r="A161" s="118" t="s">
        <v>429</v>
      </c>
      <c r="B161" s="118" t="s">
        <v>642</v>
      </c>
      <c r="C161" s="118" t="s">
        <v>107</v>
      </c>
      <c r="D161" s="119">
        <v>0</v>
      </c>
      <c r="E161" s="119">
        <v>0</v>
      </c>
      <c r="F161" s="119">
        <v>0</v>
      </c>
      <c r="G161" s="119">
        <v>0</v>
      </c>
      <c r="H161" s="119">
        <v>0</v>
      </c>
      <c r="I161" s="78">
        <v>0</v>
      </c>
      <c r="J161" s="78">
        <v>0</v>
      </c>
      <c r="K161" s="14">
        <v>0</v>
      </c>
    </row>
    <row r="162" spans="1:11">
      <c r="A162" s="118" t="s">
        <v>429</v>
      </c>
      <c r="B162" s="118" t="s">
        <v>642</v>
      </c>
      <c r="C162" s="118" t="s">
        <v>108</v>
      </c>
      <c r="D162" s="119">
        <v>0</v>
      </c>
      <c r="E162" s="119">
        <v>0</v>
      </c>
      <c r="F162" s="119">
        <v>0</v>
      </c>
      <c r="G162" s="119">
        <v>0</v>
      </c>
      <c r="H162" s="119">
        <v>0</v>
      </c>
      <c r="I162" s="78">
        <v>0</v>
      </c>
      <c r="J162" s="78">
        <v>0</v>
      </c>
      <c r="K162" s="14">
        <v>0</v>
      </c>
    </row>
    <row r="163" spans="1:11">
      <c r="A163" s="118" t="s">
        <v>429</v>
      </c>
      <c r="B163" s="118" t="s">
        <v>642</v>
      </c>
      <c r="C163" s="118" t="s">
        <v>109</v>
      </c>
      <c r="D163" s="119">
        <v>0</v>
      </c>
      <c r="E163" s="119">
        <v>0</v>
      </c>
      <c r="F163" s="119">
        <v>0</v>
      </c>
      <c r="G163" s="119">
        <v>0</v>
      </c>
      <c r="H163" s="119">
        <v>0</v>
      </c>
      <c r="I163" s="78">
        <v>0</v>
      </c>
      <c r="J163" s="78">
        <v>0</v>
      </c>
      <c r="K163" s="14">
        <v>0</v>
      </c>
    </row>
    <row r="164" spans="1:11">
      <c r="A164" s="118" t="s">
        <v>429</v>
      </c>
      <c r="B164" s="118" t="s">
        <v>642</v>
      </c>
      <c r="C164" s="118" t="s">
        <v>110</v>
      </c>
      <c r="D164" s="119">
        <v>0</v>
      </c>
      <c r="E164" s="119">
        <v>0</v>
      </c>
      <c r="F164" s="119">
        <v>0</v>
      </c>
      <c r="G164" s="119">
        <v>0</v>
      </c>
      <c r="H164" s="119">
        <v>0</v>
      </c>
      <c r="I164" s="78">
        <v>0</v>
      </c>
      <c r="J164" s="78">
        <v>0</v>
      </c>
      <c r="K164" s="14">
        <v>0</v>
      </c>
    </row>
    <row r="165" spans="1:11">
      <c r="A165" s="118" t="s">
        <v>429</v>
      </c>
      <c r="B165" s="118" t="s">
        <v>642</v>
      </c>
      <c r="C165" s="118" t="s">
        <v>111</v>
      </c>
      <c r="D165" s="119">
        <v>0</v>
      </c>
      <c r="E165" s="119">
        <v>0</v>
      </c>
      <c r="F165" s="119">
        <v>0</v>
      </c>
      <c r="G165" s="119">
        <v>0</v>
      </c>
      <c r="H165" s="119">
        <v>0</v>
      </c>
      <c r="I165" s="78">
        <v>0</v>
      </c>
      <c r="J165" s="78">
        <v>0</v>
      </c>
      <c r="K165" s="14">
        <v>0</v>
      </c>
    </row>
    <row r="166" spans="1:11">
      <c r="A166" s="118" t="s">
        <v>429</v>
      </c>
      <c r="B166" s="118" t="s">
        <v>642</v>
      </c>
      <c r="C166" s="118" t="s">
        <v>112</v>
      </c>
      <c r="D166" s="119">
        <v>0</v>
      </c>
      <c r="E166" s="119">
        <v>0</v>
      </c>
      <c r="F166" s="119">
        <v>0</v>
      </c>
      <c r="G166" s="119">
        <v>0</v>
      </c>
      <c r="H166" s="119">
        <v>0</v>
      </c>
      <c r="I166" s="78">
        <v>0</v>
      </c>
      <c r="J166" s="78">
        <v>0</v>
      </c>
      <c r="K166" s="14">
        <v>0</v>
      </c>
    </row>
    <row r="167" spans="1:11">
      <c r="A167" s="118" t="s">
        <v>429</v>
      </c>
      <c r="B167" s="118" t="s">
        <v>642</v>
      </c>
      <c r="C167" s="118" t="s">
        <v>120</v>
      </c>
      <c r="D167" s="119">
        <v>0</v>
      </c>
      <c r="E167" s="119">
        <v>0</v>
      </c>
      <c r="F167" s="119">
        <v>0</v>
      </c>
      <c r="G167" s="119">
        <v>0</v>
      </c>
      <c r="H167" s="119">
        <v>0</v>
      </c>
      <c r="I167" s="78">
        <v>0</v>
      </c>
      <c r="J167" s="78">
        <v>0</v>
      </c>
      <c r="K167" s="14">
        <v>0</v>
      </c>
    </row>
    <row r="168" spans="1:11">
      <c r="A168" s="118" t="s">
        <v>429</v>
      </c>
      <c r="B168" s="118" t="s">
        <v>642</v>
      </c>
      <c r="C168" s="118" t="s">
        <v>121</v>
      </c>
      <c r="D168" s="119">
        <v>0</v>
      </c>
      <c r="E168" s="119">
        <v>0</v>
      </c>
      <c r="F168" s="119">
        <v>0</v>
      </c>
      <c r="G168" s="119">
        <v>0</v>
      </c>
      <c r="H168" s="119">
        <v>0</v>
      </c>
      <c r="I168" s="78">
        <v>0</v>
      </c>
      <c r="J168" s="78">
        <v>0</v>
      </c>
      <c r="K168" s="14">
        <v>0</v>
      </c>
    </row>
    <row r="169" spans="1:11">
      <c r="A169" s="118" t="s">
        <v>429</v>
      </c>
      <c r="B169" s="118" t="s">
        <v>642</v>
      </c>
      <c r="C169" s="118" t="s">
        <v>122</v>
      </c>
      <c r="D169" s="119">
        <v>0</v>
      </c>
      <c r="E169" s="119">
        <v>0</v>
      </c>
      <c r="F169" s="119">
        <v>0</v>
      </c>
      <c r="G169" s="119">
        <v>0</v>
      </c>
      <c r="H169" s="119">
        <v>0</v>
      </c>
      <c r="I169" s="78">
        <v>0</v>
      </c>
      <c r="J169" s="78">
        <v>0</v>
      </c>
      <c r="K169" s="14">
        <v>0</v>
      </c>
    </row>
    <row r="170" spans="1:11">
      <c r="A170" s="118" t="s">
        <v>429</v>
      </c>
      <c r="B170" s="118" t="s">
        <v>642</v>
      </c>
      <c r="C170" s="118" t="s">
        <v>463</v>
      </c>
      <c r="D170" s="119">
        <v>0</v>
      </c>
      <c r="E170" s="119">
        <v>0</v>
      </c>
      <c r="F170" s="119">
        <v>0</v>
      </c>
      <c r="G170" s="119">
        <v>0</v>
      </c>
      <c r="H170" s="119">
        <v>0</v>
      </c>
      <c r="I170" s="78">
        <v>0</v>
      </c>
      <c r="J170" s="78">
        <v>0</v>
      </c>
      <c r="K170" s="14">
        <v>0</v>
      </c>
    </row>
    <row r="171" spans="1:11">
      <c r="A171" s="118" t="s">
        <v>429</v>
      </c>
      <c r="B171" s="118" t="s">
        <v>642</v>
      </c>
      <c r="C171" s="118" t="s">
        <v>540</v>
      </c>
      <c r="D171" s="119">
        <v>4</v>
      </c>
      <c r="E171" s="119">
        <v>0</v>
      </c>
      <c r="F171" s="119">
        <v>0</v>
      </c>
      <c r="G171" s="119">
        <v>0</v>
      </c>
      <c r="H171" s="119">
        <v>4</v>
      </c>
      <c r="I171" s="78">
        <v>0</v>
      </c>
      <c r="J171" s="78">
        <v>2293.92</v>
      </c>
      <c r="K171" s="14">
        <v>573.48</v>
      </c>
    </row>
    <row r="172" spans="1:11">
      <c r="A172" s="265" t="s">
        <v>311</v>
      </c>
      <c r="B172" s="265" t="s">
        <v>73</v>
      </c>
      <c r="C172" s="265" t="s">
        <v>86</v>
      </c>
      <c r="D172" s="265">
        <v>0</v>
      </c>
      <c r="E172" s="265">
        <v>1</v>
      </c>
      <c r="F172" s="265">
        <v>0</v>
      </c>
      <c r="G172" s="265">
        <v>0</v>
      </c>
      <c r="H172" s="265">
        <v>1</v>
      </c>
      <c r="I172" s="302">
        <v>6273.72</v>
      </c>
      <c r="J172" s="302">
        <v>169.52</v>
      </c>
      <c r="K172" s="302">
        <v>169.52</v>
      </c>
    </row>
    <row r="173" spans="1:11">
      <c r="A173" s="265" t="s">
        <v>311</v>
      </c>
      <c r="B173" s="265" t="s">
        <v>73</v>
      </c>
      <c r="C173" s="265" t="s">
        <v>87</v>
      </c>
      <c r="D173" s="265">
        <v>0</v>
      </c>
      <c r="E173" s="265">
        <v>0</v>
      </c>
      <c r="F173" s="265">
        <v>0</v>
      </c>
      <c r="G173" s="265">
        <v>0</v>
      </c>
      <c r="H173" s="265">
        <v>0</v>
      </c>
      <c r="I173" s="302">
        <v>0</v>
      </c>
      <c r="J173" s="302">
        <v>0</v>
      </c>
      <c r="K173" s="302">
        <v>0</v>
      </c>
    </row>
    <row r="174" spans="1:11">
      <c r="A174" s="265" t="s">
        <v>311</v>
      </c>
      <c r="B174" s="265" t="s">
        <v>73</v>
      </c>
      <c r="C174" s="265" t="s">
        <v>106</v>
      </c>
      <c r="D174" s="265">
        <v>1</v>
      </c>
      <c r="E174" s="265">
        <v>0</v>
      </c>
      <c r="F174" s="265">
        <v>0</v>
      </c>
      <c r="G174" s="265">
        <v>0</v>
      </c>
      <c r="H174" s="265">
        <v>1</v>
      </c>
      <c r="I174" s="302">
        <v>57739.58</v>
      </c>
      <c r="J174" s="302">
        <v>1820.57</v>
      </c>
      <c r="K174" s="302">
        <v>1820.57</v>
      </c>
    </row>
    <row r="175" spans="1:11">
      <c r="A175" s="265" t="s">
        <v>311</v>
      </c>
      <c r="B175" s="265" t="s">
        <v>73</v>
      </c>
      <c r="C175" s="265" t="s">
        <v>107</v>
      </c>
      <c r="D175" s="265">
        <v>0</v>
      </c>
      <c r="E175" s="265">
        <v>1</v>
      </c>
      <c r="F175" s="265">
        <v>0</v>
      </c>
      <c r="G175" s="265">
        <v>0</v>
      </c>
      <c r="H175" s="265">
        <v>1</v>
      </c>
      <c r="I175" s="302">
        <v>4835.53</v>
      </c>
      <c r="J175" s="302">
        <v>439.59</v>
      </c>
      <c r="K175" s="302">
        <v>439.59</v>
      </c>
    </row>
    <row r="176" spans="1:11">
      <c r="A176" s="265" t="s">
        <v>311</v>
      </c>
      <c r="B176" s="265" t="s">
        <v>73</v>
      </c>
      <c r="C176" s="265" t="s">
        <v>108</v>
      </c>
      <c r="D176" s="265">
        <v>2</v>
      </c>
      <c r="E176" s="265">
        <v>0</v>
      </c>
      <c r="F176" s="265">
        <v>0</v>
      </c>
      <c r="G176" s="265">
        <v>0</v>
      </c>
      <c r="H176" s="265">
        <v>2</v>
      </c>
      <c r="I176" s="302">
        <v>28453.73</v>
      </c>
      <c r="J176" s="302">
        <v>401.94</v>
      </c>
      <c r="K176" s="302">
        <v>200.97</v>
      </c>
    </row>
    <row r="177" spans="1:11">
      <c r="A177" s="265" t="s">
        <v>311</v>
      </c>
      <c r="B177" s="265" t="s">
        <v>73</v>
      </c>
      <c r="C177" s="265" t="s">
        <v>109</v>
      </c>
      <c r="D177" s="265">
        <v>0</v>
      </c>
      <c r="E177" s="265">
        <v>0</v>
      </c>
      <c r="F177" s="265">
        <v>0</v>
      </c>
      <c r="G177" s="265">
        <v>0</v>
      </c>
      <c r="H177" s="265">
        <v>0</v>
      </c>
      <c r="I177" s="302">
        <v>0</v>
      </c>
      <c r="J177" s="302">
        <v>0</v>
      </c>
      <c r="K177" s="302">
        <v>0</v>
      </c>
    </row>
    <row r="178" spans="1:11">
      <c r="A178" s="265" t="s">
        <v>311</v>
      </c>
      <c r="B178" s="265" t="s">
        <v>73</v>
      </c>
      <c r="C178" s="265" t="s">
        <v>110</v>
      </c>
      <c r="D178" s="265">
        <v>0</v>
      </c>
      <c r="E178" s="265">
        <v>0</v>
      </c>
      <c r="F178" s="265">
        <v>0</v>
      </c>
      <c r="G178" s="265">
        <v>0</v>
      </c>
      <c r="H178" s="265">
        <v>0</v>
      </c>
      <c r="I178" s="302">
        <v>0</v>
      </c>
      <c r="J178" s="302">
        <v>0</v>
      </c>
      <c r="K178" s="302">
        <v>0</v>
      </c>
    </row>
    <row r="179" spans="1:11">
      <c r="A179" s="265" t="s">
        <v>311</v>
      </c>
      <c r="B179" s="265" t="s">
        <v>73</v>
      </c>
      <c r="C179" s="265" t="s">
        <v>111</v>
      </c>
      <c r="D179" s="265">
        <v>0</v>
      </c>
      <c r="E179" s="265">
        <v>0</v>
      </c>
      <c r="F179" s="265">
        <v>0</v>
      </c>
      <c r="G179" s="265">
        <v>0</v>
      </c>
      <c r="H179" s="265">
        <v>0</v>
      </c>
      <c r="I179" s="302">
        <v>0</v>
      </c>
      <c r="J179" s="302">
        <v>0</v>
      </c>
      <c r="K179" s="302">
        <v>0</v>
      </c>
    </row>
    <row r="180" spans="1:11">
      <c r="A180" s="265" t="s">
        <v>311</v>
      </c>
      <c r="B180" s="265" t="s">
        <v>73</v>
      </c>
      <c r="C180" s="265" t="s">
        <v>112</v>
      </c>
      <c r="D180" s="265">
        <v>0</v>
      </c>
      <c r="E180" s="265">
        <v>0</v>
      </c>
      <c r="F180" s="265">
        <v>0</v>
      </c>
      <c r="G180" s="265">
        <v>0</v>
      </c>
      <c r="H180" s="265">
        <v>0</v>
      </c>
      <c r="I180" s="302">
        <v>0</v>
      </c>
      <c r="J180" s="302">
        <v>0</v>
      </c>
      <c r="K180" s="302">
        <v>0</v>
      </c>
    </row>
    <row r="181" spans="1:11">
      <c r="A181" s="265" t="s">
        <v>311</v>
      </c>
      <c r="B181" s="265" t="s">
        <v>73</v>
      </c>
      <c r="C181" s="265" t="s">
        <v>120</v>
      </c>
      <c r="D181" s="265">
        <v>0</v>
      </c>
      <c r="E181" s="265">
        <v>0</v>
      </c>
      <c r="F181" s="265">
        <v>0</v>
      </c>
      <c r="G181" s="265">
        <v>0</v>
      </c>
      <c r="H181" s="265">
        <v>0</v>
      </c>
      <c r="I181" s="302">
        <v>0</v>
      </c>
      <c r="J181" s="302">
        <v>0</v>
      </c>
      <c r="K181" s="302">
        <v>0</v>
      </c>
    </row>
    <row r="182" spans="1:11">
      <c r="A182" s="265" t="s">
        <v>311</v>
      </c>
      <c r="B182" s="265" t="s">
        <v>73</v>
      </c>
      <c r="C182" s="265" t="s">
        <v>121</v>
      </c>
      <c r="D182" s="265">
        <v>0</v>
      </c>
      <c r="E182" s="265">
        <v>0</v>
      </c>
      <c r="F182" s="265">
        <v>0</v>
      </c>
      <c r="G182" s="265">
        <v>0</v>
      </c>
      <c r="H182" s="265">
        <v>0</v>
      </c>
      <c r="I182" s="302">
        <v>0</v>
      </c>
      <c r="J182" s="302">
        <v>0</v>
      </c>
      <c r="K182" s="302">
        <v>0</v>
      </c>
    </row>
    <row r="183" spans="1:11">
      <c r="A183" s="265" t="s">
        <v>311</v>
      </c>
      <c r="B183" s="265" t="s">
        <v>73</v>
      </c>
      <c r="C183" s="265" t="s">
        <v>122</v>
      </c>
      <c r="D183" s="265">
        <v>0</v>
      </c>
      <c r="E183" s="265">
        <v>0</v>
      </c>
      <c r="F183" s="265">
        <v>0</v>
      </c>
      <c r="G183" s="265">
        <v>0</v>
      </c>
      <c r="H183" s="265">
        <v>0</v>
      </c>
      <c r="I183" s="302">
        <v>0</v>
      </c>
      <c r="J183" s="302">
        <v>0</v>
      </c>
      <c r="K183" s="302">
        <v>0</v>
      </c>
    </row>
    <row r="184" spans="1:11">
      <c r="A184" s="265" t="s">
        <v>311</v>
      </c>
      <c r="B184" s="265" t="s">
        <v>73</v>
      </c>
      <c r="C184" s="265" t="s">
        <v>463</v>
      </c>
      <c r="D184" s="265">
        <v>0</v>
      </c>
      <c r="E184" s="265">
        <v>0</v>
      </c>
      <c r="F184" s="265">
        <v>0</v>
      </c>
      <c r="G184" s="265">
        <v>0</v>
      </c>
      <c r="H184" s="265">
        <v>0</v>
      </c>
      <c r="I184" s="302">
        <v>0</v>
      </c>
      <c r="J184" s="302">
        <v>0</v>
      </c>
      <c r="K184" s="302">
        <v>0</v>
      </c>
    </row>
    <row r="185" spans="1:11">
      <c r="A185" s="265" t="s">
        <v>311</v>
      </c>
      <c r="B185" s="265" t="s">
        <v>73</v>
      </c>
      <c r="C185" s="265" t="s">
        <v>540</v>
      </c>
      <c r="D185" s="265">
        <v>3</v>
      </c>
      <c r="E185" s="265">
        <v>2</v>
      </c>
      <c r="F185" s="265">
        <v>0</v>
      </c>
      <c r="G185" s="265">
        <v>0</v>
      </c>
      <c r="H185" s="265">
        <v>5</v>
      </c>
      <c r="I185" s="302">
        <v>97302.56</v>
      </c>
      <c r="J185" s="302">
        <v>2831.62</v>
      </c>
      <c r="K185" s="302">
        <v>566.32000000000005</v>
      </c>
    </row>
    <row r="186" spans="1:11">
      <c r="A186" s="265" t="s">
        <v>435</v>
      </c>
      <c r="B186" s="265" t="s">
        <v>410</v>
      </c>
      <c r="C186" s="265" t="s">
        <v>86</v>
      </c>
      <c r="D186" s="265">
        <v>0</v>
      </c>
      <c r="E186" s="265">
        <v>0</v>
      </c>
      <c r="F186" s="265">
        <v>0</v>
      </c>
      <c r="G186" s="265">
        <v>0</v>
      </c>
      <c r="H186" s="265">
        <v>0</v>
      </c>
      <c r="I186" s="265">
        <v>0</v>
      </c>
      <c r="J186" s="265">
        <v>0</v>
      </c>
      <c r="K186" s="265">
        <v>0</v>
      </c>
    </row>
    <row r="187" spans="1:11">
      <c r="A187" s="265" t="s">
        <v>435</v>
      </c>
      <c r="B187" s="265" t="s">
        <v>410</v>
      </c>
      <c r="C187" s="265" t="s">
        <v>87</v>
      </c>
      <c r="D187" s="265">
        <v>0</v>
      </c>
      <c r="E187" s="265">
        <v>0</v>
      </c>
      <c r="F187" s="265">
        <v>0</v>
      </c>
      <c r="G187" s="265">
        <v>0</v>
      </c>
      <c r="H187" s="265">
        <v>0</v>
      </c>
      <c r="I187" s="265">
        <v>0</v>
      </c>
      <c r="J187" s="265">
        <v>0</v>
      </c>
      <c r="K187" s="265">
        <v>0</v>
      </c>
    </row>
    <row r="188" spans="1:11">
      <c r="A188" s="265" t="s">
        <v>435</v>
      </c>
      <c r="B188" s="265" t="s">
        <v>410</v>
      </c>
      <c r="C188" s="265" t="s">
        <v>106</v>
      </c>
      <c r="D188" s="265">
        <v>0</v>
      </c>
      <c r="E188" s="265">
        <v>0</v>
      </c>
      <c r="F188" s="265">
        <v>0</v>
      </c>
      <c r="G188" s="265">
        <v>0</v>
      </c>
      <c r="H188" s="265">
        <v>0</v>
      </c>
      <c r="I188" s="265">
        <v>0</v>
      </c>
      <c r="J188" s="265">
        <v>0</v>
      </c>
      <c r="K188" s="265">
        <v>0</v>
      </c>
    </row>
    <row r="189" spans="1:11">
      <c r="A189" s="265" t="s">
        <v>435</v>
      </c>
      <c r="B189" s="265" t="s">
        <v>410</v>
      </c>
      <c r="C189" s="265" t="s">
        <v>107</v>
      </c>
      <c r="D189" s="265">
        <v>0</v>
      </c>
      <c r="E189" s="265">
        <v>0</v>
      </c>
      <c r="F189" s="265">
        <v>0</v>
      </c>
      <c r="G189" s="265">
        <v>0</v>
      </c>
      <c r="H189" s="265">
        <v>0</v>
      </c>
      <c r="I189" s="265">
        <v>0</v>
      </c>
      <c r="J189" s="265">
        <v>0</v>
      </c>
      <c r="K189" s="265">
        <v>0</v>
      </c>
    </row>
    <row r="190" spans="1:11">
      <c r="A190" s="265" t="s">
        <v>435</v>
      </c>
      <c r="B190" s="265" t="s">
        <v>410</v>
      </c>
      <c r="C190" s="265" t="s">
        <v>108</v>
      </c>
      <c r="D190" s="265">
        <v>0</v>
      </c>
      <c r="E190" s="265">
        <v>0</v>
      </c>
      <c r="F190" s="265">
        <v>0</v>
      </c>
      <c r="G190" s="265">
        <v>0</v>
      </c>
      <c r="H190" s="265">
        <v>0</v>
      </c>
      <c r="I190" s="265">
        <v>0</v>
      </c>
      <c r="J190" s="265">
        <v>0</v>
      </c>
      <c r="K190" s="265">
        <v>0</v>
      </c>
    </row>
    <row r="191" spans="1:11">
      <c r="A191" s="265" t="s">
        <v>435</v>
      </c>
      <c r="B191" s="265" t="s">
        <v>410</v>
      </c>
      <c r="C191" s="265" t="s">
        <v>109</v>
      </c>
      <c r="D191" s="265">
        <v>0</v>
      </c>
      <c r="E191" s="265">
        <v>0</v>
      </c>
      <c r="F191" s="265">
        <v>0</v>
      </c>
      <c r="G191" s="265">
        <v>0</v>
      </c>
      <c r="H191" s="265">
        <v>0</v>
      </c>
      <c r="I191" s="265">
        <v>0</v>
      </c>
      <c r="J191" s="265">
        <v>0</v>
      </c>
      <c r="K191" s="265">
        <v>0</v>
      </c>
    </row>
    <row r="192" spans="1:11">
      <c r="A192" s="265" t="s">
        <v>435</v>
      </c>
      <c r="B192" s="265" t="s">
        <v>410</v>
      </c>
      <c r="C192" s="265" t="s">
        <v>110</v>
      </c>
      <c r="D192" s="265">
        <v>0</v>
      </c>
      <c r="E192" s="265">
        <v>0</v>
      </c>
      <c r="F192" s="265">
        <v>0</v>
      </c>
      <c r="G192" s="265">
        <v>0</v>
      </c>
      <c r="H192" s="265">
        <v>0</v>
      </c>
      <c r="I192" s="265">
        <v>0</v>
      </c>
      <c r="J192" s="265">
        <v>0</v>
      </c>
      <c r="K192" s="265">
        <v>0</v>
      </c>
    </row>
    <row r="193" spans="1:11">
      <c r="A193" s="265" t="s">
        <v>435</v>
      </c>
      <c r="B193" s="265" t="s">
        <v>410</v>
      </c>
      <c r="C193" s="265" t="s">
        <v>111</v>
      </c>
      <c r="D193" s="265">
        <v>0</v>
      </c>
      <c r="E193" s="265">
        <v>0</v>
      </c>
      <c r="F193" s="265">
        <v>0</v>
      </c>
      <c r="G193" s="265">
        <v>0</v>
      </c>
      <c r="H193" s="265">
        <v>0</v>
      </c>
      <c r="I193" s="265">
        <v>0</v>
      </c>
      <c r="J193" s="265">
        <v>0</v>
      </c>
      <c r="K193" s="265">
        <v>0</v>
      </c>
    </row>
    <row r="194" spans="1:11">
      <c r="A194" s="265" t="s">
        <v>435</v>
      </c>
      <c r="B194" s="265" t="s">
        <v>410</v>
      </c>
      <c r="C194" s="265" t="s">
        <v>112</v>
      </c>
      <c r="D194" s="265">
        <v>0</v>
      </c>
      <c r="E194" s="265">
        <v>0</v>
      </c>
      <c r="F194" s="265">
        <v>0</v>
      </c>
      <c r="G194" s="265">
        <v>0</v>
      </c>
      <c r="H194" s="265">
        <v>0</v>
      </c>
      <c r="I194" s="265">
        <v>0</v>
      </c>
      <c r="J194" s="265">
        <v>0</v>
      </c>
      <c r="K194" s="265">
        <v>0</v>
      </c>
    </row>
    <row r="195" spans="1:11">
      <c r="A195" s="265" t="s">
        <v>435</v>
      </c>
      <c r="B195" s="265" t="s">
        <v>410</v>
      </c>
      <c r="C195" s="265" t="s">
        <v>120</v>
      </c>
      <c r="D195" s="265">
        <v>0</v>
      </c>
      <c r="E195" s="265">
        <v>0</v>
      </c>
      <c r="F195" s="265">
        <v>0</v>
      </c>
      <c r="G195" s="265">
        <v>0</v>
      </c>
      <c r="H195" s="265">
        <v>0</v>
      </c>
      <c r="I195" s="265">
        <v>0</v>
      </c>
      <c r="J195" s="265">
        <v>0</v>
      </c>
      <c r="K195" s="265">
        <v>0</v>
      </c>
    </row>
    <row r="196" spans="1:11">
      <c r="A196" s="265" t="s">
        <v>435</v>
      </c>
      <c r="B196" s="265" t="s">
        <v>410</v>
      </c>
      <c r="C196" s="265" t="s">
        <v>121</v>
      </c>
      <c r="D196" s="265">
        <v>0</v>
      </c>
      <c r="E196" s="265">
        <v>0</v>
      </c>
      <c r="F196" s="265">
        <v>0</v>
      </c>
      <c r="G196" s="265">
        <v>0</v>
      </c>
      <c r="H196" s="265">
        <v>0</v>
      </c>
      <c r="I196" s="265">
        <v>0</v>
      </c>
      <c r="J196" s="265">
        <v>0</v>
      </c>
      <c r="K196" s="265">
        <v>0</v>
      </c>
    </row>
    <row r="197" spans="1:11">
      <c r="A197" s="265" t="s">
        <v>435</v>
      </c>
      <c r="B197" s="265" t="s">
        <v>410</v>
      </c>
      <c r="C197" s="265" t="s">
        <v>122</v>
      </c>
      <c r="D197" s="265">
        <v>0</v>
      </c>
      <c r="E197" s="265">
        <v>0</v>
      </c>
      <c r="F197" s="265">
        <v>0</v>
      </c>
      <c r="G197" s="265">
        <v>0</v>
      </c>
      <c r="H197" s="265">
        <v>0</v>
      </c>
      <c r="I197" s="265">
        <v>0</v>
      </c>
      <c r="J197" s="265">
        <v>0</v>
      </c>
      <c r="K197" s="265">
        <v>0</v>
      </c>
    </row>
    <row r="198" spans="1:11">
      <c r="A198" s="265" t="s">
        <v>435</v>
      </c>
      <c r="B198" s="265" t="s">
        <v>410</v>
      </c>
      <c r="C198" s="265" t="s">
        <v>463</v>
      </c>
      <c r="D198" s="265">
        <v>0</v>
      </c>
      <c r="E198" s="265">
        <v>0</v>
      </c>
      <c r="F198" s="265">
        <v>0</v>
      </c>
      <c r="G198" s="265">
        <v>0</v>
      </c>
      <c r="H198" s="265">
        <v>0</v>
      </c>
      <c r="I198" s="265">
        <v>0</v>
      </c>
      <c r="J198" s="265">
        <v>0</v>
      </c>
      <c r="K198" s="265">
        <v>0</v>
      </c>
    </row>
    <row r="199" spans="1:11">
      <c r="A199" s="265" t="s">
        <v>435</v>
      </c>
      <c r="B199" s="265" t="s">
        <v>410</v>
      </c>
      <c r="C199" s="265" t="s">
        <v>540</v>
      </c>
      <c r="D199" s="265">
        <v>0</v>
      </c>
      <c r="E199" s="265">
        <v>0</v>
      </c>
      <c r="F199" s="265">
        <v>0</v>
      </c>
      <c r="G199" s="265">
        <v>0</v>
      </c>
      <c r="H199" s="265">
        <v>0</v>
      </c>
      <c r="I199" s="265">
        <v>0</v>
      </c>
      <c r="J199" s="265">
        <v>0</v>
      </c>
      <c r="K199" s="265">
        <v>0</v>
      </c>
    </row>
  </sheetData>
  <autoFilter ref="A3:K199">
    <filterColumn colId="0"/>
    <filterColumn colId="2"/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185"/>
  <sheetViews>
    <sheetView workbookViewId="0">
      <selection sqref="A1:K1"/>
    </sheetView>
  </sheetViews>
  <sheetFormatPr defaultRowHeight="15"/>
  <cols>
    <col min="1" max="1" width="12.7109375" customWidth="1"/>
    <col min="2" max="2" width="22.7109375" customWidth="1"/>
    <col min="3" max="3" width="9.28515625" customWidth="1"/>
    <col min="4" max="4" width="10.28515625" customWidth="1"/>
    <col min="5" max="5" width="10" customWidth="1"/>
    <col min="6" max="6" width="11.140625" customWidth="1"/>
    <col min="7" max="7" width="12.7109375" customWidth="1"/>
    <col min="8" max="8" width="10.5703125" bestFit="1" customWidth="1"/>
    <col min="9" max="9" width="18.28515625" customWidth="1"/>
    <col min="10" max="10" width="16.140625" customWidth="1"/>
    <col min="11" max="11" width="16.85546875" customWidth="1"/>
  </cols>
  <sheetData>
    <row r="1" spans="1:11">
      <c r="A1" s="512" t="s">
        <v>703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</row>
    <row r="2" spans="1:11" s="62" customFormat="1">
      <c r="A2" s="150"/>
      <c r="B2" s="150"/>
      <c r="C2" s="150"/>
      <c r="D2" s="150"/>
      <c r="E2" s="150"/>
      <c r="F2" s="150"/>
      <c r="G2" s="150"/>
      <c r="H2" s="150"/>
      <c r="I2" s="150"/>
      <c r="J2" s="150"/>
    </row>
    <row r="3" spans="1:11" ht="31.5">
      <c r="A3" s="403" t="s">
        <v>453</v>
      </c>
      <c r="B3" s="403" t="s">
        <v>454</v>
      </c>
      <c r="C3" s="403" t="s">
        <v>455</v>
      </c>
      <c r="D3" s="403" t="s">
        <v>456</v>
      </c>
      <c r="E3" s="403" t="s">
        <v>457</v>
      </c>
      <c r="F3" s="403" t="s">
        <v>458</v>
      </c>
      <c r="G3" s="403" t="s">
        <v>459</v>
      </c>
      <c r="H3" s="403" t="s">
        <v>460</v>
      </c>
      <c r="I3" s="403" t="s">
        <v>461</v>
      </c>
      <c r="J3" s="403" t="s">
        <v>462</v>
      </c>
      <c r="K3" s="403" t="s">
        <v>620</v>
      </c>
    </row>
    <row r="4" spans="1:11">
      <c r="A4" s="118" t="s">
        <v>558</v>
      </c>
      <c r="B4" s="118" t="s">
        <v>626</v>
      </c>
      <c r="C4" s="118" t="s">
        <v>86</v>
      </c>
      <c r="D4" s="119">
        <v>0</v>
      </c>
      <c r="E4" s="119">
        <v>7</v>
      </c>
      <c r="F4" s="119">
        <v>0</v>
      </c>
      <c r="G4" s="119">
        <v>0</v>
      </c>
      <c r="H4" s="119">
        <v>7</v>
      </c>
      <c r="I4" s="78">
        <v>7430.4</v>
      </c>
      <c r="J4" s="78">
        <v>748.8</v>
      </c>
      <c r="K4" s="152">
        <v>106.97</v>
      </c>
    </row>
    <row r="5" spans="1:11" s="356" customFormat="1">
      <c r="A5" s="118" t="s">
        <v>558</v>
      </c>
      <c r="B5" s="118" t="s">
        <v>626</v>
      </c>
      <c r="C5" s="118" t="s">
        <v>87</v>
      </c>
      <c r="D5" s="119">
        <v>18</v>
      </c>
      <c r="E5" s="119">
        <v>6</v>
      </c>
      <c r="F5" s="119">
        <v>3</v>
      </c>
      <c r="G5" s="119">
        <v>0</v>
      </c>
      <c r="H5" s="119">
        <v>27</v>
      </c>
      <c r="I5" s="78">
        <v>94071.3</v>
      </c>
      <c r="J5" s="78">
        <v>19663.12</v>
      </c>
      <c r="K5" s="352">
        <v>728.26</v>
      </c>
    </row>
    <row r="6" spans="1:11" s="356" customFormat="1">
      <c r="A6" s="118" t="s">
        <v>558</v>
      </c>
      <c r="B6" s="118" t="s">
        <v>626</v>
      </c>
      <c r="C6" s="118" t="s">
        <v>106</v>
      </c>
      <c r="D6" s="119">
        <v>17</v>
      </c>
      <c r="E6" s="119">
        <v>1</v>
      </c>
      <c r="F6" s="119">
        <v>2</v>
      </c>
      <c r="G6" s="119">
        <v>0</v>
      </c>
      <c r="H6" s="119">
        <v>20</v>
      </c>
      <c r="I6" s="78">
        <v>106611.8</v>
      </c>
      <c r="J6" s="78">
        <v>22449.46</v>
      </c>
      <c r="K6" s="352">
        <v>1122.47</v>
      </c>
    </row>
    <row r="7" spans="1:11" s="356" customFormat="1">
      <c r="A7" s="118" t="s">
        <v>558</v>
      </c>
      <c r="B7" s="118" t="s">
        <v>626</v>
      </c>
      <c r="C7" s="118" t="s">
        <v>107</v>
      </c>
      <c r="D7" s="119">
        <v>14</v>
      </c>
      <c r="E7" s="119">
        <v>1</v>
      </c>
      <c r="F7" s="119">
        <v>0</v>
      </c>
      <c r="G7" s="119">
        <v>0</v>
      </c>
      <c r="H7" s="119">
        <v>15</v>
      </c>
      <c r="I7" s="78">
        <v>69957.600000000006</v>
      </c>
      <c r="J7" s="78">
        <v>16854.240000000002</v>
      </c>
      <c r="K7" s="352">
        <v>1123.6200000000001</v>
      </c>
    </row>
    <row r="8" spans="1:11" s="356" customFormat="1">
      <c r="A8" s="118" t="s">
        <v>558</v>
      </c>
      <c r="B8" s="118" t="s">
        <v>626</v>
      </c>
      <c r="C8" s="118" t="s">
        <v>108</v>
      </c>
      <c r="D8" s="119">
        <v>5</v>
      </c>
      <c r="E8" s="119">
        <v>2</v>
      </c>
      <c r="F8" s="119">
        <v>0</v>
      </c>
      <c r="G8" s="119">
        <v>0</v>
      </c>
      <c r="H8" s="119">
        <v>7</v>
      </c>
      <c r="I8" s="78">
        <v>50445.599999999999</v>
      </c>
      <c r="J8" s="78">
        <v>2419.1999999999998</v>
      </c>
      <c r="K8" s="352">
        <v>345.6</v>
      </c>
    </row>
    <row r="9" spans="1:11" s="356" customFormat="1">
      <c r="A9" s="118" t="s">
        <v>558</v>
      </c>
      <c r="B9" s="118" t="s">
        <v>626</v>
      </c>
      <c r="C9" s="118" t="s">
        <v>109</v>
      </c>
      <c r="D9" s="119">
        <v>8</v>
      </c>
      <c r="E9" s="119">
        <v>0</v>
      </c>
      <c r="F9" s="119">
        <v>0</v>
      </c>
      <c r="G9" s="119">
        <v>0</v>
      </c>
      <c r="H9" s="119">
        <v>8</v>
      </c>
      <c r="I9" s="78">
        <v>63479.82</v>
      </c>
      <c r="J9" s="78">
        <v>2764.8</v>
      </c>
      <c r="K9" s="352">
        <v>345.6</v>
      </c>
    </row>
    <row r="10" spans="1:11" s="356" customFormat="1">
      <c r="A10" s="118" t="s">
        <v>558</v>
      </c>
      <c r="B10" s="118" t="s">
        <v>626</v>
      </c>
      <c r="C10" s="118" t="s">
        <v>110</v>
      </c>
      <c r="D10" s="119">
        <v>0</v>
      </c>
      <c r="E10" s="119">
        <v>1</v>
      </c>
      <c r="F10" s="119">
        <v>0</v>
      </c>
      <c r="G10" s="119">
        <v>0</v>
      </c>
      <c r="H10" s="119">
        <v>1</v>
      </c>
      <c r="I10" s="78">
        <v>691.2</v>
      </c>
      <c r="J10" s="78">
        <v>345.6</v>
      </c>
      <c r="K10" s="352">
        <v>345.6</v>
      </c>
    </row>
    <row r="11" spans="1:11" s="356" customFormat="1">
      <c r="A11" s="118" t="s">
        <v>558</v>
      </c>
      <c r="B11" s="118" t="s">
        <v>626</v>
      </c>
      <c r="C11" s="118" t="s">
        <v>111</v>
      </c>
      <c r="D11" s="119">
        <v>0</v>
      </c>
      <c r="E11" s="119">
        <v>0</v>
      </c>
      <c r="F11" s="119">
        <v>0</v>
      </c>
      <c r="G11" s="119">
        <v>0</v>
      </c>
      <c r="H11" s="119">
        <v>0</v>
      </c>
      <c r="I11" s="78">
        <v>0</v>
      </c>
      <c r="J11" s="78">
        <v>0</v>
      </c>
      <c r="K11" s="352">
        <v>0</v>
      </c>
    </row>
    <row r="12" spans="1:11" s="356" customFormat="1">
      <c r="A12" s="118" t="s">
        <v>558</v>
      </c>
      <c r="B12" s="118" t="s">
        <v>626</v>
      </c>
      <c r="C12" s="118" t="s">
        <v>112</v>
      </c>
      <c r="D12" s="119">
        <v>0</v>
      </c>
      <c r="E12" s="119">
        <v>0</v>
      </c>
      <c r="F12" s="119">
        <v>0</v>
      </c>
      <c r="G12" s="119">
        <v>0</v>
      </c>
      <c r="H12" s="119">
        <v>0</v>
      </c>
      <c r="I12" s="78">
        <v>0</v>
      </c>
      <c r="J12" s="78">
        <v>0</v>
      </c>
      <c r="K12" s="352">
        <v>0</v>
      </c>
    </row>
    <row r="13" spans="1:11" s="356" customFormat="1">
      <c r="A13" s="118" t="s">
        <v>558</v>
      </c>
      <c r="B13" s="118" t="s">
        <v>626</v>
      </c>
      <c r="C13" s="118" t="s">
        <v>120</v>
      </c>
      <c r="D13" s="119">
        <v>0</v>
      </c>
      <c r="E13" s="119">
        <v>0</v>
      </c>
      <c r="F13" s="119">
        <v>0</v>
      </c>
      <c r="G13" s="119">
        <v>0</v>
      </c>
      <c r="H13" s="119">
        <v>0</v>
      </c>
      <c r="I13" s="78">
        <v>0</v>
      </c>
      <c r="J13" s="78">
        <v>0</v>
      </c>
      <c r="K13" s="352">
        <v>0</v>
      </c>
    </row>
    <row r="14" spans="1:11" s="356" customFormat="1">
      <c r="A14" s="118" t="s">
        <v>558</v>
      </c>
      <c r="B14" s="118" t="s">
        <v>626</v>
      </c>
      <c r="C14" s="118" t="s">
        <v>121</v>
      </c>
      <c r="D14" s="119">
        <v>0</v>
      </c>
      <c r="E14" s="119">
        <v>0</v>
      </c>
      <c r="F14" s="119">
        <v>0</v>
      </c>
      <c r="G14" s="119">
        <v>0</v>
      </c>
      <c r="H14" s="119">
        <v>0</v>
      </c>
      <c r="I14" s="78">
        <v>0</v>
      </c>
      <c r="J14" s="78">
        <v>0</v>
      </c>
      <c r="K14" s="352">
        <v>0</v>
      </c>
    </row>
    <row r="15" spans="1:11" s="356" customFormat="1">
      <c r="A15" s="118" t="s">
        <v>558</v>
      </c>
      <c r="B15" s="118" t="s">
        <v>626</v>
      </c>
      <c r="C15" s="118" t="s">
        <v>122</v>
      </c>
      <c r="D15" s="119">
        <v>0</v>
      </c>
      <c r="E15" s="119">
        <v>0</v>
      </c>
      <c r="F15" s="119">
        <v>0</v>
      </c>
      <c r="G15" s="119">
        <v>0</v>
      </c>
      <c r="H15" s="119">
        <v>0</v>
      </c>
      <c r="I15" s="78">
        <v>0</v>
      </c>
      <c r="J15" s="78">
        <v>0</v>
      </c>
      <c r="K15" s="352">
        <v>0</v>
      </c>
    </row>
    <row r="16" spans="1:11" s="356" customFormat="1">
      <c r="A16" s="118" t="s">
        <v>558</v>
      </c>
      <c r="B16" s="118" t="s">
        <v>626</v>
      </c>
      <c r="C16" s="118" t="s">
        <v>463</v>
      </c>
      <c r="D16" s="119">
        <v>0</v>
      </c>
      <c r="E16" s="119">
        <v>0</v>
      </c>
      <c r="F16" s="119">
        <v>0</v>
      </c>
      <c r="G16" s="119">
        <v>0</v>
      </c>
      <c r="H16" s="119">
        <v>0</v>
      </c>
      <c r="I16" s="78">
        <v>0</v>
      </c>
      <c r="J16" s="78">
        <v>0</v>
      </c>
      <c r="K16" s="352">
        <v>0</v>
      </c>
    </row>
    <row r="17" spans="1:11" s="356" customFormat="1">
      <c r="A17" s="118" t="s">
        <v>558</v>
      </c>
      <c r="B17" s="118" t="s">
        <v>626</v>
      </c>
      <c r="C17" s="118" t="s">
        <v>540</v>
      </c>
      <c r="D17" s="119">
        <v>62</v>
      </c>
      <c r="E17" s="119">
        <v>18</v>
      </c>
      <c r="F17" s="119">
        <v>5</v>
      </c>
      <c r="G17" s="119">
        <v>0</v>
      </c>
      <c r="H17" s="119">
        <v>85</v>
      </c>
      <c r="I17" s="78">
        <v>392687.72</v>
      </c>
      <c r="J17" s="78">
        <v>65245.22</v>
      </c>
      <c r="K17" s="352">
        <v>767.59</v>
      </c>
    </row>
    <row r="18" spans="1:11" s="356" customFormat="1">
      <c r="A18" s="118" t="s">
        <v>272</v>
      </c>
      <c r="B18" s="118" t="s">
        <v>63</v>
      </c>
      <c r="C18" s="118" t="s">
        <v>86</v>
      </c>
      <c r="D18" s="119">
        <v>0</v>
      </c>
      <c r="E18" s="119">
        <v>66</v>
      </c>
      <c r="F18" s="119">
        <v>0</v>
      </c>
      <c r="G18" s="119">
        <v>0</v>
      </c>
      <c r="H18" s="119">
        <v>66</v>
      </c>
      <c r="I18" s="78">
        <v>83831.41</v>
      </c>
      <c r="J18" s="78">
        <v>8767.5</v>
      </c>
      <c r="K18" s="352">
        <v>132.84</v>
      </c>
    </row>
    <row r="19" spans="1:11">
      <c r="A19" s="118" t="s">
        <v>272</v>
      </c>
      <c r="B19" s="118" t="s">
        <v>63</v>
      </c>
      <c r="C19" s="118" t="s">
        <v>87</v>
      </c>
      <c r="D19" s="119">
        <v>5</v>
      </c>
      <c r="E19" s="119">
        <v>28</v>
      </c>
      <c r="F19" s="119">
        <v>32</v>
      </c>
      <c r="G19" s="119">
        <v>0</v>
      </c>
      <c r="H19" s="119">
        <v>65</v>
      </c>
      <c r="I19" s="78">
        <v>141615.57</v>
      </c>
      <c r="J19" s="78">
        <v>21045.4</v>
      </c>
      <c r="K19" s="152">
        <v>323.78000000000003</v>
      </c>
    </row>
    <row r="20" spans="1:11">
      <c r="A20" s="118" t="s">
        <v>272</v>
      </c>
      <c r="B20" s="118" t="s">
        <v>63</v>
      </c>
      <c r="C20" s="118" t="s">
        <v>106</v>
      </c>
      <c r="D20" s="119">
        <v>64</v>
      </c>
      <c r="E20" s="119">
        <v>27</v>
      </c>
      <c r="F20" s="119">
        <v>31</v>
      </c>
      <c r="G20" s="119">
        <v>0</v>
      </c>
      <c r="H20" s="119">
        <v>122</v>
      </c>
      <c r="I20" s="78">
        <v>359759.65</v>
      </c>
      <c r="J20" s="78">
        <v>63027.22</v>
      </c>
      <c r="K20" s="152">
        <v>516.62</v>
      </c>
    </row>
    <row r="21" spans="1:11">
      <c r="A21" s="118" t="s">
        <v>272</v>
      </c>
      <c r="B21" s="118" t="s">
        <v>63</v>
      </c>
      <c r="C21" s="118" t="s">
        <v>107</v>
      </c>
      <c r="D21" s="119">
        <v>200</v>
      </c>
      <c r="E21" s="119">
        <v>24</v>
      </c>
      <c r="F21" s="119">
        <v>52</v>
      </c>
      <c r="G21" s="119">
        <v>0</v>
      </c>
      <c r="H21" s="119">
        <v>276</v>
      </c>
      <c r="I21" s="78">
        <v>799367.72</v>
      </c>
      <c r="J21" s="78">
        <v>164206.18</v>
      </c>
      <c r="K21" s="152">
        <v>594.95000000000005</v>
      </c>
    </row>
    <row r="22" spans="1:11">
      <c r="A22" s="118" t="s">
        <v>272</v>
      </c>
      <c r="B22" s="118" t="s">
        <v>63</v>
      </c>
      <c r="C22" s="118" t="s">
        <v>108</v>
      </c>
      <c r="D22" s="119">
        <v>405</v>
      </c>
      <c r="E22" s="119">
        <v>16</v>
      </c>
      <c r="F22" s="119">
        <v>24</v>
      </c>
      <c r="G22" s="119">
        <v>0</v>
      </c>
      <c r="H22" s="119">
        <v>445</v>
      </c>
      <c r="I22" s="78">
        <v>1524522.4</v>
      </c>
      <c r="J22" s="78">
        <v>240732.37</v>
      </c>
      <c r="K22" s="152">
        <v>540.97</v>
      </c>
    </row>
    <row r="23" spans="1:11">
      <c r="A23" s="118" t="s">
        <v>272</v>
      </c>
      <c r="B23" s="118" t="s">
        <v>63</v>
      </c>
      <c r="C23" s="118" t="s">
        <v>109</v>
      </c>
      <c r="D23" s="119">
        <v>193</v>
      </c>
      <c r="E23" s="119">
        <v>21</v>
      </c>
      <c r="F23" s="119">
        <v>3</v>
      </c>
      <c r="G23" s="119">
        <v>0</v>
      </c>
      <c r="H23" s="119">
        <v>217</v>
      </c>
      <c r="I23" s="78">
        <v>742175.31</v>
      </c>
      <c r="J23" s="78">
        <v>108651.85</v>
      </c>
      <c r="K23" s="152">
        <v>500.7</v>
      </c>
    </row>
    <row r="24" spans="1:11">
      <c r="A24" s="118" t="s">
        <v>272</v>
      </c>
      <c r="B24" s="118" t="s">
        <v>63</v>
      </c>
      <c r="C24" s="118" t="s">
        <v>110</v>
      </c>
      <c r="D24" s="119">
        <v>24</v>
      </c>
      <c r="E24" s="119">
        <v>17</v>
      </c>
      <c r="F24" s="119">
        <v>1</v>
      </c>
      <c r="G24" s="119">
        <v>0</v>
      </c>
      <c r="H24" s="119">
        <v>42</v>
      </c>
      <c r="I24" s="78">
        <v>119835.25</v>
      </c>
      <c r="J24" s="78">
        <v>17644.86</v>
      </c>
      <c r="K24" s="152">
        <v>420.12</v>
      </c>
    </row>
    <row r="25" spans="1:11">
      <c r="A25" s="118" t="s">
        <v>272</v>
      </c>
      <c r="B25" s="118" t="s">
        <v>63</v>
      </c>
      <c r="C25" s="118" t="s">
        <v>111</v>
      </c>
      <c r="D25" s="119">
        <v>6</v>
      </c>
      <c r="E25" s="119">
        <v>19</v>
      </c>
      <c r="F25" s="119">
        <v>0</v>
      </c>
      <c r="G25" s="119">
        <v>0</v>
      </c>
      <c r="H25" s="119">
        <v>25</v>
      </c>
      <c r="I25" s="78">
        <v>68953.27</v>
      </c>
      <c r="J25" s="78">
        <v>9099.76</v>
      </c>
      <c r="K25" s="152">
        <v>363.99</v>
      </c>
    </row>
    <row r="26" spans="1:11">
      <c r="A26" s="118" t="s">
        <v>272</v>
      </c>
      <c r="B26" s="118" t="s">
        <v>63</v>
      </c>
      <c r="C26" s="118" t="s">
        <v>112</v>
      </c>
      <c r="D26" s="119">
        <v>1</v>
      </c>
      <c r="E26" s="119">
        <v>13</v>
      </c>
      <c r="F26" s="119">
        <v>0</v>
      </c>
      <c r="G26" s="119">
        <v>0</v>
      </c>
      <c r="H26" s="119">
        <v>14</v>
      </c>
      <c r="I26" s="78">
        <v>26092.57</v>
      </c>
      <c r="J26" s="78">
        <v>5107.03</v>
      </c>
      <c r="K26" s="152">
        <v>364.79</v>
      </c>
    </row>
    <row r="27" spans="1:11">
      <c r="A27" s="118" t="s">
        <v>272</v>
      </c>
      <c r="B27" s="118" t="s">
        <v>63</v>
      </c>
      <c r="C27" s="118" t="s">
        <v>120</v>
      </c>
      <c r="D27" s="119">
        <v>0</v>
      </c>
      <c r="E27" s="119">
        <v>5</v>
      </c>
      <c r="F27" s="119">
        <v>0</v>
      </c>
      <c r="G27" s="119">
        <v>0</v>
      </c>
      <c r="H27" s="119">
        <v>5</v>
      </c>
      <c r="I27" s="78">
        <v>12865.24</v>
      </c>
      <c r="J27" s="78">
        <v>1728</v>
      </c>
      <c r="K27" s="152">
        <v>345.6</v>
      </c>
    </row>
    <row r="28" spans="1:11">
      <c r="A28" s="118" t="s">
        <v>272</v>
      </c>
      <c r="B28" s="118" t="s">
        <v>63</v>
      </c>
      <c r="C28" s="118" t="s">
        <v>121</v>
      </c>
      <c r="D28" s="119">
        <v>0</v>
      </c>
      <c r="E28" s="119">
        <v>2</v>
      </c>
      <c r="F28" s="119">
        <v>0</v>
      </c>
      <c r="G28" s="119">
        <v>0</v>
      </c>
      <c r="H28" s="119">
        <v>2</v>
      </c>
      <c r="I28" s="78">
        <v>4147.2</v>
      </c>
      <c r="J28" s="78">
        <v>691.2</v>
      </c>
      <c r="K28" s="152">
        <v>345.6</v>
      </c>
    </row>
    <row r="29" spans="1:11">
      <c r="A29" s="118" t="s">
        <v>272</v>
      </c>
      <c r="B29" s="118" t="s">
        <v>63</v>
      </c>
      <c r="C29" s="118" t="s">
        <v>122</v>
      </c>
      <c r="D29" s="119">
        <v>0</v>
      </c>
      <c r="E29" s="119">
        <v>0</v>
      </c>
      <c r="F29" s="119">
        <v>0</v>
      </c>
      <c r="G29" s="119">
        <v>0</v>
      </c>
      <c r="H29" s="119">
        <v>0</v>
      </c>
      <c r="I29" s="78">
        <v>0</v>
      </c>
      <c r="J29" s="78">
        <v>0</v>
      </c>
      <c r="K29" s="152">
        <v>0</v>
      </c>
    </row>
    <row r="30" spans="1:11">
      <c r="A30" s="118" t="s">
        <v>272</v>
      </c>
      <c r="B30" s="118" t="s">
        <v>63</v>
      </c>
      <c r="C30" s="118" t="s">
        <v>463</v>
      </c>
      <c r="D30" s="119">
        <v>0</v>
      </c>
      <c r="E30" s="119">
        <v>0</v>
      </c>
      <c r="F30" s="119">
        <v>0</v>
      </c>
      <c r="G30" s="119">
        <v>0</v>
      </c>
      <c r="H30" s="119">
        <v>0</v>
      </c>
      <c r="I30" s="78">
        <v>0</v>
      </c>
      <c r="J30" s="78">
        <v>0</v>
      </c>
      <c r="K30" s="152">
        <v>0</v>
      </c>
    </row>
    <row r="31" spans="1:11">
      <c r="A31" s="118" t="s">
        <v>272</v>
      </c>
      <c r="B31" s="118" t="s">
        <v>63</v>
      </c>
      <c r="C31" s="118" t="s">
        <v>540</v>
      </c>
      <c r="D31" s="119">
        <v>898</v>
      </c>
      <c r="E31" s="119">
        <v>238</v>
      </c>
      <c r="F31" s="119">
        <v>143</v>
      </c>
      <c r="G31" s="119">
        <v>0</v>
      </c>
      <c r="H31" s="119">
        <v>1279</v>
      </c>
      <c r="I31" s="78">
        <v>3883165.59</v>
      </c>
      <c r="J31" s="78">
        <v>640701.37</v>
      </c>
      <c r="K31" s="152">
        <v>500.94</v>
      </c>
    </row>
    <row r="32" spans="1:11">
      <c r="A32" s="118" t="s">
        <v>273</v>
      </c>
      <c r="B32" s="118" t="s">
        <v>411</v>
      </c>
      <c r="C32" s="118" t="s">
        <v>86</v>
      </c>
      <c r="D32" s="119">
        <v>0</v>
      </c>
      <c r="E32" s="119">
        <v>1</v>
      </c>
      <c r="F32" s="119">
        <v>0</v>
      </c>
      <c r="G32" s="119">
        <v>0</v>
      </c>
      <c r="H32" s="119">
        <v>1</v>
      </c>
      <c r="I32" s="78">
        <v>8331.84</v>
      </c>
      <c r="J32" s="78">
        <v>378.72</v>
      </c>
      <c r="K32" s="152">
        <v>378.72</v>
      </c>
    </row>
    <row r="33" spans="1:11">
      <c r="A33" s="118" t="s">
        <v>273</v>
      </c>
      <c r="B33" s="118" t="s">
        <v>411</v>
      </c>
      <c r="C33" s="118" t="s">
        <v>87</v>
      </c>
      <c r="D33" s="119">
        <v>0</v>
      </c>
      <c r="E33" s="119">
        <v>0</v>
      </c>
      <c r="F33" s="119">
        <v>0</v>
      </c>
      <c r="G33" s="119">
        <v>0</v>
      </c>
      <c r="H33" s="119">
        <v>0</v>
      </c>
      <c r="I33" s="78">
        <v>0</v>
      </c>
      <c r="J33" s="78">
        <v>0</v>
      </c>
      <c r="K33" s="152">
        <v>0</v>
      </c>
    </row>
    <row r="34" spans="1:11">
      <c r="A34" s="118" t="s">
        <v>273</v>
      </c>
      <c r="B34" s="118" t="s">
        <v>411</v>
      </c>
      <c r="C34" s="118" t="s">
        <v>106</v>
      </c>
      <c r="D34" s="119">
        <v>0</v>
      </c>
      <c r="E34" s="119">
        <v>0</v>
      </c>
      <c r="F34" s="119">
        <v>0</v>
      </c>
      <c r="G34" s="119">
        <v>0</v>
      </c>
      <c r="H34" s="119">
        <v>0</v>
      </c>
      <c r="I34" s="78">
        <v>0</v>
      </c>
      <c r="J34" s="78">
        <v>0</v>
      </c>
      <c r="K34" s="152">
        <v>0</v>
      </c>
    </row>
    <row r="35" spans="1:11">
      <c r="A35" s="118" t="s">
        <v>273</v>
      </c>
      <c r="B35" s="118" t="s">
        <v>411</v>
      </c>
      <c r="C35" s="118" t="s">
        <v>107</v>
      </c>
      <c r="D35" s="119">
        <v>0</v>
      </c>
      <c r="E35" s="119">
        <v>0</v>
      </c>
      <c r="F35" s="119">
        <v>0</v>
      </c>
      <c r="G35" s="119">
        <v>0</v>
      </c>
      <c r="H35" s="119">
        <v>0</v>
      </c>
      <c r="I35" s="78">
        <v>0</v>
      </c>
      <c r="J35" s="78">
        <v>0</v>
      </c>
      <c r="K35" s="152">
        <v>0</v>
      </c>
    </row>
    <row r="36" spans="1:11">
      <c r="A36" s="118" t="s">
        <v>273</v>
      </c>
      <c r="B36" s="118" t="s">
        <v>411</v>
      </c>
      <c r="C36" s="118" t="s">
        <v>108</v>
      </c>
      <c r="D36" s="119">
        <v>0</v>
      </c>
      <c r="E36" s="119">
        <v>0</v>
      </c>
      <c r="F36" s="119">
        <v>1</v>
      </c>
      <c r="G36" s="119">
        <v>0</v>
      </c>
      <c r="H36" s="119">
        <v>1</v>
      </c>
      <c r="I36" s="78">
        <v>15826.98</v>
      </c>
      <c r="J36" s="78">
        <v>405.82</v>
      </c>
      <c r="K36" s="152">
        <v>405.82</v>
      </c>
    </row>
    <row r="37" spans="1:11">
      <c r="A37" s="118" t="s">
        <v>273</v>
      </c>
      <c r="B37" s="118" t="s">
        <v>411</v>
      </c>
      <c r="C37" s="118" t="s">
        <v>109</v>
      </c>
      <c r="D37" s="119">
        <v>3</v>
      </c>
      <c r="E37" s="119">
        <v>1</v>
      </c>
      <c r="F37" s="119">
        <v>0</v>
      </c>
      <c r="G37" s="119">
        <v>0</v>
      </c>
      <c r="H37" s="119">
        <v>4</v>
      </c>
      <c r="I37" s="78">
        <v>36286.160000000003</v>
      </c>
      <c r="J37" s="78">
        <v>1882.96</v>
      </c>
      <c r="K37" s="152">
        <v>470.74</v>
      </c>
    </row>
    <row r="38" spans="1:11">
      <c r="A38" s="118" t="s">
        <v>273</v>
      </c>
      <c r="B38" s="118" t="s">
        <v>411</v>
      </c>
      <c r="C38" s="118" t="s">
        <v>110</v>
      </c>
      <c r="D38" s="119">
        <v>0</v>
      </c>
      <c r="E38" s="119">
        <v>0</v>
      </c>
      <c r="F38" s="119">
        <v>0</v>
      </c>
      <c r="G38" s="119">
        <v>0</v>
      </c>
      <c r="H38" s="119">
        <v>0</v>
      </c>
      <c r="I38" s="78">
        <v>0</v>
      </c>
      <c r="J38" s="78">
        <v>0</v>
      </c>
      <c r="K38" s="152">
        <v>0</v>
      </c>
    </row>
    <row r="39" spans="1:11">
      <c r="A39" s="118" t="s">
        <v>273</v>
      </c>
      <c r="B39" s="118" t="s">
        <v>411</v>
      </c>
      <c r="C39" s="118" t="s">
        <v>111</v>
      </c>
      <c r="D39" s="119">
        <v>0</v>
      </c>
      <c r="E39" s="119">
        <v>0</v>
      </c>
      <c r="F39" s="119">
        <v>0</v>
      </c>
      <c r="G39" s="119">
        <v>0</v>
      </c>
      <c r="H39" s="119">
        <v>0</v>
      </c>
      <c r="I39" s="78">
        <v>0</v>
      </c>
      <c r="J39" s="78">
        <v>0</v>
      </c>
      <c r="K39" s="152">
        <v>0</v>
      </c>
    </row>
    <row r="40" spans="1:11">
      <c r="A40" s="118" t="s">
        <v>273</v>
      </c>
      <c r="B40" s="118" t="s">
        <v>411</v>
      </c>
      <c r="C40" s="118" t="s">
        <v>112</v>
      </c>
      <c r="D40" s="119">
        <v>0</v>
      </c>
      <c r="E40" s="119">
        <v>0</v>
      </c>
      <c r="F40" s="119">
        <v>0</v>
      </c>
      <c r="G40" s="119">
        <v>0</v>
      </c>
      <c r="H40" s="119">
        <v>0</v>
      </c>
      <c r="I40" s="78">
        <v>0</v>
      </c>
      <c r="J40" s="78">
        <v>0</v>
      </c>
      <c r="K40" s="152">
        <v>0</v>
      </c>
    </row>
    <row r="41" spans="1:11">
      <c r="A41" s="118" t="s">
        <v>273</v>
      </c>
      <c r="B41" s="118" t="s">
        <v>411</v>
      </c>
      <c r="C41" s="118" t="s">
        <v>120</v>
      </c>
      <c r="D41" s="119">
        <v>0</v>
      </c>
      <c r="E41" s="119">
        <v>0</v>
      </c>
      <c r="F41" s="119">
        <v>0</v>
      </c>
      <c r="G41" s="119">
        <v>0</v>
      </c>
      <c r="H41" s="119">
        <v>0</v>
      </c>
      <c r="I41" s="78">
        <v>0</v>
      </c>
      <c r="J41" s="78">
        <v>0</v>
      </c>
      <c r="K41" s="152">
        <v>0</v>
      </c>
    </row>
    <row r="42" spans="1:11">
      <c r="A42" s="118" t="s">
        <v>273</v>
      </c>
      <c r="B42" s="118" t="s">
        <v>411</v>
      </c>
      <c r="C42" s="118" t="s">
        <v>121</v>
      </c>
      <c r="D42" s="119">
        <v>0</v>
      </c>
      <c r="E42" s="119">
        <v>0</v>
      </c>
      <c r="F42" s="119">
        <v>0</v>
      </c>
      <c r="G42" s="119">
        <v>0</v>
      </c>
      <c r="H42" s="119">
        <v>0</v>
      </c>
      <c r="I42" s="78">
        <v>0</v>
      </c>
      <c r="J42" s="78">
        <v>0</v>
      </c>
      <c r="K42" s="152">
        <v>0</v>
      </c>
    </row>
    <row r="43" spans="1:11">
      <c r="A43" s="118" t="s">
        <v>273</v>
      </c>
      <c r="B43" s="118" t="s">
        <v>411</v>
      </c>
      <c r="C43" s="118" t="s">
        <v>122</v>
      </c>
      <c r="D43" s="119">
        <v>0</v>
      </c>
      <c r="E43" s="119">
        <v>0</v>
      </c>
      <c r="F43" s="119">
        <v>0</v>
      </c>
      <c r="G43" s="119">
        <v>0</v>
      </c>
      <c r="H43" s="119">
        <v>0</v>
      </c>
      <c r="I43" s="78">
        <v>0</v>
      </c>
      <c r="J43" s="78">
        <v>0</v>
      </c>
      <c r="K43" s="152">
        <v>0</v>
      </c>
    </row>
    <row r="44" spans="1:11">
      <c r="A44" s="118" t="s">
        <v>273</v>
      </c>
      <c r="B44" s="118" t="s">
        <v>411</v>
      </c>
      <c r="C44" s="118" t="s">
        <v>463</v>
      </c>
      <c r="D44" s="119">
        <v>0</v>
      </c>
      <c r="E44" s="119">
        <v>0</v>
      </c>
      <c r="F44" s="119">
        <v>0</v>
      </c>
      <c r="G44" s="119">
        <v>0</v>
      </c>
      <c r="H44" s="119">
        <v>0</v>
      </c>
      <c r="I44" s="78">
        <v>0</v>
      </c>
      <c r="J44" s="78">
        <v>0</v>
      </c>
      <c r="K44" s="152">
        <v>0</v>
      </c>
    </row>
    <row r="45" spans="1:11">
      <c r="A45" s="118" t="s">
        <v>273</v>
      </c>
      <c r="B45" s="118" t="s">
        <v>411</v>
      </c>
      <c r="C45" s="118" t="s">
        <v>540</v>
      </c>
      <c r="D45" s="119">
        <v>3</v>
      </c>
      <c r="E45" s="119">
        <v>2</v>
      </c>
      <c r="F45" s="119">
        <v>1</v>
      </c>
      <c r="G45" s="119">
        <v>0</v>
      </c>
      <c r="H45" s="119">
        <v>6</v>
      </c>
      <c r="I45" s="78">
        <v>60444.98</v>
      </c>
      <c r="J45" s="78">
        <v>2667.5</v>
      </c>
      <c r="K45" s="152">
        <v>444.58</v>
      </c>
    </row>
    <row r="46" spans="1:11">
      <c r="A46" s="118" t="s">
        <v>274</v>
      </c>
      <c r="B46" s="118" t="s">
        <v>545</v>
      </c>
      <c r="C46" s="118" t="s">
        <v>86</v>
      </c>
      <c r="D46" s="119">
        <v>0</v>
      </c>
      <c r="E46" s="119">
        <v>0</v>
      </c>
      <c r="F46" s="119">
        <v>0</v>
      </c>
      <c r="G46" s="119">
        <v>0</v>
      </c>
      <c r="H46" s="119">
        <v>0</v>
      </c>
      <c r="I46" s="78">
        <v>0</v>
      </c>
      <c r="J46" s="78">
        <v>0</v>
      </c>
      <c r="K46" s="152">
        <v>0</v>
      </c>
    </row>
    <row r="47" spans="1:11">
      <c r="A47" s="118" t="s">
        <v>274</v>
      </c>
      <c r="B47" s="118" t="s">
        <v>545</v>
      </c>
      <c r="C47" s="118" t="s">
        <v>87</v>
      </c>
      <c r="D47" s="119">
        <v>0</v>
      </c>
      <c r="E47" s="119">
        <v>0</v>
      </c>
      <c r="F47" s="119">
        <v>0</v>
      </c>
      <c r="G47" s="119">
        <v>0</v>
      </c>
      <c r="H47" s="119">
        <v>0</v>
      </c>
      <c r="I47" s="78">
        <v>0</v>
      </c>
      <c r="J47" s="78">
        <v>0</v>
      </c>
      <c r="K47" s="152">
        <v>0</v>
      </c>
    </row>
    <row r="48" spans="1:11">
      <c r="A48" s="118" t="s">
        <v>274</v>
      </c>
      <c r="B48" s="118" t="s">
        <v>545</v>
      </c>
      <c r="C48" s="118" t="s">
        <v>106</v>
      </c>
      <c r="D48" s="119">
        <v>0</v>
      </c>
      <c r="E48" s="119">
        <v>0</v>
      </c>
      <c r="F48" s="119">
        <v>0</v>
      </c>
      <c r="G48" s="119">
        <v>0</v>
      </c>
      <c r="H48" s="119">
        <v>0</v>
      </c>
      <c r="I48" s="78">
        <v>0</v>
      </c>
      <c r="J48" s="78">
        <v>0</v>
      </c>
      <c r="K48" s="152">
        <v>0</v>
      </c>
    </row>
    <row r="49" spans="1:11">
      <c r="A49" s="118" t="s">
        <v>274</v>
      </c>
      <c r="B49" s="118" t="s">
        <v>545</v>
      </c>
      <c r="C49" s="118" t="s">
        <v>107</v>
      </c>
      <c r="D49" s="119">
        <v>2</v>
      </c>
      <c r="E49" s="119">
        <v>0</v>
      </c>
      <c r="F49" s="119">
        <v>0</v>
      </c>
      <c r="G49" s="119">
        <v>0</v>
      </c>
      <c r="H49" s="119">
        <v>2</v>
      </c>
      <c r="I49" s="78">
        <v>0</v>
      </c>
      <c r="J49" s="78">
        <v>1318.1</v>
      </c>
      <c r="K49" s="152">
        <v>659.05</v>
      </c>
    </row>
    <row r="50" spans="1:11">
      <c r="A50" s="118" t="s">
        <v>274</v>
      </c>
      <c r="B50" s="118" t="s">
        <v>545</v>
      </c>
      <c r="C50" s="118" t="s">
        <v>108</v>
      </c>
      <c r="D50" s="119">
        <v>0</v>
      </c>
      <c r="E50" s="119">
        <v>0</v>
      </c>
      <c r="F50" s="119">
        <v>0</v>
      </c>
      <c r="G50" s="119">
        <v>0</v>
      </c>
      <c r="H50" s="119">
        <v>0</v>
      </c>
      <c r="I50" s="78">
        <v>0</v>
      </c>
      <c r="J50" s="78">
        <v>0</v>
      </c>
      <c r="K50" s="152">
        <v>0</v>
      </c>
    </row>
    <row r="51" spans="1:11">
      <c r="A51" s="118" t="s">
        <v>274</v>
      </c>
      <c r="B51" s="118" t="s">
        <v>545</v>
      </c>
      <c r="C51" s="118" t="s">
        <v>109</v>
      </c>
      <c r="D51" s="119">
        <v>0</v>
      </c>
      <c r="E51" s="119">
        <v>0</v>
      </c>
      <c r="F51" s="119">
        <v>0</v>
      </c>
      <c r="G51" s="119">
        <v>0</v>
      </c>
      <c r="H51" s="119">
        <v>0</v>
      </c>
      <c r="I51" s="78">
        <v>0</v>
      </c>
      <c r="J51" s="78">
        <v>0</v>
      </c>
      <c r="K51" s="152">
        <v>0</v>
      </c>
    </row>
    <row r="52" spans="1:11">
      <c r="A52" s="118" t="s">
        <v>274</v>
      </c>
      <c r="B52" s="118" t="s">
        <v>545</v>
      </c>
      <c r="C52" s="118" t="s">
        <v>110</v>
      </c>
      <c r="D52" s="119">
        <v>0</v>
      </c>
      <c r="E52" s="119">
        <v>0</v>
      </c>
      <c r="F52" s="119">
        <v>0</v>
      </c>
      <c r="G52" s="119">
        <v>0</v>
      </c>
      <c r="H52" s="119">
        <v>0</v>
      </c>
      <c r="I52" s="78">
        <v>0</v>
      </c>
      <c r="J52" s="78">
        <v>0</v>
      </c>
      <c r="K52" s="152">
        <v>0</v>
      </c>
    </row>
    <row r="53" spans="1:11">
      <c r="A53" s="118" t="s">
        <v>274</v>
      </c>
      <c r="B53" s="118" t="s">
        <v>545</v>
      </c>
      <c r="C53" s="118" t="s">
        <v>111</v>
      </c>
      <c r="D53" s="119">
        <v>0</v>
      </c>
      <c r="E53" s="119">
        <v>0</v>
      </c>
      <c r="F53" s="119">
        <v>0</v>
      </c>
      <c r="G53" s="119">
        <v>0</v>
      </c>
      <c r="H53" s="119">
        <v>0</v>
      </c>
      <c r="I53" s="78">
        <v>0</v>
      </c>
      <c r="J53" s="78">
        <v>0</v>
      </c>
      <c r="K53" s="152">
        <v>0</v>
      </c>
    </row>
    <row r="54" spans="1:11">
      <c r="A54" s="118" t="s">
        <v>274</v>
      </c>
      <c r="B54" s="118" t="s">
        <v>545</v>
      </c>
      <c r="C54" s="118" t="s">
        <v>112</v>
      </c>
      <c r="D54" s="119">
        <v>0</v>
      </c>
      <c r="E54" s="119">
        <v>0</v>
      </c>
      <c r="F54" s="119">
        <v>0</v>
      </c>
      <c r="G54" s="119">
        <v>0</v>
      </c>
      <c r="H54" s="119">
        <v>0</v>
      </c>
      <c r="I54" s="78">
        <v>0</v>
      </c>
      <c r="J54" s="78">
        <v>0</v>
      </c>
      <c r="K54" s="152">
        <v>0</v>
      </c>
    </row>
    <row r="55" spans="1:11">
      <c r="A55" s="118" t="s">
        <v>274</v>
      </c>
      <c r="B55" s="118" t="s">
        <v>545</v>
      </c>
      <c r="C55" s="118" t="s">
        <v>120</v>
      </c>
      <c r="D55" s="119">
        <v>0</v>
      </c>
      <c r="E55" s="119">
        <v>0</v>
      </c>
      <c r="F55" s="119">
        <v>0</v>
      </c>
      <c r="G55" s="119">
        <v>0</v>
      </c>
      <c r="H55" s="119">
        <v>0</v>
      </c>
      <c r="I55" s="78">
        <v>0</v>
      </c>
      <c r="J55" s="78">
        <v>0</v>
      </c>
      <c r="K55" s="152">
        <v>0</v>
      </c>
    </row>
    <row r="56" spans="1:11">
      <c r="A56" s="118" t="s">
        <v>274</v>
      </c>
      <c r="B56" s="118" t="s">
        <v>545</v>
      </c>
      <c r="C56" s="118" t="s">
        <v>121</v>
      </c>
      <c r="D56" s="119">
        <v>0</v>
      </c>
      <c r="E56" s="119">
        <v>0</v>
      </c>
      <c r="F56" s="119">
        <v>0</v>
      </c>
      <c r="G56" s="119">
        <v>0</v>
      </c>
      <c r="H56" s="119">
        <v>0</v>
      </c>
      <c r="I56" s="78">
        <v>0</v>
      </c>
      <c r="J56" s="78">
        <v>0</v>
      </c>
      <c r="K56" s="152">
        <v>0</v>
      </c>
    </row>
    <row r="57" spans="1:11">
      <c r="A57" s="118" t="s">
        <v>274</v>
      </c>
      <c r="B57" s="118" t="s">
        <v>545</v>
      </c>
      <c r="C57" s="118" t="s">
        <v>122</v>
      </c>
      <c r="D57" s="119">
        <v>0</v>
      </c>
      <c r="E57" s="119">
        <v>0</v>
      </c>
      <c r="F57" s="119">
        <v>0</v>
      </c>
      <c r="G57" s="119">
        <v>0</v>
      </c>
      <c r="H57" s="119">
        <v>0</v>
      </c>
      <c r="I57" s="78">
        <v>0</v>
      </c>
      <c r="J57" s="78">
        <v>0</v>
      </c>
      <c r="K57" s="152">
        <v>0</v>
      </c>
    </row>
    <row r="58" spans="1:11">
      <c r="A58" s="118" t="s">
        <v>274</v>
      </c>
      <c r="B58" s="118" t="s">
        <v>545</v>
      </c>
      <c r="C58" s="118" t="s">
        <v>463</v>
      </c>
      <c r="D58" s="119">
        <v>0</v>
      </c>
      <c r="E58" s="119">
        <v>0</v>
      </c>
      <c r="F58" s="119">
        <v>0</v>
      </c>
      <c r="G58" s="119">
        <v>0</v>
      </c>
      <c r="H58" s="119">
        <v>0</v>
      </c>
      <c r="I58" s="78">
        <v>0</v>
      </c>
      <c r="J58" s="78">
        <v>0</v>
      </c>
      <c r="K58" s="152">
        <v>0</v>
      </c>
    </row>
    <row r="59" spans="1:11">
      <c r="A59" s="118" t="s">
        <v>274</v>
      </c>
      <c r="B59" s="118" t="s">
        <v>545</v>
      </c>
      <c r="C59" s="118" t="s">
        <v>540</v>
      </c>
      <c r="D59" s="119">
        <v>2</v>
      </c>
      <c r="E59" s="119">
        <v>0</v>
      </c>
      <c r="F59" s="119">
        <v>0</v>
      </c>
      <c r="G59" s="119">
        <v>0</v>
      </c>
      <c r="H59" s="119">
        <v>2</v>
      </c>
      <c r="I59" s="78">
        <v>0</v>
      </c>
      <c r="J59" s="78">
        <v>1318.1</v>
      </c>
      <c r="K59" s="152">
        <v>659.05</v>
      </c>
    </row>
    <row r="60" spans="1:11">
      <c r="A60" s="118" t="s">
        <v>442</v>
      </c>
      <c r="B60" s="118" t="s">
        <v>548</v>
      </c>
      <c r="C60" s="118" t="s">
        <v>86</v>
      </c>
      <c r="D60" s="119">
        <v>0</v>
      </c>
      <c r="E60" s="119">
        <v>0</v>
      </c>
      <c r="F60" s="119">
        <v>0</v>
      </c>
      <c r="G60" s="119">
        <v>0</v>
      </c>
      <c r="H60" s="119">
        <v>0</v>
      </c>
      <c r="I60" s="78">
        <v>0</v>
      </c>
      <c r="J60" s="78">
        <v>0</v>
      </c>
      <c r="K60" s="152">
        <v>0</v>
      </c>
    </row>
    <row r="61" spans="1:11">
      <c r="A61" s="118" t="s">
        <v>442</v>
      </c>
      <c r="B61" s="118" t="s">
        <v>548</v>
      </c>
      <c r="C61" s="118" t="s">
        <v>87</v>
      </c>
      <c r="D61" s="119">
        <v>0</v>
      </c>
      <c r="E61" s="119">
        <v>0</v>
      </c>
      <c r="F61" s="119">
        <v>0</v>
      </c>
      <c r="G61" s="119">
        <v>0</v>
      </c>
      <c r="H61" s="119">
        <v>0</v>
      </c>
      <c r="I61" s="78">
        <v>0</v>
      </c>
      <c r="J61" s="78">
        <v>0</v>
      </c>
      <c r="K61" s="152">
        <v>0</v>
      </c>
    </row>
    <row r="62" spans="1:11">
      <c r="A62" s="118" t="s">
        <v>442</v>
      </c>
      <c r="B62" s="118" t="s">
        <v>548</v>
      </c>
      <c r="C62" s="118" t="s">
        <v>106</v>
      </c>
      <c r="D62" s="119">
        <v>0</v>
      </c>
      <c r="E62" s="119">
        <v>0</v>
      </c>
      <c r="F62" s="119">
        <v>0</v>
      </c>
      <c r="G62" s="119">
        <v>0</v>
      </c>
      <c r="H62" s="119">
        <v>0</v>
      </c>
      <c r="I62" s="78">
        <v>0</v>
      </c>
      <c r="J62" s="78">
        <v>0</v>
      </c>
      <c r="K62" s="152">
        <v>0</v>
      </c>
    </row>
    <row r="63" spans="1:11">
      <c r="A63" s="118" t="s">
        <v>442</v>
      </c>
      <c r="B63" s="118" t="s">
        <v>548</v>
      </c>
      <c r="C63" s="118" t="s">
        <v>107</v>
      </c>
      <c r="D63" s="119">
        <v>0</v>
      </c>
      <c r="E63" s="119">
        <v>0</v>
      </c>
      <c r="F63" s="119">
        <v>0</v>
      </c>
      <c r="G63" s="119">
        <v>0</v>
      </c>
      <c r="H63" s="119">
        <v>0</v>
      </c>
      <c r="I63" s="78">
        <v>0</v>
      </c>
      <c r="J63" s="78">
        <v>0</v>
      </c>
      <c r="K63" s="152">
        <v>0</v>
      </c>
    </row>
    <row r="64" spans="1:11">
      <c r="A64" s="118" t="s">
        <v>442</v>
      </c>
      <c r="B64" s="118" t="s">
        <v>548</v>
      </c>
      <c r="C64" s="118" t="s">
        <v>108</v>
      </c>
      <c r="D64" s="119">
        <v>0</v>
      </c>
      <c r="E64" s="119">
        <v>0</v>
      </c>
      <c r="F64" s="119">
        <v>0</v>
      </c>
      <c r="G64" s="119">
        <v>0</v>
      </c>
      <c r="H64" s="119">
        <v>0</v>
      </c>
      <c r="I64" s="78">
        <v>0</v>
      </c>
      <c r="J64" s="78">
        <v>0</v>
      </c>
      <c r="K64" s="152">
        <v>0</v>
      </c>
    </row>
    <row r="65" spans="1:11">
      <c r="A65" s="118" t="s">
        <v>442</v>
      </c>
      <c r="B65" s="118" t="s">
        <v>548</v>
      </c>
      <c r="C65" s="118" t="s">
        <v>109</v>
      </c>
      <c r="D65" s="119">
        <v>0</v>
      </c>
      <c r="E65" s="119">
        <v>0</v>
      </c>
      <c r="F65" s="119">
        <v>0</v>
      </c>
      <c r="G65" s="119">
        <v>0</v>
      </c>
      <c r="H65" s="119">
        <v>0</v>
      </c>
      <c r="I65" s="78">
        <v>0</v>
      </c>
      <c r="J65" s="78">
        <v>0</v>
      </c>
      <c r="K65" s="152">
        <v>0</v>
      </c>
    </row>
    <row r="66" spans="1:11">
      <c r="A66" s="118" t="s">
        <v>442</v>
      </c>
      <c r="B66" s="118" t="s">
        <v>548</v>
      </c>
      <c r="C66" s="118" t="s">
        <v>110</v>
      </c>
      <c r="D66" s="119">
        <v>0</v>
      </c>
      <c r="E66" s="119">
        <v>0</v>
      </c>
      <c r="F66" s="119">
        <v>0</v>
      </c>
      <c r="G66" s="119">
        <v>0</v>
      </c>
      <c r="H66" s="119">
        <v>0</v>
      </c>
      <c r="I66" s="78">
        <v>0</v>
      </c>
      <c r="J66" s="78">
        <v>0</v>
      </c>
      <c r="K66" s="152">
        <v>0</v>
      </c>
    </row>
    <row r="67" spans="1:11">
      <c r="A67" s="118" t="s">
        <v>442</v>
      </c>
      <c r="B67" s="118" t="s">
        <v>548</v>
      </c>
      <c r="C67" s="118" t="s">
        <v>111</v>
      </c>
      <c r="D67" s="119">
        <v>0</v>
      </c>
      <c r="E67" s="119">
        <v>0</v>
      </c>
      <c r="F67" s="119">
        <v>0</v>
      </c>
      <c r="G67" s="119">
        <v>0</v>
      </c>
      <c r="H67" s="119">
        <v>0</v>
      </c>
      <c r="I67" s="78">
        <v>0</v>
      </c>
      <c r="J67" s="78">
        <v>0</v>
      </c>
      <c r="K67" s="152">
        <v>0</v>
      </c>
    </row>
    <row r="68" spans="1:11">
      <c r="A68" s="118" t="s">
        <v>442</v>
      </c>
      <c r="B68" s="118" t="s">
        <v>548</v>
      </c>
      <c r="C68" s="118" t="s">
        <v>112</v>
      </c>
      <c r="D68" s="119">
        <v>0</v>
      </c>
      <c r="E68" s="119">
        <v>0</v>
      </c>
      <c r="F68" s="119">
        <v>0</v>
      </c>
      <c r="G68" s="119">
        <v>0</v>
      </c>
      <c r="H68" s="119">
        <v>0</v>
      </c>
      <c r="I68" s="78">
        <v>0</v>
      </c>
      <c r="J68" s="78">
        <v>0</v>
      </c>
      <c r="K68" s="152">
        <v>0</v>
      </c>
    </row>
    <row r="69" spans="1:11">
      <c r="A69" s="118" t="s">
        <v>442</v>
      </c>
      <c r="B69" s="118" t="s">
        <v>548</v>
      </c>
      <c r="C69" s="118" t="s">
        <v>120</v>
      </c>
      <c r="D69" s="119">
        <v>0</v>
      </c>
      <c r="E69" s="119">
        <v>0</v>
      </c>
      <c r="F69" s="119">
        <v>0</v>
      </c>
      <c r="G69" s="119">
        <v>0</v>
      </c>
      <c r="H69" s="119">
        <v>0</v>
      </c>
      <c r="I69" s="78">
        <v>0</v>
      </c>
      <c r="J69" s="78">
        <v>0</v>
      </c>
      <c r="K69" s="152">
        <v>0</v>
      </c>
    </row>
    <row r="70" spans="1:11">
      <c r="A70" s="118" t="s">
        <v>442</v>
      </c>
      <c r="B70" s="118" t="s">
        <v>548</v>
      </c>
      <c r="C70" s="118" t="s">
        <v>121</v>
      </c>
      <c r="D70" s="119">
        <v>0</v>
      </c>
      <c r="E70" s="119">
        <v>0</v>
      </c>
      <c r="F70" s="119">
        <v>0</v>
      </c>
      <c r="G70" s="119">
        <v>0</v>
      </c>
      <c r="H70" s="119">
        <v>0</v>
      </c>
      <c r="I70" s="78">
        <v>0</v>
      </c>
      <c r="J70" s="78">
        <v>0</v>
      </c>
      <c r="K70" s="152">
        <v>0</v>
      </c>
    </row>
    <row r="71" spans="1:11">
      <c r="A71" s="118" t="s">
        <v>442</v>
      </c>
      <c r="B71" s="118" t="s">
        <v>548</v>
      </c>
      <c r="C71" s="118" t="s">
        <v>122</v>
      </c>
      <c r="D71" s="119">
        <v>0</v>
      </c>
      <c r="E71" s="119">
        <v>0</v>
      </c>
      <c r="F71" s="119">
        <v>0</v>
      </c>
      <c r="G71" s="119">
        <v>0</v>
      </c>
      <c r="H71" s="119">
        <v>0</v>
      </c>
      <c r="I71" s="78">
        <v>0</v>
      </c>
      <c r="J71" s="78">
        <v>0</v>
      </c>
      <c r="K71" s="152">
        <v>0</v>
      </c>
    </row>
    <row r="72" spans="1:11">
      <c r="A72" s="118" t="s">
        <v>442</v>
      </c>
      <c r="B72" s="118" t="s">
        <v>548</v>
      </c>
      <c r="C72" s="118" t="s">
        <v>463</v>
      </c>
      <c r="D72" s="119">
        <v>0</v>
      </c>
      <c r="E72" s="119">
        <v>0</v>
      </c>
      <c r="F72" s="119">
        <v>0</v>
      </c>
      <c r="G72" s="119">
        <v>0</v>
      </c>
      <c r="H72" s="119">
        <v>0</v>
      </c>
      <c r="I72" s="78">
        <v>0</v>
      </c>
      <c r="J72" s="78">
        <v>0</v>
      </c>
      <c r="K72" s="152">
        <v>0</v>
      </c>
    </row>
    <row r="73" spans="1:11">
      <c r="A73" s="118" t="s">
        <v>442</v>
      </c>
      <c r="B73" s="118" t="s">
        <v>548</v>
      </c>
      <c r="C73" s="118" t="s">
        <v>540</v>
      </c>
      <c r="D73" s="119">
        <v>0</v>
      </c>
      <c r="E73" s="119">
        <v>0</v>
      </c>
      <c r="F73" s="119">
        <v>0</v>
      </c>
      <c r="G73" s="119">
        <v>0</v>
      </c>
      <c r="H73" s="119">
        <v>0</v>
      </c>
      <c r="I73" s="78">
        <v>0</v>
      </c>
      <c r="J73" s="78">
        <v>0</v>
      </c>
      <c r="K73" s="152">
        <v>0</v>
      </c>
    </row>
    <row r="74" spans="1:11">
      <c r="A74" s="118" t="s">
        <v>281</v>
      </c>
      <c r="B74" s="118" t="s">
        <v>394</v>
      </c>
      <c r="C74" s="118" t="s">
        <v>86</v>
      </c>
      <c r="D74" s="119">
        <v>0</v>
      </c>
      <c r="E74" s="119">
        <v>0</v>
      </c>
      <c r="F74" s="119">
        <v>0</v>
      </c>
      <c r="G74" s="119">
        <v>0</v>
      </c>
      <c r="H74" s="119">
        <v>0</v>
      </c>
      <c r="I74" s="78">
        <v>0</v>
      </c>
      <c r="J74" s="78">
        <v>0</v>
      </c>
      <c r="K74" s="152">
        <v>0</v>
      </c>
    </row>
    <row r="75" spans="1:11">
      <c r="A75" s="118" t="s">
        <v>281</v>
      </c>
      <c r="B75" s="118" t="s">
        <v>394</v>
      </c>
      <c r="C75" s="118" t="s">
        <v>87</v>
      </c>
      <c r="D75" s="119">
        <v>0</v>
      </c>
      <c r="E75" s="119">
        <v>0</v>
      </c>
      <c r="F75" s="119">
        <v>0</v>
      </c>
      <c r="G75" s="119">
        <v>0</v>
      </c>
      <c r="H75" s="119">
        <v>0</v>
      </c>
      <c r="I75" s="78">
        <v>0</v>
      </c>
      <c r="J75" s="78">
        <v>0</v>
      </c>
      <c r="K75" s="152">
        <v>0</v>
      </c>
    </row>
    <row r="76" spans="1:11">
      <c r="A76" s="118" t="s">
        <v>281</v>
      </c>
      <c r="B76" s="118" t="s">
        <v>394</v>
      </c>
      <c r="C76" s="118" t="s">
        <v>106</v>
      </c>
      <c r="D76" s="119">
        <v>0</v>
      </c>
      <c r="E76" s="119">
        <v>0</v>
      </c>
      <c r="F76" s="119">
        <v>1</v>
      </c>
      <c r="G76" s="119">
        <v>0</v>
      </c>
      <c r="H76" s="119">
        <v>1</v>
      </c>
      <c r="I76" s="78">
        <v>7996.8</v>
      </c>
      <c r="J76" s="78">
        <v>288</v>
      </c>
      <c r="K76" s="152">
        <v>288</v>
      </c>
    </row>
    <row r="77" spans="1:11">
      <c r="A77" s="118" t="s">
        <v>281</v>
      </c>
      <c r="B77" s="118" t="s">
        <v>394</v>
      </c>
      <c r="C77" s="118" t="s">
        <v>107</v>
      </c>
      <c r="D77" s="119">
        <v>0</v>
      </c>
      <c r="E77" s="119">
        <v>0</v>
      </c>
      <c r="F77" s="119">
        <v>0</v>
      </c>
      <c r="G77" s="119">
        <v>0</v>
      </c>
      <c r="H77" s="119">
        <v>0</v>
      </c>
      <c r="I77" s="78">
        <v>0</v>
      </c>
      <c r="J77" s="78">
        <v>0</v>
      </c>
      <c r="K77" s="152">
        <v>0</v>
      </c>
    </row>
    <row r="78" spans="1:11">
      <c r="A78" s="118" t="s">
        <v>281</v>
      </c>
      <c r="B78" s="118" t="s">
        <v>394</v>
      </c>
      <c r="C78" s="118" t="s">
        <v>108</v>
      </c>
      <c r="D78" s="119">
        <v>0</v>
      </c>
      <c r="E78" s="119">
        <v>0</v>
      </c>
      <c r="F78" s="119">
        <v>0</v>
      </c>
      <c r="G78" s="119">
        <v>0</v>
      </c>
      <c r="H78" s="119">
        <v>0</v>
      </c>
      <c r="I78" s="78">
        <v>0</v>
      </c>
      <c r="J78" s="78">
        <v>0</v>
      </c>
      <c r="K78" s="152">
        <v>0</v>
      </c>
    </row>
    <row r="79" spans="1:11">
      <c r="A79" s="118" t="s">
        <v>281</v>
      </c>
      <c r="B79" s="118" t="s">
        <v>394</v>
      </c>
      <c r="C79" s="118" t="s">
        <v>109</v>
      </c>
      <c r="D79" s="119">
        <v>0</v>
      </c>
      <c r="E79" s="119">
        <v>0</v>
      </c>
      <c r="F79" s="119">
        <v>0</v>
      </c>
      <c r="G79" s="119">
        <v>0</v>
      </c>
      <c r="H79" s="119">
        <v>0</v>
      </c>
      <c r="I79" s="78">
        <v>0</v>
      </c>
      <c r="J79" s="78">
        <v>0</v>
      </c>
      <c r="K79" s="152">
        <v>0</v>
      </c>
    </row>
    <row r="80" spans="1:11">
      <c r="A80" s="118" t="s">
        <v>281</v>
      </c>
      <c r="B80" s="118" t="s">
        <v>394</v>
      </c>
      <c r="C80" s="118" t="s">
        <v>110</v>
      </c>
      <c r="D80" s="119">
        <v>0</v>
      </c>
      <c r="E80" s="119">
        <v>0</v>
      </c>
      <c r="F80" s="119">
        <v>0</v>
      </c>
      <c r="G80" s="119">
        <v>0</v>
      </c>
      <c r="H80" s="119">
        <v>0</v>
      </c>
      <c r="I80" s="78">
        <v>0</v>
      </c>
      <c r="J80" s="78">
        <v>0</v>
      </c>
      <c r="K80" s="152">
        <v>0</v>
      </c>
    </row>
    <row r="81" spans="1:11">
      <c r="A81" s="118" t="s">
        <v>281</v>
      </c>
      <c r="B81" s="118" t="s">
        <v>394</v>
      </c>
      <c r="C81" s="118" t="s">
        <v>111</v>
      </c>
      <c r="D81" s="119">
        <v>0</v>
      </c>
      <c r="E81" s="119">
        <v>0</v>
      </c>
      <c r="F81" s="119">
        <v>0</v>
      </c>
      <c r="G81" s="119">
        <v>0</v>
      </c>
      <c r="H81" s="119">
        <v>0</v>
      </c>
      <c r="I81" s="78">
        <v>0</v>
      </c>
      <c r="J81" s="78">
        <v>0</v>
      </c>
      <c r="K81" s="152">
        <v>0</v>
      </c>
    </row>
    <row r="82" spans="1:11">
      <c r="A82" s="118" t="s">
        <v>281</v>
      </c>
      <c r="B82" s="118" t="s">
        <v>394</v>
      </c>
      <c r="C82" s="118" t="s">
        <v>112</v>
      </c>
      <c r="D82" s="119">
        <v>0</v>
      </c>
      <c r="E82" s="119">
        <v>0</v>
      </c>
      <c r="F82" s="119">
        <v>0</v>
      </c>
      <c r="G82" s="119">
        <v>0</v>
      </c>
      <c r="H82" s="119">
        <v>0</v>
      </c>
      <c r="I82" s="78">
        <v>0</v>
      </c>
      <c r="J82" s="78">
        <v>0</v>
      </c>
      <c r="K82" s="152">
        <v>0</v>
      </c>
    </row>
    <row r="83" spans="1:11">
      <c r="A83" s="118" t="s">
        <v>281</v>
      </c>
      <c r="B83" s="118" t="s">
        <v>394</v>
      </c>
      <c r="C83" s="118" t="s">
        <v>120</v>
      </c>
      <c r="D83" s="119">
        <v>0</v>
      </c>
      <c r="E83" s="119">
        <v>0</v>
      </c>
      <c r="F83" s="119">
        <v>0</v>
      </c>
      <c r="G83" s="119">
        <v>0</v>
      </c>
      <c r="H83" s="119">
        <v>0</v>
      </c>
      <c r="I83" s="78">
        <v>0</v>
      </c>
      <c r="J83" s="78">
        <v>0</v>
      </c>
      <c r="K83" s="152">
        <v>0</v>
      </c>
    </row>
    <row r="84" spans="1:11">
      <c r="A84" s="118" t="s">
        <v>281</v>
      </c>
      <c r="B84" s="118" t="s">
        <v>394</v>
      </c>
      <c r="C84" s="118" t="s">
        <v>121</v>
      </c>
      <c r="D84" s="119">
        <v>0</v>
      </c>
      <c r="E84" s="119">
        <v>0</v>
      </c>
      <c r="F84" s="119">
        <v>0</v>
      </c>
      <c r="G84" s="119">
        <v>0</v>
      </c>
      <c r="H84" s="119">
        <v>0</v>
      </c>
      <c r="I84" s="78">
        <v>0</v>
      </c>
      <c r="J84" s="78">
        <v>0</v>
      </c>
      <c r="K84" s="152">
        <v>0</v>
      </c>
    </row>
    <row r="85" spans="1:11">
      <c r="A85" s="118" t="s">
        <v>281</v>
      </c>
      <c r="B85" s="118" t="s">
        <v>394</v>
      </c>
      <c r="C85" s="118" t="s">
        <v>122</v>
      </c>
      <c r="D85" s="119">
        <v>0</v>
      </c>
      <c r="E85" s="119">
        <v>0</v>
      </c>
      <c r="F85" s="119">
        <v>0</v>
      </c>
      <c r="G85" s="119">
        <v>0</v>
      </c>
      <c r="H85" s="119">
        <v>0</v>
      </c>
      <c r="I85" s="78">
        <v>0</v>
      </c>
      <c r="J85" s="78">
        <v>0</v>
      </c>
      <c r="K85" s="152">
        <v>0</v>
      </c>
    </row>
    <row r="86" spans="1:11">
      <c r="A86" s="118" t="s">
        <v>281</v>
      </c>
      <c r="B86" s="118" t="s">
        <v>394</v>
      </c>
      <c r="C86" s="118" t="s">
        <v>463</v>
      </c>
      <c r="D86" s="119">
        <v>0</v>
      </c>
      <c r="E86" s="119">
        <v>0</v>
      </c>
      <c r="F86" s="119">
        <v>0</v>
      </c>
      <c r="G86" s="119">
        <v>0</v>
      </c>
      <c r="H86" s="119">
        <v>0</v>
      </c>
      <c r="I86" s="78">
        <v>0</v>
      </c>
      <c r="J86" s="78">
        <v>0</v>
      </c>
      <c r="K86" s="152">
        <v>0</v>
      </c>
    </row>
    <row r="87" spans="1:11">
      <c r="A87" s="118" t="s">
        <v>281</v>
      </c>
      <c r="B87" s="118" t="s">
        <v>394</v>
      </c>
      <c r="C87" s="118" t="s">
        <v>540</v>
      </c>
      <c r="D87" s="119">
        <v>0</v>
      </c>
      <c r="E87" s="119">
        <v>0</v>
      </c>
      <c r="F87" s="119">
        <v>1</v>
      </c>
      <c r="G87" s="119">
        <v>0</v>
      </c>
      <c r="H87" s="119">
        <v>1</v>
      </c>
      <c r="I87" s="78">
        <v>7996.8</v>
      </c>
      <c r="J87" s="78">
        <v>288</v>
      </c>
      <c r="K87" s="152">
        <v>288</v>
      </c>
    </row>
    <row r="88" spans="1:11">
      <c r="A88" s="118" t="s">
        <v>284</v>
      </c>
      <c r="B88" s="118" t="s">
        <v>395</v>
      </c>
      <c r="C88" s="118" t="s">
        <v>86</v>
      </c>
      <c r="D88" s="119">
        <v>0</v>
      </c>
      <c r="E88" s="119">
        <v>0</v>
      </c>
      <c r="F88" s="119">
        <v>0</v>
      </c>
      <c r="G88" s="119">
        <v>0</v>
      </c>
      <c r="H88" s="119">
        <v>0</v>
      </c>
      <c r="I88" s="78">
        <v>0</v>
      </c>
      <c r="J88" s="78">
        <v>0</v>
      </c>
      <c r="K88" s="152">
        <v>0</v>
      </c>
    </row>
    <row r="89" spans="1:11">
      <c r="A89" s="118" t="s">
        <v>284</v>
      </c>
      <c r="B89" s="118" t="s">
        <v>395</v>
      </c>
      <c r="C89" s="118" t="s">
        <v>87</v>
      </c>
      <c r="D89" s="119">
        <v>0</v>
      </c>
      <c r="E89" s="119">
        <v>0</v>
      </c>
      <c r="F89" s="119">
        <v>0</v>
      </c>
      <c r="G89" s="119">
        <v>0</v>
      </c>
      <c r="H89" s="119">
        <v>0</v>
      </c>
      <c r="I89" s="78">
        <v>0</v>
      </c>
      <c r="J89" s="78">
        <v>0</v>
      </c>
      <c r="K89" s="152">
        <v>0</v>
      </c>
    </row>
    <row r="90" spans="1:11">
      <c r="A90" s="118" t="s">
        <v>284</v>
      </c>
      <c r="B90" s="118" t="s">
        <v>395</v>
      </c>
      <c r="C90" s="118" t="s">
        <v>106</v>
      </c>
      <c r="D90" s="119">
        <v>0</v>
      </c>
      <c r="E90" s="119">
        <v>0</v>
      </c>
      <c r="F90" s="119">
        <v>0</v>
      </c>
      <c r="G90" s="119">
        <v>0</v>
      </c>
      <c r="H90" s="119">
        <v>0</v>
      </c>
      <c r="I90" s="78">
        <v>0</v>
      </c>
      <c r="J90" s="78">
        <v>0</v>
      </c>
      <c r="K90" s="152">
        <v>0</v>
      </c>
    </row>
    <row r="91" spans="1:11">
      <c r="A91" s="118" t="s">
        <v>284</v>
      </c>
      <c r="B91" s="118" t="s">
        <v>395</v>
      </c>
      <c r="C91" s="118" t="s">
        <v>107</v>
      </c>
      <c r="D91" s="119">
        <v>0</v>
      </c>
      <c r="E91" s="119">
        <v>0</v>
      </c>
      <c r="F91" s="119">
        <v>0</v>
      </c>
      <c r="G91" s="119">
        <v>0</v>
      </c>
      <c r="H91" s="119">
        <v>0</v>
      </c>
      <c r="I91" s="78">
        <v>0</v>
      </c>
      <c r="J91" s="78">
        <v>0</v>
      </c>
      <c r="K91" s="152">
        <v>0</v>
      </c>
    </row>
    <row r="92" spans="1:11">
      <c r="A92" s="118" t="s">
        <v>284</v>
      </c>
      <c r="B92" s="118" t="s">
        <v>395</v>
      </c>
      <c r="C92" s="118" t="s">
        <v>108</v>
      </c>
      <c r="D92" s="119">
        <v>0</v>
      </c>
      <c r="E92" s="119">
        <v>0</v>
      </c>
      <c r="F92" s="119">
        <v>0</v>
      </c>
      <c r="G92" s="119">
        <v>0</v>
      </c>
      <c r="H92" s="119">
        <v>0</v>
      </c>
      <c r="I92" s="78">
        <v>0</v>
      </c>
      <c r="J92" s="78">
        <v>0</v>
      </c>
      <c r="K92" s="152">
        <v>0</v>
      </c>
    </row>
    <row r="93" spans="1:11">
      <c r="A93" s="118" t="s">
        <v>284</v>
      </c>
      <c r="B93" s="118" t="s">
        <v>395</v>
      </c>
      <c r="C93" s="118" t="s">
        <v>109</v>
      </c>
      <c r="D93" s="119">
        <v>0</v>
      </c>
      <c r="E93" s="119">
        <v>0</v>
      </c>
      <c r="F93" s="119">
        <v>0</v>
      </c>
      <c r="G93" s="119">
        <v>0</v>
      </c>
      <c r="H93" s="119">
        <v>0</v>
      </c>
      <c r="I93" s="78">
        <v>0</v>
      </c>
      <c r="J93" s="78">
        <v>0</v>
      </c>
      <c r="K93" s="152">
        <v>0</v>
      </c>
    </row>
    <row r="94" spans="1:11">
      <c r="A94" s="118" t="s">
        <v>284</v>
      </c>
      <c r="B94" s="118" t="s">
        <v>395</v>
      </c>
      <c r="C94" s="118" t="s">
        <v>110</v>
      </c>
      <c r="D94" s="119">
        <v>0</v>
      </c>
      <c r="E94" s="119">
        <v>0</v>
      </c>
      <c r="F94" s="119">
        <v>0</v>
      </c>
      <c r="G94" s="119">
        <v>0</v>
      </c>
      <c r="H94" s="119">
        <v>0</v>
      </c>
      <c r="I94" s="78">
        <v>0</v>
      </c>
      <c r="J94" s="78">
        <v>0</v>
      </c>
      <c r="K94" s="152">
        <v>0</v>
      </c>
    </row>
    <row r="95" spans="1:11">
      <c r="A95" s="118" t="s">
        <v>284</v>
      </c>
      <c r="B95" s="118" t="s">
        <v>395</v>
      </c>
      <c r="C95" s="118" t="s">
        <v>111</v>
      </c>
      <c r="D95" s="119">
        <v>0</v>
      </c>
      <c r="E95" s="119">
        <v>0</v>
      </c>
      <c r="F95" s="119">
        <v>0</v>
      </c>
      <c r="G95" s="119">
        <v>0</v>
      </c>
      <c r="H95" s="119">
        <v>0</v>
      </c>
      <c r="I95" s="78">
        <v>0</v>
      </c>
      <c r="J95" s="78">
        <v>0</v>
      </c>
      <c r="K95" s="152">
        <v>0</v>
      </c>
    </row>
    <row r="96" spans="1:11">
      <c r="A96" s="118" t="s">
        <v>284</v>
      </c>
      <c r="B96" s="118" t="s">
        <v>395</v>
      </c>
      <c r="C96" s="118" t="s">
        <v>112</v>
      </c>
      <c r="D96" s="119">
        <v>0</v>
      </c>
      <c r="E96" s="119">
        <v>0</v>
      </c>
      <c r="F96" s="119">
        <v>0</v>
      </c>
      <c r="G96" s="119">
        <v>0</v>
      </c>
      <c r="H96" s="119">
        <v>0</v>
      </c>
      <c r="I96" s="78">
        <v>0</v>
      </c>
      <c r="J96" s="78">
        <v>0</v>
      </c>
      <c r="K96" s="152">
        <v>0</v>
      </c>
    </row>
    <row r="97" spans="1:11">
      <c r="A97" s="118" t="s">
        <v>284</v>
      </c>
      <c r="B97" s="118" t="s">
        <v>395</v>
      </c>
      <c r="C97" s="118" t="s">
        <v>120</v>
      </c>
      <c r="D97" s="119">
        <v>0</v>
      </c>
      <c r="E97" s="119">
        <v>0</v>
      </c>
      <c r="F97" s="119">
        <v>0</v>
      </c>
      <c r="G97" s="119">
        <v>0</v>
      </c>
      <c r="H97" s="119">
        <v>0</v>
      </c>
      <c r="I97" s="78">
        <v>0</v>
      </c>
      <c r="J97" s="78">
        <v>0</v>
      </c>
      <c r="K97" s="152">
        <v>0</v>
      </c>
    </row>
    <row r="98" spans="1:11">
      <c r="A98" s="118" t="s">
        <v>284</v>
      </c>
      <c r="B98" s="118" t="s">
        <v>395</v>
      </c>
      <c r="C98" s="118" t="s">
        <v>121</v>
      </c>
      <c r="D98" s="119">
        <v>0</v>
      </c>
      <c r="E98" s="119">
        <v>0</v>
      </c>
      <c r="F98" s="119">
        <v>0</v>
      </c>
      <c r="G98" s="119">
        <v>0</v>
      </c>
      <c r="H98" s="119">
        <v>0</v>
      </c>
      <c r="I98" s="78">
        <v>0</v>
      </c>
      <c r="J98" s="78">
        <v>0</v>
      </c>
      <c r="K98" s="152">
        <v>0</v>
      </c>
    </row>
    <row r="99" spans="1:11">
      <c r="A99" s="118" t="s">
        <v>284</v>
      </c>
      <c r="B99" s="118" t="s">
        <v>395</v>
      </c>
      <c r="C99" s="118" t="s">
        <v>122</v>
      </c>
      <c r="D99" s="119">
        <v>0</v>
      </c>
      <c r="E99" s="119">
        <v>0</v>
      </c>
      <c r="F99" s="119">
        <v>0</v>
      </c>
      <c r="G99" s="119">
        <v>0</v>
      </c>
      <c r="H99" s="119">
        <v>0</v>
      </c>
      <c r="I99" s="78">
        <v>0</v>
      </c>
      <c r="J99" s="78">
        <v>0</v>
      </c>
      <c r="K99" s="152">
        <v>0</v>
      </c>
    </row>
    <row r="100" spans="1:11">
      <c r="A100" s="118" t="s">
        <v>284</v>
      </c>
      <c r="B100" s="118" t="s">
        <v>395</v>
      </c>
      <c r="C100" s="118" t="s">
        <v>463</v>
      </c>
      <c r="D100" s="119">
        <v>0</v>
      </c>
      <c r="E100" s="119">
        <v>0</v>
      </c>
      <c r="F100" s="119">
        <v>0</v>
      </c>
      <c r="G100" s="119">
        <v>0</v>
      </c>
      <c r="H100" s="119">
        <v>0</v>
      </c>
      <c r="I100" s="78">
        <v>0</v>
      </c>
      <c r="J100" s="78">
        <v>0</v>
      </c>
      <c r="K100" s="152">
        <v>0</v>
      </c>
    </row>
    <row r="101" spans="1:11">
      <c r="A101" s="118" t="s">
        <v>284</v>
      </c>
      <c r="B101" s="118" t="s">
        <v>395</v>
      </c>
      <c r="C101" s="118" t="s">
        <v>540</v>
      </c>
      <c r="D101" s="119">
        <v>0</v>
      </c>
      <c r="E101" s="119">
        <v>0</v>
      </c>
      <c r="F101" s="119">
        <v>0</v>
      </c>
      <c r="G101" s="119">
        <v>0</v>
      </c>
      <c r="H101" s="119">
        <v>0</v>
      </c>
      <c r="I101" s="78">
        <v>0</v>
      </c>
      <c r="J101" s="78">
        <v>0</v>
      </c>
      <c r="K101" s="152">
        <v>0</v>
      </c>
    </row>
    <row r="102" spans="1:11">
      <c r="A102" s="118" t="s">
        <v>439</v>
      </c>
      <c r="B102" s="118" t="s">
        <v>413</v>
      </c>
      <c r="C102" s="118" t="s">
        <v>86</v>
      </c>
      <c r="D102" s="119">
        <v>0</v>
      </c>
      <c r="E102" s="119">
        <v>0</v>
      </c>
      <c r="F102" s="119">
        <v>0</v>
      </c>
      <c r="G102" s="119">
        <v>0</v>
      </c>
      <c r="H102" s="119">
        <v>0</v>
      </c>
      <c r="I102" s="78">
        <v>0</v>
      </c>
      <c r="J102" s="78">
        <v>0</v>
      </c>
      <c r="K102" s="152">
        <v>0</v>
      </c>
    </row>
    <row r="103" spans="1:11">
      <c r="A103" s="118" t="s">
        <v>439</v>
      </c>
      <c r="B103" s="118" t="s">
        <v>413</v>
      </c>
      <c r="C103" s="118" t="s">
        <v>87</v>
      </c>
      <c r="D103" s="119">
        <v>0</v>
      </c>
      <c r="E103" s="119">
        <v>0</v>
      </c>
      <c r="F103" s="119">
        <v>0</v>
      </c>
      <c r="G103" s="119">
        <v>0</v>
      </c>
      <c r="H103" s="119">
        <v>0</v>
      </c>
      <c r="I103" s="78">
        <v>0</v>
      </c>
      <c r="J103" s="78">
        <v>0</v>
      </c>
      <c r="K103" s="152">
        <v>0</v>
      </c>
    </row>
    <row r="104" spans="1:11">
      <c r="A104" s="118" t="s">
        <v>439</v>
      </c>
      <c r="B104" s="118" t="s">
        <v>413</v>
      </c>
      <c r="C104" s="118" t="s">
        <v>106</v>
      </c>
      <c r="D104" s="119">
        <v>0</v>
      </c>
      <c r="E104" s="119">
        <v>0</v>
      </c>
      <c r="F104" s="119">
        <v>0</v>
      </c>
      <c r="G104" s="119">
        <v>0</v>
      </c>
      <c r="H104" s="119">
        <v>0</v>
      </c>
      <c r="I104" s="78">
        <v>0</v>
      </c>
      <c r="J104" s="78">
        <v>0</v>
      </c>
      <c r="K104" s="152">
        <v>0</v>
      </c>
    </row>
    <row r="105" spans="1:11">
      <c r="A105" s="118" t="s">
        <v>439</v>
      </c>
      <c r="B105" s="118" t="s">
        <v>413</v>
      </c>
      <c r="C105" s="118" t="s">
        <v>107</v>
      </c>
      <c r="D105" s="119">
        <v>0</v>
      </c>
      <c r="E105" s="119">
        <v>0</v>
      </c>
      <c r="F105" s="119">
        <v>0</v>
      </c>
      <c r="G105" s="119">
        <v>0</v>
      </c>
      <c r="H105" s="119">
        <v>0</v>
      </c>
      <c r="I105" s="78">
        <v>0</v>
      </c>
      <c r="J105" s="78">
        <v>0</v>
      </c>
      <c r="K105" s="152">
        <v>0</v>
      </c>
    </row>
    <row r="106" spans="1:11">
      <c r="A106" s="118" t="s">
        <v>439</v>
      </c>
      <c r="B106" s="118" t="s">
        <v>413</v>
      </c>
      <c r="C106" s="118" t="s">
        <v>108</v>
      </c>
      <c r="D106" s="119">
        <v>0</v>
      </c>
      <c r="E106" s="119">
        <v>0</v>
      </c>
      <c r="F106" s="119">
        <v>0</v>
      </c>
      <c r="G106" s="119">
        <v>0</v>
      </c>
      <c r="H106" s="119">
        <v>0</v>
      </c>
      <c r="I106" s="78">
        <v>0</v>
      </c>
      <c r="J106" s="78">
        <v>0</v>
      </c>
      <c r="K106" s="152">
        <v>0</v>
      </c>
    </row>
    <row r="107" spans="1:11">
      <c r="A107" s="118" t="s">
        <v>439</v>
      </c>
      <c r="B107" s="118" t="s">
        <v>413</v>
      </c>
      <c r="C107" s="118" t="s">
        <v>109</v>
      </c>
      <c r="D107" s="119">
        <v>0</v>
      </c>
      <c r="E107" s="119">
        <v>0</v>
      </c>
      <c r="F107" s="119">
        <v>0</v>
      </c>
      <c r="G107" s="119">
        <v>0</v>
      </c>
      <c r="H107" s="119">
        <v>0</v>
      </c>
      <c r="I107" s="78">
        <v>0</v>
      </c>
      <c r="J107" s="78">
        <v>0</v>
      </c>
      <c r="K107" s="152">
        <v>0</v>
      </c>
    </row>
    <row r="108" spans="1:11">
      <c r="A108" s="118" t="s">
        <v>439</v>
      </c>
      <c r="B108" s="118" t="s">
        <v>413</v>
      </c>
      <c r="C108" s="118" t="s">
        <v>110</v>
      </c>
      <c r="D108" s="119">
        <v>0</v>
      </c>
      <c r="E108" s="119">
        <v>0</v>
      </c>
      <c r="F108" s="119">
        <v>0</v>
      </c>
      <c r="G108" s="119">
        <v>0</v>
      </c>
      <c r="H108" s="119">
        <v>0</v>
      </c>
      <c r="I108" s="78">
        <v>0</v>
      </c>
      <c r="J108" s="78">
        <v>0</v>
      </c>
      <c r="K108" s="152">
        <v>0</v>
      </c>
    </row>
    <row r="109" spans="1:11">
      <c r="A109" s="118" t="s">
        <v>439</v>
      </c>
      <c r="B109" s="118" t="s">
        <v>413</v>
      </c>
      <c r="C109" s="118" t="s">
        <v>111</v>
      </c>
      <c r="D109" s="119">
        <v>0</v>
      </c>
      <c r="E109" s="119">
        <v>0</v>
      </c>
      <c r="F109" s="119">
        <v>0</v>
      </c>
      <c r="G109" s="119">
        <v>0</v>
      </c>
      <c r="H109" s="119">
        <v>0</v>
      </c>
      <c r="I109" s="78">
        <v>0</v>
      </c>
      <c r="J109" s="78">
        <v>0</v>
      </c>
      <c r="K109" s="152">
        <v>0</v>
      </c>
    </row>
    <row r="110" spans="1:11">
      <c r="A110" s="118" t="s">
        <v>439</v>
      </c>
      <c r="B110" s="118" t="s">
        <v>413</v>
      </c>
      <c r="C110" s="118" t="s">
        <v>112</v>
      </c>
      <c r="D110" s="119">
        <v>0</v>
      </c>
      <c r="E110" s="119">
        <v>0</v>
      </c>
      <c r="F110" s="119">
        <v>0</v>
      </c>
      <c r="G110" s="119">
        <v>0</v>
      </c>
      <c r="H110" s="119">
        <v>0</v>
      </c>
      <c r="I110" s="78">
        <v>0</v>
      </c>
      <c r="J110" s="78">
        <v>0</v>
      </c>
      <c r="K110" s="152">
        <v>0</v>
      </c>
    </row>
    <row r="111" spans="1:11">
      <c r="A111" s="118" t="s">
        <v>439</v>
      </c>
      <c r="B111" s="118" t="s">
        <v>413</v>
      </c>
      <c r="C111" s="118" t="s">
        <v>120</v>
      </c>
      <c r="D111" s="119">
        <v>0</v>
      </c>
      <c r="E111" s="119">
        <v>0</v>
      </c>
      <c r="F111" s="119">
        <v>0</v>
      </c>
      <c r="G111" s="119">
        <v>0</v>
      </c>
      <c r="H111" s="119">
        <v>0</v>
      </c>
      <c r="I111" s="78">
        <v>0</v>
      </c>
      <c r="J111" s="78">
        <v>0</v>
      </c>
      <c r="K111" s="152">
        <v>0</v>
      </c>
    </row>
    <row r="112" spans="1:11">
      <c r="A112" s="118" t="s">
        <v>439</v>
      </c>
      <c r="B112" s="118" t="s">
        <v>413</v>
      </c>
      <c r="C112" s="118" t="s">
        <v>121</v>
      </c>
      <c r="D112" s="119">
        <v>0</v>
      </c>
      <c r="E112" s="119">
        <v>0</v>
      </c>
      <c r="F112" s="119">
        <v>0</v>
      </c>
      <c r="G112" s="119">
        <v>0</v>
      </c>
      <c r="H112" s="119">
        <v>0</v>
      </c>
      <c r="I112" s="78">
        <v>0</v>
      </c>
      <c r="J112" s="78">
        <v>0</v>
      </c>
      <c r="K112" s="152">
        <v>0</v>
      </c>
    </row>
    <row r="113" spans="1:11">
      <c r="A113" s="118" t="s">
        <v>439</v>
      </c>
      <c r="B113" s="118" t="s">
        <v>413</v>
      </c>
      <c r="C113" s="118" t="s">
        <v>122</v>
      </c>
      <c r="D113" s="119">
        <v>0</v>
      </c>
      <c r="E113" s="119">
        <v>0</v>
      </c>
      <c r="F113" s="119">
        <v>0</v>
      </c>
      <c r="G113" s="119">
        <v>0</v>
      </c>
      <c r="H113" s="119">
        <v>0</v>
      </c>
      <c r="I113" s="78">
        <v>0</v>
      </c>
      <c r="J113" s="78">
        <v>0</v>
      </c>
      <c r="K113" s="152">
        <v>0</v>
      </c>
    </row>
    <row r="114" spans="1:11">
      <c r="A114" s="118" t="s">
        <v>439</v>
      </c>
      <c r="B114" s="118" t="s">
        <v>413</v>
      </c>
      <c r="C114" s="118" t="s">
        <v>463</v>
      </c>
      <c r="D114" s="119">
        <v>0</v>
      </c>
      <c r="E114" s="119">
        <v>0</v>
      </c>
      <c r="F114" s="119">
        <v>0</v>
      </c>
      <c r="G114" s="119">
        <v>0</v>
      </c>
      <c r="H114" s="119">
        <v>0</v>
      </c>
      <c r="I114" s="78">
        <v>0</v>
      </c>
      <c r="J114" s="78">
        <v>0</v>
      </c>
      <c r="K114" s="152">
        <v>0</v>
      </c>
    </row>
    <row r="115" spans="1:11">
      <c r="A115" s="118" t="s">
        <v>439</v>
      </c>
      <c r="B115" s="118" t="s">
        <v>413</v>
      </c>
      <c r="C115" s="118" t="s">
        <v>540</v>
      </c>
      <c r="D115" s="119">
        <v>0</v>
      </c>
      <c r="E115" s="119">
        <v>0</v>
      </c>
      <c r="F115" s="119">
        <v>0</v>
      </c>
      <c r="G115" s="119">
        <v>0</v>
      </c>
      <c r="H115" s="119">
        <v>0</v>
      </c>
      <c r="I115" s="78">
        <v>0</v>
      </c>
      <c r="J115" s="78">
        <v>0</v>
      </c>
      <c r="K115" s="152">
        <v>0</v>
      </c>
    </row>
    <row r="116" spans="1:11">
      <c r="A116" s="118" t="s">
        <v>431</v>
      </c>
      <c r="B116" s="118" t="s">
        <v>616</v>
      </c>
      <c r="C116" s="118" t="s">
        <v>86</v>
      </c>
      <c r="D116" s="119">
        <v>0</v>
      </c>
      <c r="E116" s="119">
        <v>0</v>
      </c>
      <c r="F116" s="119">
        <v>0</v>
      </c>
      <c r="G116" s="119">
        <v>0</v>
      </c>
      <c r="H116" s="119">
        <v>0</v>
      </c>
      <c r="I116" s="78">
        <v>0</v>
      </c>
      <c r="J116" s="78">
        <v>0</v>
      </c>
      <c r="K116" s="152">
        <v>0</v>
      </c>
    </row>
    <row r="117" spans="1:11">
      <c r="A117" s="118" t="s">
        <v>431</v>
      </c>
      <c r="B117" s="118" t="s">
        <v>616</v>
      </c>
      <c r="C117" s="118" t="s">
        <v>87</v>
      </c>
      <c r="D117" s="119">
        <v>0</v>
      </c>
      <c r="E117" s="119">
        <v>0</v>
      </c>
      <c r="F117" s="119">
        <v>0</v>
      </c>
      <c r="G117" s="119">
        <v>0</v>
      </c>
      <c r="H117" s="119">
        <v>0</v>
      </c>
      <c r="I117" s="78">
        <v>0</v>
      </c>
      <c r="J117" s="78">
        <v>0</v>
      </c>
      <c r="K117" s="152">
        <v>0</v>
      </c>
    </row>
    <row r="118" spans="1:11">
      <c r="A118" s="118" t="s">
        <v>431</v>
      </c>
      <c r="B118" s="118" t="s">
        <v>616</v>
      </c>
      <c r="C118" s="118" t="s">
        <v>106</v>
      </c>
      <c r="D118" s="119">
        <v>0</v>
      </c>
      <c r="E118" s="119">
        <v>0</v>
      </c>
      <c r="F118" s="119">
        <v>0</v>
      </c>
      <c r="G118" s="119">
        <v>0</v>
      </c>
      <c r="H118" s="119">
        <v>0</v>
      </c>
      <c r="I118" s="78">
        <v>0</v>
      </c>
      <c r="J118" s="78">
        <v>0</v>
      </c>
      <c r="K118" s="152">
        <v>0</v>
      </c>
    </row>
    <row r="119" spans="1:11">
      <c r="A119" s="118" t="s">
        <v>431</v>
      </c>
      <c r="B119" s="118" t="s">
        <v>616</v>
      </c>
      <c r="C119" s="118" t="s">
        <v>107</v>
      </c>
      <c r="D119" s="119">
        <v>0</v>
      </c>
      <c r="E119" s="119">
        <v>0</v>
      </c>
      <c r="F119" s="119">
        <v>0</v>
      </c>
      <c r="G119" s="119">
        <v>0</v>
      </c>
      <c r="H119" s="119">
        <v>0</v>
      </c>
      <c r="I119" s="78">
        <v>0</v>
      </c>
      <c r="J119" s="78">
        <v>0</v>
      </c>
      <c r="K119" s="152">
        <v>0</v>
      </c>
    </row>
    <row r="120" spans="1:11">
      <c r="A120" s="118" t="s">
        <v>431</v>
      </c>
      <c r="B120" s="118" t="s">
        <v>616</v>
      </c>
      <c r="C120" s="118" t="s">
        <v>108</v>
      </c>
      <c r="D120" s="119">
        <v>0</v>
      </c>
      <c r="E120" s="119">
        <v>0</v>
      </c>
      <c r="F120" s="119">
        <v>0</v>
      </c>
      <c r="G120" s="119">
        <v>0</v>
      </c>
      <c r="H120" s="119">
        <v>0</v>
      </c>
      <c r="I120" s="78">
        <v>0</v>
      </c>
      <c r="J120" s="78">
        <v>0</v>
      </c>
      <c r="K120" s="152">
        <v>0</v>
      </c>
    </row>
    <row r="121" spans="1:11">
      <c r="A121" s="118" t="s">
        <v>431</v>
      </c>
      <c r="B121" s="118" t="s">
        <v>616</v>
      </c>
      <c r="C121" s="118" t="s">
        <v>109</v>
      </c>
      <c r="D121" s="119">
        <v>0</v>
      </c>
      <c r="E121" s="119">
        <v>0</v>
      </c>
      <c r="F121" s="119">
        <v>0</v>
      </c>
      <c r="G121" s="119">
        <v>0</v>
      </c>
      <c r="H121" s="119">
        <v>0</v>
      </c>
      <c r="I121" s="78">
        <v>0</v>
      </c>
      <c r="J121" s="78">
        <v>0</v>
      </c>
      <c r="K121" s="152">
        <v>0</v>
      </c>
    </row>
    <row r="122" spans="1:11">
      <c r="A122" s="118" t="s">
        <v>431</v>
      </c>
      <c r="B122" s="118" t="s">
        <v>616</v>
      </c>
      <c r="C122" s="118" t="s">
        <v>110</v>
      </c>
      <c r="D122" s="119">
        <v>0</v>
      </c>
      <c r="E122" s="119">
        <v>0</v>
      </c>
      <c r="F122" s="119">
        <v>0</v>
      </c>
      <c r="G122" s="119">
        <v>0</v>
      </c>
      <c r="H122" s="119">
        <v>0</v>
      </c>
      <c r="I122" s="78">
        <v>0</v>
      </c>
      <c r="J122" s="78">
        <v>0</v>
      </c>
      <c r="K122" s="152">
        <v>0</v>
      </c>
    </row>
    <row r="123" spans="1:11">
      <c r="A123" s="118" t="s">
        <v>431</v>
      </c>
      <c r="B123" s="118" t="s">
        <v>616</v>
      </c>
      <c r="C123" s="118" t="s">
        <v>111</v>
      </c>
      <c r="D123" s="119">
        <v>0</v>
      </c>
      <c r="E123" s="119">
        <v>0</v>
      </c>
      <c r="F123" s="119">
        <v>0</v>
      </c>
      <c r="G123" s="119">
        <v>0</v>
      </c>
      <c r="H123" s="119">
        <v>0</v>
      </c>
      <c r="I123" s="78">
        <v>0</v>
      </c>
      <c r="J123" s="78">
        <v>0</v>
      </c>
      <c r="K123" s="152">
        <v>0</v>
      </c>
    </row>
    <row r="124" spans="1:11">
      <c r="A124" s="118" t="s">
        <v>431</v>
      </c>
      <c r="B124" s="118" t="s">
        <v>616</v>
      </c>
      <c r="C124" s="118" t="s">
        <v>112</v>
      </c>
      <c r="D124" s="119">
        <v>0</v>
      </c>
      <c r="E124" s="119">
        <v>0</v>
      </c>
      <c r="F124" s="119">
        <v>0</v>
      </c>
      <c r="G124" s="119">
        <v>0</v>
      </c>
      <c r="H124" s="119">
        <v>0</v>
      </c>
      <c r="I124" s="78">
        <v>0</v>
      </c>
      <c r="J124" s="78">
        <v>0</v>
      </c>
      <c r="K124" s="152">
        <v>0</v>
      </c>
    </row>
    <row r="125" spans="1:11">
      <c r="A125" s="118" t="s">
        <v>431</v>
      </c>
      <c r="B125" s="118" t="s">
        <v>616</v>
      </c>
      <c r="C125" s="118" t="s">
        <v>120</v>
      </c>
      <c r="D125" s="119">
        <v>0</v>
      </c>
      <c r="E125" s="119">
        <v>0</v>
      </c>
      <c r="F125" s="119">
        <v>0</v>
      </c>
      <c r="G125" s="119">
        <v>0</v>
      </c>
      <c r="H125" s="119">
        <v>0</v>
      </c>
      <c r="I125" s="78">
        <v>0</v>
      </c>
      <c r="J125" s="78">
        <v>0</v>
      </c>
      <c r="K125" s="152">
        <v>0</v>
      </c>
    </row>
    <row r="126" spans="1:11">
      <c r="A126" s="118" t="s">
        <v>431</v>
      </c>
      <c r="B126" s="118" t="s">
        <v>616</v>
      </c>
      <c r="C126" s="118" t="s">
        <v>121</v>
      </c>
      <c r="D126" s="119">
        <v>0</v>
      </c>
      <c r="E126" s="119">
        <v>0</v>
      </c>
      <c r="F126" s="119">
        <v>0</v>
      </c>
      <c r="G126" s="119">
        <v>0</v>
      </c>
      <c r="H126" s="119">
        <v>0</v>
      </c>
      <c r="I126" s="78">
        <v>0</v>
      </c>
      <c r="J126" s="78">
        <v>0</v>
      </c>
      <c r="K126" s="152">
        <v>0</v>
      </c>
    </row>
    <row r="127" spans="1:11">
      <c r="A127" s="118" t="s">
        <v>431</v>
      </c>
      <c r="B127" s="118" t="s">
        <v>616</v>
      </c>
      <c r="C127" s="118" t="s">
        <v>122</v>
      </c>
      <c r="D127" s="119">
        <v>0</v>
      </c>
      <c r="E127" s="119">
        <v>0</v>
      </c>
      <c r="F127" s="119">
        <v>0</v>
      </c>
      <c r="G127" s="119">
        <v>0</v>
      </c>
      <c r="H127" s="119">
        <v>0</v>
      </c>
      <c r="I127" s="78">
        <v>0</v>
      </c>
      <c r="J127" s="78">
        <v>0</v>
      </c>
      <c r="K127" s="152">
        <v>0</v>
      </c>
    </row>
    <row r="128" spans="1:11">
      <c r="A128" s="118" t="s">
        <v>431</v>
      </c>
      <c r="B128" s="118" t="s">
        <v>616</v>
      </c>
      <c r="C128" s="118" t="s">
        <v>463</v>
      </c>
      <c r="D128" s="119">
        <v>0</v>
      </c>
      <c r="E128" s="119">
        <v>0</v>
      </c>
      <c r="F128" s="119">
        <v>0</v>
      </c>
      <c r="G128" s="119">
        <v>0</v>
      </c>
      <c r="H128" s="119">
        <v>0</v>
      </c>
      <c r="I128" s="78">
        <v>0</v>
      </c>
      <c r="J128" s="78">
        <v>0</v>
      </c>
      <c r="K128" s="152">
        <v>0</v>
      </c>
    </row>
    <row r="129" spans="1:11">
      <c r="A129" s="118" t="s">
        <v>431</v>
      </c>
      <c r="B129" s="118" t="s">
        <v>616</v>
      </c>
      <c r="C129" s="118" t="s">
        <v>540</v>
      </c>
      <c r="D129" s="119">
        <v>0</v>
      </c>
      <c r="E129" s="119">
        <v>0</v>
      </c>
      <c r="F129" s="119">
        <v>0</v>
      </c>
      <c r="G129" s="119">
        <v>0</v>
      </c>
      <c r="H129" s="119">
        <v>0</v>
      </c>
      <c r="I129" s="78">
        <v>0</v>
      </c>
      <c r="J129" s="78">
        <v>0</v>
      </c>
      <c r="K129" s="152">
        <v>0</v>
      </c>
    </row>
    <row r="130" spans="1:11">
      <c r="A130" s="118" t="s">
        <v>434</v>
      </c>
      <c r="B130" s="118" t="s">
        <v>407</v>
      </c>
      <c r="C130" s="118" t="s">
        <v>86</v>
      </c>
      <c r="D130" s="119">
        <v>0</v>
      </c>
      <c r="E130" s="119">
        <v>0</v>
      </c>
      <c r="F130" s="119">
        <v>0</v>
      </c>
      <c r="G130" s="119">
        <v>0</v>
      </c>
      <c r="H130" s="119">
        <v>0</v>
      </c>
      <c r="I130" s="78">
        <v>0</v>
      </c>
      <c r="J130" s="78">
        <v>0</v>
      </c>
      <c r="K130" s="152">
        <v>0</v>
      </c>
    </row>
    <row r="131" spans="1:11">
      <c r="A131" s="118" t="s">
        <v>434</v>
      </c>
      <c r="B131" s="118" t="s">
        <v>407</v>
      </c>
      <c r="C131" s="118" t="s">
        <v>87</v>
      </c>
      <c r="D131" s="119">
        <v>0</v>
      </c>
      <c r="E131" s="119">
        <v>0</v>
      </c>
      <c r="F131" s="119">
        <v>0</v>
      </c>
      <c r="G131" s="119">
        <v>0</v>
      </c>
      <c r="H131" s="119">
        <v>0</v>
      </c>
      <c r="I131" s="78">
        <v>0</v>
      </c>
      <c r="J131" s="78">
        <v>0</v>
      </c>
      <c r="K131" s="152">
        <v>0</v>
      </c>
    </row>
    <row r="132" spans="1:11">
      <c r="A132" s="118" t="s">
        <v>434</v>
      </c>
      <c r="B132" s="118" t="s">
        <v>407</v>
      </c>
      <c r="C132" s="118" t="s">
        <v>106</v>
      </c>
      <c r="D132" s="119">
        <v>0</v>
      </c>
      <c r="E132" s="119">
        <v>0</v>
      </c>
      <c r="F132" s="119">
        <v>0</v>
      </c>
      <c r="G132" s="119">
        <v>0</v>
      </c>
      <c r="H132" s="119">
        <v>0</v>
      </c>
      <c r="I132" s="78">
        <v>0</v>
      </c>
      <c r="J132" s="78">
        <v>0</v>
      </c>
      <c r="K132" s="152">
        <v>0</v>
      </c>
    </row>
    <row r="133" spans="1:11">
      <c r="A133" s="118" t="s">
        <v>434</v>
      </c>
      <c r="B133" s="118" t="s">
        <v>407</v>
      </c>
      <c r="C133" s="118" t="s">
        <v>107</v>
      </c>
      <c r="D133" s="119">
        <v>0</v>
      </c>
      <c r="E133" s="119">
        <v>0</v>
      </c>
      <c r="F133" s="119">
        <v>0</v>
      </c>
      <c r="G133" s="119">
        <v>0</v>
      </c>
      <c r="H133" s="119">
        <v>0</v>
      </c>
      <c r="I133" s="78">
        <v>0</v>
      </c>
      <c r="J133" s="78">
        <v>0</v>
      </c>
      <c r="K133" s="152">
        <v>0</v>
      </c>
    </row>
    <row r="134" spans="1:11">
      <c r="A134" s="118" t="s">
        <v>434</v>
      </c>
      <c r="B134" s="118" t="s">
        <v>407</v>
      </c>
      <c r="C134" s="118" t="s">
        <v>108</v>
      </c>
      <c r="D134" s="119">
        <v>0</v>
      </c>
      <c r="E134" s="119">
        <v>0</v>
      </c>
      <c r="F134" s="119">
        <v>0</v>
      </c>
      <c r="G134" s="119">
        <v>0</v>
      </c>
      <c r="H134" s="119">
        <v>0</v>
      </c>
      <c r="I134" s="78">
        <v>0</v>
      </c>
      <c r="J134" s="78">
        <v>0</v>
      </c>
      <c r="K134" s="152">
        <v>0</v>
      </c>
    </row>
    <row r="135" spans="1:11">
      <c r="A135" s="118" t="s">
        <v>434</v>
      </c>
      <c r="B135" s="118" t="s">
        <v>407</v>
      </c>
      <c r="C135" s="118" t="s">
        <v>109</v>
      </c>
      <c r="D135" s="119">
        <v>0</v>
      </c>
      <c r="E135" s="119">
        <v>0</v>
      </c>
      <c r="F135" s="119">
        <v>0</v>
      </c>
      <c r="G135" s="119">
        <v>0</v>
      </c>
      <c r="H135" s="119">
        <v>0</v>
      </c>
      <c r="I135" s="78">
        <v>0</v>
      </c>
      <c r="J135" s="78">
        <v>0</v>
      </c>
      <c r="K135" s="152">
        <v>0</v>
      </c>
    </row>
    <row r="136" spans="1:11">
      <c r="A136" s="118" t="s">
        <v>434</v>
      </c>
      <c r="B136" s="118" t="s">
        <v>407</v>
      </c>
      <c r="C136" s="118" t="s">
        <v>110</v>
      </c>
      <c r="D136" s="119">
        <v>0</v>
      </c>
      <c r="E136" s="119">
        <v>0</v>
      </c>
      <c r="F136" s="119">
        <v>0</v>
      </c>
      <c r="G136" s="119">
        <v>0</v>
      </c>
      <c r="H136" s="119">
        <v>0</v>
      </c>
      <c r="I136" s="78">
        <v>0</v>
      </c>
      <c r="J136" s="78">
        <v>0</v>
      </c>
      <c r="K136" s="152">
        <v>0</v>
      </c>
    </row>
    <row r="137" spans="1:11">
      <c r="A137" s="118" t="s">
        <v>434</v>
      </c>
      <c r="B137" s="118" t="s">
        <v>407</v>
      </c>
      <c r="C137" s="118" t="s">
        <v>111</v>
      </c>
      <c r="D137" s="119">
        <v>0</v>
      </c>
      <c r="E137" s="119">
        <v>0</v>
      </c>
      <c r="F137" s="119">
        <v>0</v>
      </c>
      <c r="G137" s="119">
        <v>0</v>
      </c>
      <c r="H137" s="119">
        <v>0</v>
      </c>
      <c r="I137" s="78">
        <v>0</v>
      </c>
      <c r="J137" s="78">
        <v>0</v>
      </c>
      <c r="K137" s="152">
        <v>0</v>
      </c>
    </row>
    <row r="138" spans="1:11">
      <c r="A138" s="118" t="s">
        <v>434</v>
      </c>
      <c r="B138" s="118" t="s">
        <v>407</v>
      </c>
      <c r="C138" s="118" t="s">
        <v>112</v>
      </c>
      <c r="D138" s="119">
        <v>0</v>
      </c>
      <c r="E138" s="119">
        <v>0</v>
      </c>
      <c r="F138" s="119">
        <v>0</v>
      </c>
      <c r="G138" s="119">
        <v>0</v>
      </c>
      <c r="H138" s="119">
        <v>0</v>
      </c>
      <c r="I138" s="78">
        <v>0</v>
      </c>
      <c r="J138" s="78">
        <v>0</v>
      </c>
      <c r="K138" s="152">
        <v>0</v>
      </c>
    </row>
    <row r="139" spans="1:11">
      <c r="A139" s="118" t="s">
        <v>434</v>
      </c>
      <c r="B139" s="118" t="s">
        <v>407</v>
      </c>
      <c r="C139" s="118" t="s">
        <v>120</v>
      </c>
      <c r="D139" s="119">
        <v>0</v>
      </c>
      <c r="E139" s="119">
        <v>0</v>
      </c>
      <c r="F139" s="119">
        <v>0</v>
      </c>
      <c r="G139" s="119">
        <v>0</v>
      </c>
      <c r="H139" s="119">
        <v>0</v>
      </c>
      <c r="I139" s="78">
        <v>0</v>
      </c>
      <c r="J139" s="78">
        <v>0</v>
      </c>
      <c r="K139" s="152">
        <v>0</v>
      </c>
    </row>
    <row r="140" spans="1:11">
      <c r="A140" s="118" t="s">
        <v>434</v>
      </c>
      <c r="B140" s="118" t="s">
        <v>407</v>
      </c>
      <c r="C140" s="118" t="s">
        <v>121</v>
      </c>
      <c r="D140" s="119">
        <v>0</v>
      </c>
      <c r="E140" s="119">
        <v>0</v>
      </c>
      <c r="F140" s="119">
        <v>0</v>
      </c>
      <c r="G140" s="119">
        <v>0</v>
      </c>
      <c r="H140" s="119">
        <v>0</v>
      </c>
      <c r="I140" s="78">
        <v>0</v>
      </c>
      <c r="J140" s="78">
        <v>0</v>
      </c>
      <c r="K140" s="152">
        <v>0</v>
      </c>
    </row>
    <row r="141" spans="1:11">
      <c r="A141" s="118" t="s">
        <v>434</v>
      </c>
      <c r="B141" s="118" t="s">
        <v>407</v>
      </c>
      <c r="C141" s="118" t="s">
        <v>122</v>
      </c>
      <c r="D141" s="119">
        <v>0</v>
      </c>
      <c r="E141" s="119">
        <v>0</v>
      </c>
      <c r="F141" s="119">
        <v>0</v>
      </c>
      <c r="G141" s="119">
        <v>0</v>
      </c>
      <c r="H141" s="119">
        <v>0</v>
      </c>
      <c r="I141" s="78">
        <v>0</v>
      </c>
      <c r="J141" s="78">
        <v>0</v>
      </c>
      <c r="K141" s="152">
        <v>0</v>
      </c>
    </row>
    <row r="142" spans="1:11">
      <c r="A142" s="118" t="s">
        <v>434</v>
      </c>
      <c r="B142" s="118" t="s">
        <v>407</v>
      </c>
      <c r="C142" s="118" t="s">
        <v>463</v>
      </c>
      <c r="D142" s="119">
        <v>0</v>
      </c>
      <c r="E142" s="119">
        <v>0</v>
      </c>
      <c r="F142" s="119">
        <v>0</v>
      </c>
      <c r="G142" s="119">
        <v>0</v>
      </c>
      <c r="H142" s="119">
        <v>0</v>
      </c>
      <c r="I142" s="78">
        <v>0</v>
      </c>
      <c r="J142" s="78">
        <v>0</v>
      </c>
      <c r="K142" s="152">
        <v>0</v>
      </c>
    </row>
    <row r="143" spans="1:11">
      <c r="A143" s="118" t="s">
        <v>434</v>
      </c>
      <c r="B143" s="118" t="s">
        <v>407</v>
      </c>
      <c r="C143" s="118" t="s">
        <v>540</v>
      </c>
      <c r="D143" s="119">
        <v>0</v>
      </c>
      <c r="E143" s="119">
        <v>0</v>
      </c>
      <c r="F143" s="119">
        <v>0</v>
      </c>
      <c r="G143" s="119">
        <v>0</v>
      </c>
      <c r="H143" s="119">
        <v>0</v>
      </c>
      <c r="I143" s="78">
        <v>0</v>
      </c>
      <c r="J143" s="78">
        <v>0</v>
      </c>
      <c r="K143" s="152">
        <v>0</v>
      </c>
    </row>
    <row r="144" spans="1:11">
      <c r="A144" s="118" t="s">
        <v>429</v>
      </c>
      <c r="B144" s="118" t="s">
        <v>642</v>
      </c>
      <c r="C144" s="118" t="s">
        <v>86</v>
      </c>
      <c r="D144" s="119">
        <v>0</v>
      </c>
      <c r="E144" s="119">
        <v>0</v>
      </c>
      <c r="F144" s="119">
        <v>0</v>
      </c>
      <c r="G144" s="119">
        <v>0</v>
      </c>
      <c r="H144" s="119">
        <v>0</v>
      </c>
      <c r="I144" s="78">
        <v>0</v>
      </c>
      <c r="J144" s="78">
        <v>0</v>
      </c>
      <c r="K144" s="152">
        <v>0</v>
      </c>
    </row>
    <row r="145" spans="1:11">
      <c r="A145" s="118" t="s">
        <v>429</v>
      </c>
      <c r="B145" s="118" t="s">
        <v>642</v>
      </c>
      <c r="C145" s="118" t="s">
        <v>87</v>
      </c>
      <c r="D145" s="119">
        <v>0</v>
      </c>
      <c r="E145" s="119">
        <v>0</v>
      </c>
      <c r="F145" s="119">
        <v>0</v>
      </c>
      <c r="G145" s="119">
        <v>0</v>
      </c>
      <c r="H145" s="119">
        <v>0</v>
      </c>
      <c r="I145" s="78">
        <v>0</v>
      </c>
      <c r="J145" s="78">
        <v>0</v>
      </c>
      <c r="K145" s="152">
        <v>0</v>
      </c>
    </row>
    <row r="146" spans="1:11">
      <c r="A146" s="118" t="s">
        <v>429</v>
      </c>
      <c r="B146" s="118" t="s">
        <v>642</v>
      </c>
      <c r="C146" s="118" t="s">
        <v>106</v>
      </c>
      <c r="D146" s="119">
        <v>0</v>
      </c>
      <c r="E146" s="119">
        <v>0</v>
      </c>
      <c r="F146" s="119">
        <v>0</v>
      </c>
      <c r="G146" s="119">
        <v>0</v>
      </c>
      <c r="H146" s="119">
        <v>0</v>
      </c>
      <c r="I146" s="78">
        <v>0</v>
      </c>
      <c r="J146" s="78">
        <v>0</v>
      </c>
      <c r="K146" s="152">
        <v>0</v>
      </c>
    </row>
    <row r="147" spans="1:11">
      <c r="A147" s="118" t="s">
        <v>429</v>
      </c>
      <c r="B147" s="118" t="s">
        <v>642</v>
      </c>
      <c r="C147" s="118" t="s">
        <v>107</v>
      </c>
      <c r="D147" s="119">
        <v>0</v>
      </c>
      <c r="E147" s="119">
        <v>0</v>
      </c>
      <c r="F147" s="119">
        <v>0</v>
      </c>
      <c r="G147" s="119">
        <v>0</v>
      </c>
      <c r="H147" s="119">
        <v>0</v>
      </c>
      <c r="I147" s="78">
        <v>0</v>
      </c>
      <c r="J147" s="78">
        <v>0</v>
      </c>
      <c r="K147" s="152">
        <v>0</v>
      </c>
    </row>
    <row r="148" spans="1:11">
      <c r="A148" s="118" t="s">
        <v>429</v>
      </c>
      <c r="B148" s="118" t="s">
        <v>642</v>
      </c>
      <c r="C148" s="118" t="s">
        <v>108</v>
      </c>
      <c r="D148" s="119">
        <v>0</v>
      </c>
      <c r="E148" s="119">
        <v>0</v>
      </c>
      <c r="F148" s="119">
        <v>0</v>
      </c>
      <c r="G148" s="119">
        <v>0</v>
      </c>
      <c r="H148" s="119">
        <v>0</v>
      </c>
      <c r="I148" s="78">
        <v>0</v>
      </c>
      <c r="J148" s="78">
        <v>0</v>
      </c>
      <c r="K148" s="152">
        <v>0</v>
      </c>
    </row>
    <row r="149" spans="1:11">
      <c r="A149" s="118" t="s">
        <v>429</v>
      </c>
      <c r="B149" s="118" t="s">
        <v>642</v>
      </c>
      <c r="C149" s="118" t="s">
        <v>109</v>
      </c>
      <c r="D149" s="119">
        <v>0</v>
      </c>
      <c r="E149" s="119">
        <v>0</v>
      </c>
      <c r="F149" s="119">
        <v>0</v>
      </c>
      <c r="G149" s="119">
        <v>0</v>
      </c>
      <c r="H149" s="119">
        <v>0</v>
      </c>
      <c r="I149" s="78">
        <v>0</v>
      </c>
      <c r="J149" s="78">
        <v>0</v>
      </c>
      <c r="K149" s="152">
        <v>0</v>
      </c>
    </row>
    <row r="150" spans="1:11">
      <c r="A150" s="118" t="s">
        <v>429</v>
      </c>
      <c r="B150" s="118" t="s">
        <v>642</v>
      </c>
      <c r="C150" s="118" t="s">
        <v>110</v>
      </c>
      <c r="D150" s="119">
        <v>0</v>
      </c>
      <c r="E150" s="119">
        <v>0</v>
      </c>
      <c r="F150" s="119">
        <v>0</v>
      </c>
      <c r="G150" s="119">
        <v>0</v>
      </c>
      <c r="H150" s="119">
        <v>0</v>
      </c>
      <c r="I150" s="78">
        <v>0</v>
      </c>
      <c r="J150" s="78">
        <v>0</v>
      </c>
      <c r="K150" s="152">
        <v>0</v>
      </c>
    </row>
    <row r="151" spans="1:11">
      <c r="A151" s="118" t="s">
        <v>429</v>
      </c>
      <c r="B151" s="118" t="s">
        <v>642</v>
      </c>
      <c r="C151" s="118" t="s">
        <v>111</v>
      </c>
      <c r="D151" s="119">
        <v>0</v>
      </c>
      <c r="E151" s="119">
        <v>0</v>
      </c>
      <c r="F151" s="119">
        <v>0</v>
      </c>
      <c r="G151" s="119">
        <v>0</v>
      </c>
      <c r="H151" s="119">
        <v>0</v>
      </c>
      <c r="I151" s="78">
        <v>0</v>
      </c>
      <c r="J151" s="78">
        <v>0</v>
      </c>
      <c r="K151" s="152">
        <v>0</v>
      </c>
    </row>
    <row r="152" spans="1:11">
      <c r="A152" s="118" t="s">
        <v>429</v>
      </c>
      <c r="B152" s="118" t="s">
        <v>642</v>
      </c>
      <c r="C152" s="118" t="s">
        <v>112</v>
      </c>
      <c r="D152" s="119">
        <v>0</v>
      </c>
      <c r="E152" s="119">
        <v>0</v>
      </c>
      <c r="F152" s="119">
        <v>0</v>
      </c>
      <c r="G152" s="119">
        <v>0</v>
      </c>
      <c r="H152" s="119">
        <v>0</v>
      </c>
      <c r="I152" s="78">
        <v>0</v>
      </c>
      <c r="J152" s="78">
        <v>0</v>
      </c>
      <c r="K152" s="152">
        <v>0</v>
      </c>
    </row>
    <row r="153" spans="1:11">
      <c r="A153" s="118" t="s">
        <v>429</v>
      </c>
      <c r="B153" s="118" t="s">
        <v>642</v>
      </c>
      <c r="C153" s="118" t="s">
        <v>120</v>
      </c>
      <c r="D153" s="119">
        <v>0</v>
      </c>
      <c r="E153" s="119">
        <v>0</v>
      </c>
      <c r="F153" s="119">
        <v>0</v>
      </c>
      <c r="G153" s="119">
        <v>0</v>
      </c>
      <c r="H153" s="119">
        <v>0</v>
      </c>
      <c r="I153" s="78">
        <v>0</v>
      </c>
      <c r="J153" s="78">
        <v>0</v>
      </c>
      <c r="K153" s="152">
        <v>0</v>
      </c>
    </row>
    <row r="154" spans="1:11">
      <c r="A154" s="118" t="s">
        <v>429</v>
      </c>
      <c r="B154" s="118" t="s">
        <v>642</v>
      </c>
      <c r="C154" s="118" t="s">
        <v>121</v>
      </c>
      <c r="D154" s="119">
        <v>0</v>
      </c>
      <c r="E154" s="119">
        <v>0</v>
      </c>
      <c r="F154" s="119">
        <v>0</v>
      </c>
      <c r="G154" s="119">
        <v>0</v>
      </c>
      <c r="H154" s="119">
        <v>0</v>
      </c>
      <c r="I154" s="78">
        <v>0</v>
      </c>
      <c r="J154" s="78">
        <v>0</v>
      </c>
      <c r="K154" s="152">
        <v>0</v>
      </c>
    </row>
    <row r="155" spans="1:11">
      <c r="A155" s="118" t="s">
        <v>429</v>
      </c>
      <c r="B155" s="118" t="s">
        <v>642</v>
      </c>
      <c r="C155" s="118" t="s">
        <v>122</v>
      </c>
      <c r="D155" s="119">
        <v>0</v>
      </c>
      <c r="E155" s="119">
        <v>0</v>
      </c>
      <c r="F155" s="119">
        <v>0</v>
      </c>
      <c r="G155" s="119">
        <v>0</v>
      </c>
      <c r="H155" s="119">
        <v>0</v>
      </c>
      <c r="I155" s="78">
        <v>0</v>
      </c>
      <c r="J155" s="78">
        <v>0</v>
      </c>
      <c r="K155" s="152">
        <v>0</v>
      </c>
    </row>
    <row r="156" spans="1:11">
      <c r="A156" s="118" t="s">
        <v>429</v>
      </c>
      <c r="B156" s="118" t="s">
        <v>642</v>
      </c>
      <c r="C156" s="118" t="s">
        <v>463</v>
      </c>
      <c r="D156" s="119">
        <v>0</v>
      </c>
      <c r="E156" s="119">
        <v>0</v>
      </c>
      <c r="F156" s="119">
        <v>0</v>
      </c>
      <c r="G156" s="119">
        <v>0</v>
      </c>
      <c r="H156" s="119">
        <v>0</v>
      </c>
      <c r="I156" s="78">
        <v>0</v>
      </c>
      <c r="J156" s="78">
        <v>0</v>
      </c>
      <c r="K156" s="152">
        <v>0</v>
      </c>
    </row>
    <row r="157" spans="1:11">
      <c r="A157" s="118" t="s">
        <v>429</v>
      </c>
      <c r="B157" s="118" t="s">
        <v>642</v>
      </c>
      <c r="C157" s="118" t="s">
        <v>540</v>
      </c>
      <c r="D157" s="119">
        <v>0</v>
      </c>
      <c r="E157" s="119">
        <v>0</v>
      </c>
      <c r="F157" s="119">
        <v>0</v>
      </c>
      <c r="G157" s="119">
        <v>0</v>
      </c>
      <c r="H157" s="119">
        <v>0</v>
      </c>
      <c r="I157" s="78">
        <v>0</v>
      </c>
      <c r="J157" s="78">
        <v>0</v>
      </c>
      <c r="K157" s="152">
        <v>0</v>
      </c>
    </row>
    <row r="158" spans="1:11">
      <c r="A158" s="118" t="s">
        <v>311</v>
      </c>
      <c r="B158" s="118" t="s">
        <v>73</v>
      </c>
      <c r="C158" s="118" t="s">
        <v>86</v>
      </c>
      <c r="D158" s="119">
        <v>0</v>
      </c>
      <c r="E158" s="119">
        <v>0</v>
      </c>
      <c r="F158" s="119">
        <v>0</v>
      </c>
      <c r="G158" s="119">
        <v>0</v>
      </c>
      <c r="H158" s="119">
        <v>0</v>
      </c>
      <c r="I158" s="78">
        <v>0</v>
      </c>
      <c r="J158" s="78">
        <v>0</v>
      </c>
      <c r="K158" s="152">
        <v>0</v>
      </c>
    </row>
    <row r="159" spans="1:11">
      <c r="A159" s="118" t="s">
        <v>311</v>
      </c>
      <c r="B159" s="118" t="s">
        <v>73</v>
      </c>
      <c r="C159" s="118" t="s">
        <v>87</v>
      </c>
      <c r="D159" s="119">
        <v>0</v>
      </c>
      <c r="E159" s="119">
        <v>0</v>
      </c>
      <c r="F159" s="119">
        <v>0</v>
      </c>
      <c r="G159" s="119">
        <v>0</v>
      </c>
      <c r="H159" s="119">
        <v>0</v>
      </c>
      <c r="I159" s="78">
        <v>0</v>
      </c>
      <c r="J159" s="78">
        <v>0</v>
      </c>
      <c r="K159" s="152">
        <v>0</v>
      </c>
    </row>
    <row r="160" spans="1:11">
      <c r="A160" s="118" t="s">
        <v>311</v>
      </c>
      <c r="B160" s="118" t="s">
        <v>73</v>
      </c>
      <c r="C160" s="118" t="s">
        <v>106</v>
      </c>
      <c r="D160" s="119">
        <v>0</v>
      </c>
      <c r="E160" s="119">
        <v>0</v>
      </c>
      <c r="F160" s="119">
        <v>0</v>
      </c>
      <c r="G160" s="119">
        <v>0</v>
      </c>
      <c r="H160" s="119">
        <v>0</v>
      </c>
      <c r="I160" s="78">
        <v>0</v>
      </c>
      <c r="J160" s="78">
        <v>0</v>
      </c>
      <c r="K160" s="152">
        <v>0</v>
      </c>
    </row>
    <row r="161" spans="1:11">
      <c r="A161" s="118" t="s">
        <v>311</v>
      </c>
      <c r="B161" s="118" t="s">
        <v>73</v>
      </c>
      <c r="C161" s="118" t="s">
        <v>107</v>
      </c>
      <c r="D161" s="119">
        <v>0</v>
      </c>
      <c r="E161" s="119">
        <v>0</v>
      </c>
      <c r="F161" s="119">
        <v>0</v>
      </c>
      <c r="G161" s="119">
        <v>0</v>
      </c>
      <c r="H161" s="119">
        <v>0</v>
      </c>
      <c r="I161" s="78">
        <v>0</v>
      </c>
      <c r="J161" s="78">
        <v>0</v>
      </c>
      <c r="K161" s="152">
        <v>0</v>
      </c>
    </row>
    <row r="162" spans="1:11">
      <c r="A162" s="118" t="s">
        <v>311</v>
      </c>
      <c r="B162" s="118" t="s">
        <v>73</v>
      </c>
      <c r="C162" s="118" t="s">
        <v>108</v>
      </c>
      <c r="D162" s="119">
        <v>0</v>
      </c>
      <c r="E162" s="119">
        <v>0</v>
      </c>
      <c r="F162" s="119">
        <v>0</v>
      </c>
      <c r="G162" s="119">
        <v>0</v>
      </c>
      <c r="H162" s="119">
        <v>0</v>
      </c>
      <c r="I162" s="78">
        <v>0</v>
      </c>
      <c r="J162" s="78">
        <v>0</v>
      </c>
      <c r="K162" s="152">
        <v>0</v>
      </c>
    </row>
    <row r="163" spans="1:11">
      <c r="A163" s="118" t="s">
        <v>311</v>
      </c>
      <c r="B163" s="118" t="s">
        <v>73</v>
      </c>
      <c r="C163" s="118" t="s">
        <v>109</v>
      </c>
      <c r="D163" s="119">
        <v>0</v>
      </c>
      <c r="E163" s="119">
        <v>0</v>
      </c>
      <c r="F163" s="119">
        <v>0</v>
      </c>
      <c r="G163" s="119">
        <v>0</v>
      </c>
      <c r="H163" s="119">
        <v>0</v>
      </c>
      <c r="I163" s="78">
        <v>0</v>
      </c>
      <c r="J163" s="78">
        <v>0</v>
      </c>
      <c r="K163" s="152">
        <v>0</v>
      </c>
    </row>
    <row r="164" spans="1:11">
      <c r="A164" s="118" t="s">
        <v>311</v>
      </c>
      <c r="B164" s="118" t="s">
        <v>73</v>
      </c>
      <c r="C164" s="118" t="s">
        <v>110</v>
      </c>
      <c r="D164" s="119">
        <v>0</v>
      </c>
      <c r="E164" s="119">
        <v>0</v>
      </c>
      <c r="F164" s="119">
        <v>0</v>
      </c>
      <c r="G164" s="119">
        <v>0</v>
      </c>
      <c r="H164" s="119">
        <v>0</v>
      </c>
      <c r="I164" s="78">
        <v>0</v>
      </c>
      <c r="J164" s="78">
        <v>0</v>
      </c>
      <c r="K164" s="152">
        <v>0</v>
      </c>
    </row>
    <row r="165" spans="1:11">
      <c r="A165" s="118" t="s">
        <v>311</v>
      </c>
      <c r="B165" s="118" t="s">
        <v>73</v>
      </c>
      <c r="C165" s="118" t="s">
        <v>111</v>
      </c>
      <c r="D165" s="119">
        <v>0</v>
      </c>
      <c r="E165" s="119">
        <v>0</v>
      </c>
      <c r="F165" s="119">
        <v>0</v>
      </c>
      <c r="G165" s="119">
        <v>0</v>
      </c>
      <c r="H165" s="119">
        <v>0</v>
      </c>
      <c r="I165" s="78">
        <v>0</v>
      </c>
      <c r="J165" s="78">
        <v>0</v>
      </c>
      <c r="K165" s="152">
        <v>0</v>
      </c>
    </row>
    <row r="166" spans="1:11">
      <c r="A166" s="118" t="s">
        <v>311</v>
      </c>
      <c r="B166" s="118" t="s">
        <v>73</v>
      </c>
      <c r="C166" s="118" t="s">
        <v>112</v>
      </c>
      <c r="D166" s="119">
        <v>0</v>
      </c>
      <c r="E166" s="119">
        <v>0</v>
      </c>
      <c r="F166" s="119">
        <v>0</v>
      </c>
      <c r="G166" s="119">
        <v>0</v>
      </c>
      <c r="H166" s="119">
        <v>0</v>
      </c>
      <c r="I166" s="78">
        <v>0</v>
      </c>
      <c r="J166" s="78">
        <v>0</v>
      </c>
      <c r="K166" s="152">
        <v>0</v>
      </c>
    </row>
    <row r="167" spans="1:11">
      <c r="A167" s="118" t="s">
        <v>311</v>
      </c>
      <c r="B167" s="118" t="s">
        <v>73</v>
      </c>
      <c r="C167" s="118" t="s">
        <v>120</v>
      </c>
      <c r="D167" s="119">
        <v>0</v>
      </c>
      <c r="E167" s="119">
        <v>0</v>
      </c>
      <c r="F167" s="119">
        <v>0</v>
      </c>
      <c r="G167" s="119">
        <v>0</v>
      </c>
      <c r="H167" s="119">
        <v>0</v>
      </c>
      <c r="I167" s="78">
        <v>0</v>
      </c>
      <c r="J167" s="78">
        <v>0</v>
      </c>
      <c r="K167" s="152">
        <v>0</v>
      </c>
    </row>
    <row r="168" spans="1:11">
      <c r="A168" s="118" t="s">
        <v>311</v>
      </c>
      <c r="B168" s="118" t="s">
        <v>73</v>
      </c>
      <c r="C168" s="118" t="s">
        <v>121</v>
      </c>
      <c r="D168" s="119">
        <v>0</v>
      </c>
      <c r="E168" s="119">
        <v>0</v>
      </c>
      <c r="F168" s="119">
        <v>0</v>
      </c>
      <c r="G168" s="119">
        <v>0</v>
      </c>
      <c r="H168" s="119">
        <v>0</v>
      </c>
      <c r="I168" s="78">
        <v>0</v>
      </c>
      <c r="J168" s="78">
        <v>0</v>
      </c>
      <c r="K168" s="152">
        <v>0</v>
      </c>
    </row>
    <row r="169" spans="1:11">
      <c r="A169" s="118" t="s">
        <v>311</v>
      </c>
      <c r="B169" s="118" t="s">
        <v>73</v>
      </c>
      <c r="C169" s="118" t="s">
        <v>122</v>
      </c>
      <c r="D169" s="119">
        <v>0</v>
      </c>
      <c r="E169" s="119">
        <v>0</v>
      </c>
      <c r="F169" s="119">
        <v>0</v>
      </c>
      <c r="G169" s="119">
        <v>0</v>
      </c>
      <c r="H169" s="119">
        <v>0</v>
      </c>
      <c r="I169" s="78">
        <v>0</v>
      </c>
      <c r="J169" s="78">
        <v>0</v>
      </c>
      <c r="K169" s="152">
        <v>0</v>
      </c>
    </row>
    <row r="170" spans="1:11">
      <c r="A170" s="118" t="s">
        <v>311</v>
      </c>
      <c r="B170" s="118" t="s">
        <v>73</v>
      </c>
      <c r="C170" s="118" t="s">
        <v>463</v>
      </c>
      <c r="D170" s="119">
        <v>0</v>
      </c>
      <c r="E170" s="119">
        <v>0</v>
      </c>
      <c r="F170" s="119">
        <v>0</v>
      </c>
      <c r="G170" s="119">
        <v>0</v>
      </c>
      <c r="H170" s="119">
        <v>0</v>
      </c>
      <c r="I170" s="78">
        <v>0</v>
      </c>
      <c r="J170" s="78">
        <v>0</v>
      </c>
      <c r="K170" s="152">
        <v>0</v>
      </c>
    </row>
    <row r="171" spans="1:11">
      <c r="A171" s="118" t="s">
        <v>311</v>
      </c>
      <c r="B171" s="118" t="s">
        <v>73</v>
      </c>
      <c r="C171" s="118" t="s">
        <v>540</v>
      </c>
      <c r="D171" s="119">
        <v>0</v>
      </c>
      <c r="E171" s="119">
        <v>0</v>
      </c>
      <c r="F171" s="119">
        <v>0</v>
      </c>
      <c r="G171" s="119">
        <v>0</v>
      </c>
      <c r="H171" s="119">
        <v>0</v>
      </c>
      <c r="I171" s="78">
        <v>0</v>
      </c>
      <c r="J171" s="78">
        <v>0</v>
      </c>
      <c r="K171" s="152">
        <v>0</v>
      </c>
    </row>
    <row r="172" spans="1:11">
      <c r="A172" s="118" t="s">
        <v>435</v>
      </c>
      <c r="B172" s="118" t="s">
        <v>410</v>
      </c>
      <c r="C172" s="118" t="s">
        <v>86</v>
      </c>
      <c r="D172" s="119">
        <v>0</v>
      </c>
      <c r="E172" s="119">
        <v>0</v>
      </c>
      <c r="F172" s="119">
        <v>0</v>
      </c>
      <c r="G172" s="119">
        <v>0</v>
      </c>
      <c r="H172" s="119">
        <v>0</v>
      </c>
      <c r="I172" s="78">
        <v>0</v>
      </c>
      <c r="J172" s="78">
        <v>0</v>
      </c>
      <c r="K172" s="152">
        <v>0</v>
      </c>
    </row>
    <row r="173" spans="1:11">
      <c r="A173" s="118" t="s">
        <v>435</v>
      </c>
      <c r="B173" s="118" t="s">
        <v>410</v>
      </c>
      <c r="C173" s="118" t="s">
        <v>87</v>
      </c>
      <c r="D173" s="119">
        <v>0</v>
      </c>
      <c r="E173" s="119">
        <v>0</v>
      </c>
      <c r="F173" s="119">
        <v>0</v>
      </c>
      <c r="G173" s="119">
        <v>0</v>
      </c>
      <c r="H173" s="119">
        <v>0</v>
      </c>
      <c r="I173" s="78">
        <v>0</v>
      </c>
      <c r="J173" s="78">
        <v>0</v>
      </c>
      <c r="K173" s="152">
        <v>0</v>
      </c>
    </row>
    <row r="174" spans="1:11">
      <c r="A174" s="118" t="s">
        <v>435</v>
      </c>
      <c r="B174" s="118" t="s">
        <v>410</v>
      </c>
      <c r="C174" s="118" t="s">
        <v>106</v>
      </c>
      <c r="D174" s="119">
        <v>0</v>
      </c>
      <c r="E174" s="119">
        <v>0</v>
      </c>
      <c r="F174" s="119">
        <v>0</v>
      </c>
      <c r="G174" s="119">
        <v>0</v>
      </c>
      <c r="H174" s="119">
        <v>0</v>
      </c>
      <c r="I174" s="78">
        <v>0</v>
      </c>
      <c r="J174" s="78">
        <v>0</v>
      </c>
      <c r="K174" s="152">
        <v>0</v>
      </c>
    </row>
    <row r="175" spans="1:11">
      <c r="A175" s="118" t="s">
        <v>435</v>
      </c>
      <c r="B175" s="118" t="s">
        <v>410</v>
      </c>
      <c r="C175" s="118" t="s">
        <v>107</v>
      </c>
      <c r="D175" s="119">
        <v>0</v>
      </c>
      <c r="E175" s="119">
        <v>0</v>
      </c>
      <c r="F175" s="119">
        <v>0</v>
      </c>
      <c r="G175" s="119">
        <v>0</v>
      </c>
      <c r="H175" s="119">
        <v>0</v>
      </c>
      <c r="I175" s="78">
        <v>0</v>
      </c>
      <c r="J175" s="78">
        <v>0</v>
      </c>
      <c r="K175" s="152">
        <v>0</v>
      </c>
    </row>
    <row r="176" spans="1:11">
      <c r="A176" s="118" t="s">
        <v>435</v>
      </c>
      <c r="B176" s="118" t="s">
        <v>410</v>
      </c>
      <c r="C176" s="118" t="s">
        <v>108</v>
      </c>
      <c r="D176" s="119">
        <v>0</v>
      </c>
      <c r="E176" s="119">
        <v>0</v>
      </c>
      <c r="F176" s="119">
        <v>0</v>
      </c>
      <c r="G176" s="119">
        <v>0</v>
      </c>
      <c r="H176" s="119">
        <v>0</v>
      </c>
      <c r="I176" s="78">
        <v>0</v>
      </c>
      <c r="J176" s="78">
        <v>0</v>
      </c>
      <c r="K176" s="152">
        <v>0</v>
      </c>
    </row>
    <row r="177" spans="1:11">
      <c r="A177" s="118" t="s">
        <v>435</v>
      </c>
      <c r="B177" s="118" t="s">
        <v>410</v>
      </c>
      <c r="C177" s="118" t="s">
        <v>109</v>
      </c>
      <c r="D177" s="119">
        <v>0</v>
      </c>
      <c r="E177" s="119">
        <v>0</v>
      </c>
      <c r="F177" s="119">
        <v>0</v>
      </c>
      <c r="G177" s="119">
        <v>0</v>
      </c>
      <c r="H177" s="119">
        <v>0</v>
      </c>
      <c r="I177" s="78">
        <v>0</v>
      </c>
      <c r="J177" s="78">
        <v>0</v>
      </c>
      <c r="K177" s="152">
        <v>0</v>
      </c>
    </row>
    <row r="178" spans="1:11">
      <c r="A178" s="118" t="s">
        <v>435</v>
      </c>
      <c r="B178" s="118" t="s">
        <v>410</v>
      </c>
      <c r="C178" s="118" t="s">
        <v>110</v>
      </c>
      <c r="D178" s="119">
        <v>0</v>
      </c>
      <c r="E178" s="119">
        <v>0</v>
      </c>
      <c r="F178" s="119">
        <v>0</v>
      </c>
      <c r="G178" s="119">
        <v>0</v>
      </c>
      <c r="H178" s="119">
        <v>0</v>
      </c>
      <c r="I178" s="78">
        <v>0</v>
      </c>
      <c r="J178" s="78">
        <v>0</v>
      </c>
      <c r="K178" s="152">
        <v>0</v>
      </c>
    </row>
    <row r="179" spans="1:11">
      <c r="A179" s="118" t="s">
        <v>435</v>
      </c>
      <c r="B179" s="118" t="s">
        <v>410</v>
      </c>
      <c r="C179" s="118" t="s">
        <v>111</v>
      </c>
      <c r="D179" s="119">
        <v>0</v>
      </c>
      <c r="E179" s="119">
        <v>0</v>
      </c>
      <c r="F179" s="119">
        <v>0</v>
      </c>
      <c r="G179" s="119">
        <v>0</v>
      </c>
      <c r="H179" s="119">
        <v>0</v>
      </c>
      <c r="I179" s="78">
        <v>0</v>
      </c>
      <c r="J179" s="78">
        <v>0</v>
      </c>
      <c r="K179" s="152">
        <v>0</v>
      </c>
    </row>
    <row r="180" spans="1:11">
      <c r="A180" s="118" t="s">
        <v>435</v>
      </c>
      <c r="B180" s="118" t="s">
        <v>410</v>
      </c>
      <c r="C180" s="118" t="s">
        <v>112</v>
      </c>
      <c r="D180" s="119">
        <v>0</v>
      </c>
      <c r="E180" s="119">
        <v>0</v>
      </c>
      <c r="F180" s="119">
        <v>0</v>
      </c>
      <c r="G180" s="119">
        <v>0</v>
      </c>
      <c r="H180" s="119">
        <v>0</v>
      </c>
      <c r="I180" s="78">
        <v>0</v>
      </c>
      <c r="J180" s="78">
        <v>0</v>
      </c>
      <c r="K180" s="152">
        <v>0</v>
      </c>
    </row>
    <row r="181" spans="1:11">
      <c r="A181" s="118" t="s">
        <v>435</v>
      </c>
      <c r="B181" s="118" t="s">
        <v>410</v>
      </c>
      <c r="C181" s="118" t="s">
        <v>120</v>
      </c>
      <c r="D181" s="119">
        <v>0</v>
      </c>
      <c r="E181" s="119">
        <v>0</v>
      </c>
      <c r="F181" s="119">
        <v>0</v>
      </c>
      <c r="G181" s="119">
        <v>0</v>
      </c>
      <c r="H181" s="119">
        <v>0</v>
      </c>
      <c r="I181" s="78">
        <v>0</v>
      </c>
      <c r="J181" s="78">
        <v>0</v>
      </c>
      <c r="K181" s="152">
        <v>0</v>
      </c>
    </row>
    <row r="182" spans="1:11">
      <c r="A182" s="118" t="s">
        <v>435</v>
      </c>
      <c r="B182" s="118" t="s">
        <v>410</v>
      </c>
      <c r="C182" s="118" t="s">
        <v>121</v>
      </c>
      <c r="D182" s="119">
        <v>0</v>
      </c>
      <c r="E182" s="119">
        <v>0</v>
      </c>
      <c r="F182" s="119">
        <v>0</v>
      </c>
      <c r="G182" s="119">
        <v>0</v>
      </c>
      <c r="H182" s="119">
        <v>0</v>
      </c>
      <c r="I182" s="78">
        <v>0</v>
      </c>
      <c r="J182" s="78">
        <v>0</v>
      </c>
      <c r="K182" s="152">
        <v>0</v>
      </c>
    </row>
    <row r="183" spans="1:11">
      <c r="A183" s="118" t="s">
        <v>435</v>
      </c>
      <c r="B183" s="118" t="s">
        <v>410</v>
      </c>
      <c r="C183" s="118" t="s">
        <v>122</v>
      </c>
      <c r="D183" s="119">
        <v>0</v>
      </c>
      <c r="E183" s="119">
        <v>0</v>
      </c>
      <c r="F183" s="119">
        <v>0</v>
      </c>
      <c r="G183" s="119">
        <v>0</v>
      </c>
      <c r="H183" s="119">
        <v>0</v>
      </c>
      <c r="I183" s="78">
        <v>0</v>
      </c>
      <c r="J183" s="78">
        <v>0</v>
      </c>
      <c r="K183" s="152">
        <v>0</v>
      </c>
    </row>
    <row r="184" spans="1:11">
      <c r="A184" s="118" t="s">
        <v>435</v>
      </c>
      <c r="B184" s="118" t="s">
        <v>410</v>
      </c>
      <c r="C184" s="118" t="s">
        <v>463</v>
      </c>
      <c r="D184" s="119">
        <v>0</v>
      </c>
      <c r="E184" s="119">
        <v>0</v>
      </c>
      <c r="F184" s="119">
        <v>0</v>
      </c>
      <c r="G184" s="119">
        <v>0</v>
      </c>
      <c r="H184" s="119">
        <v>0</v>
      </c>
      <c r="I184" s="78">
        <v>0</v>
      </c>
      <c r="J184" s="78">
        <v>0</v>
      </c>
      <c r="K184" s="152">
        <v>0</v>
      </c>
    </row>
    <row r="185" spans="1:11">
      <c r="A185" s="118" t="s">
        <v>435</v>
      </c>
      <c r="B185" s="118" t="s">
        <v>410</v>
      </c>
      <c r="C185" s="118" t="s">
        <v>540</v>
      </c>
      <c r="D185" s="119">
        <v>0</v>
      </c>
      <c r="E185" s="119">
        <v>0</v>
      </c>
      <c r="F185" s="119">
        <v>0</v>
      </c>
      <c r="G185" s="119">
        <v>0</v>
      </c>
      <c r="H185" s="119">
        <v>0</v>
      </c>
      <c r="I185" s="78">
        <v>0</v>
      </c>
      <c r="J185" s="78">
        <v>0</v>
      </c>
      <c r="K185" s="152">
        <v>0</v>
      </c>
    </row>
  </sheetData>
  <autoFilter ref="A3:K185">
    <filterColumn colId="0">
      <iconFilter iconSet="3Arrows"/>
    </filterColumn>
    <filterColumn colId="2"/>
  </autoFilter>
  <mergeCells count="1">
    <mergeCell ref="A1:K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K199"/>
  <sheetViews>
    <sheetView workbookViewId="0">
      <selection sqref="A1:K1"/>
    </sheetView>
  </sheetViews>
  <sheetFormatPr defaultColWidth="15.42578125" defaultRowHeight="15"/>
  <cols>
    <col min="1" max="1" width="12.140625" customWidth="1"/>
    <col min="2" max="2" width="22" bestFit="1" customWidth="1"/>
    <col min="3" max="3" width="9.28515625" customWidth="1"/>
    <col min="4" max="4" width="9.85546875" customWidth="1"/>
    <col min="5" max="5" width="9.42578125" customWidth="1"/>
    <col min="6" max="6" width="10.5703125" customWidth="1"/>
    <col min="7" max="7" width="11.5703125" customWidth="1"/>
    <col min="8" max="8" width="13.85546875" customWidth="1"/>
    <col min="9" max="9" width="15" customWidth="1"/>
  </cols>
  <sheetData>
    <row r="1" spans="1:11">
      <c r="A1" s="512" t="s">
        <v>704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</row>
    <row r="2" spans="1:11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356"/>
    </row>
    <row r="3" spans="1:11" ht="30">
      <c r="A3" s="404" t="s">
        <v>453</v>
      </c>
      <c r="B3" s="404" t="s">
        <v>454</v>
      </c>
      <c r="C3" s="404" t="s">
        <v>455</v>
      </c>
      <c r="D3" s="404" t="s">
        <v>456</v>
      </c>
      <c r="E3" s="404" t="s">
        <v>457</v>
      </c>
      <c r="F3" s="404" t="s">
        <v>458</v>
      </c>
      <c r="G3" s="549" t="s">
        <v>459</v>
      </c>
      <c r="H3" s="404" t="s">
        <v>460</v>
      </c>
      <c r="I3" s="404" t="s">
        <v>461</v>
      </c>
      <c r="J3" s="404" t="s">
        <v>462</v>
      </c>
      <c r="K3" s="404" t="s">
        <v>620</v>
      </c>
    </row>
    <row r="4" spans="1:11">
      <c r="A4" s="118" t="s">
        <v>271</v>
      </c>
      <c r="B4" s="118" t="s">
        <v>625</v>
      </c>
      <c r="C4" s="118" t="s">
        <v>86</v>
      </c>
      <c r="D4" s="119">
        <v>0</v>
      </c>
      <c r="E4" s="119">
        <v>0</v>
      </c>
      <c r="F4" s="119">
        <v>0</v>
      </c>
      <c r="G4" s="119">
        <v>0</v>
      </c>
      <c r="H4" s="119">
        <v>0</v>
      </c>
      <c r="I4" s="78">
        <v>0</v>
      </c>
      <c r="J4" s="78">
        <v>0</v>
      </c>
      <c r="K4" s="265">
        <v>0</v>
      </c>
    </row>
    <row r="5" spans="1:11">
      <c r="A5" s="118" t="s">
        <v>271</v>
      </c>
      <c r="B5" s="118" t="s">
        <v>625</v>
      </c>
      <c r="C5" s="118" t="s">
        <v>87</v>
      </c>
      <c r="D5" s="119">
        <v>0</v>
      </c>
      <c r="E5" s="119">
        <v>0</v>
      </c>
      <c r="F5" s="119">
        <v>0</v>
      </c>
      <c r="G5" s="119">
        <v>0</v>
      </c>
      <c r="H5" s="119">
        <v>0</v>
      </c>
      <c r="I5" s="78">
        <v>0</v>
      </c>
      <c r="J5" s="78">
        <v>0</v>
      </c>
      <c r="K5" s="265">
        <v>0</v>
      </c>
    </row>
    <row r="6" spans="1:11">
      <c r="A6" s="118" t="s">
        <v>271</v>
      </c>
      <c r="B6" s="118" t="s">
        <v>625</v>
      </c>
      <c r="C6" s="118" t="s">
        <v>106</v>
      </c>
      <c r="D6" s="119">
        <v>0</v>
      </c>
      <c r="E6" s="119">
        <v>0</v>
      </c>
      <c r="F6" s="119">
        <v>0</v>
      </c>
      <c r="G6" s="119">
        <v>0</v>
      </c>
      <c r="H6" s="119">
        <v>0</v>
      </c>
      <c r="I6" s="78">
        <v>0</v>
      </c>
      <c r="J6" s="78">
        <v>0</v>
      </c>
      <c r="K6" s="265">
        <v>0</v>
      </c>
    </row>
    <row r="7" spans="1:11">
      <c r="A7" s="118" t="s">
        <v>271</v>
      </c>
      <c r="B7" s="118" t="s">
        <v>625</v>
      </c>
      <c r="C7" s="118" t="s">
        <v>107</v>
      </c>
      <c r="D7" s="119">
        <v>0</v>
      </c>
      <c r="E7" s="119">
        <v>0</v>
      </c>
      <c r="F7" s="119">
        <v>0</v>
      </c>
      <c r="G7" s="119">
        <v>0</v>
      </c>
      <c r="H7" s="119">
        <v>0</v>
      </c>
      <c r="I7" s="78">
        <v>0</v>
      </c>
      <c r="J7" s="78">
        <v>0</v>
      </c>
      <c r="K7" s="265">
        <v>0</v>
      </c>
    </row>
    <row r="8" spans="1:11">
      <c r="A8" s="118" t="s">
        <v>271</v>
      </c>
      <c r="B8" s="118" t="s">
        <v>625</v>
      </c>
      <c r="C8" s="118" t="s">
        <v>108</v>
      </c>
      <c r="D8" s="119">
        <v>0</v>
      </c>
      <c r="E8" s="119">
        <v>0</v>
      </c>
      <c r="F8" s="119">
        <v>0</v>
      </c>
      <c r="G8" s="119">
        <v>0</v>
      </c>
      <c r="H8" s="119">
        <v>0</v>
      </c>
      <c r="I8" s="78">
        <v>0</v>
      </c>
      <c r="J8" s="78">
        <v>0</v>
      </c>
      <c r="K8" s="265">
        <v>0</v>
      </c>
    </row>
    <row r="9" spans="1:11">
      <c r="A9" s="118" t="s">
        <v>271</v>
      </c>
      <c r="B9" s="118" t="s">
        <v>625</v>
      </c>
      <c r="C9" s="118" t="s">
        <v>109</v>
      </c>
      <c r="D9" s="119">
        <v>0</v>
      </c>
      <c r="E9" s="119">
        <v>0</v>
      </c>
      <c r="F9" s="119">
        <v>0</v>
      </c>
      <c r="G9" s="119">
        <v>0</v>
      </c>
      <c r="H9" s="119">
        <v>0</v>
      </c>
      <c r="I9" s="78">
        <v>0</v>
      </c>
      <c r="J9" s="78">
        <v>0</v>
      </c>
      <c r="K9" s="265">
        <v>0</v>
      </c>
    </row>
    <row r="10" spans="1:11">
      <c r="A10" s="118" t="s">
        <v>271</v>
      </c>
      <c r="B10" s="118" t="s">
        <v>625</v>
      </c>
      <c r="C10" s="118" t="s">
        <v>110</v>
      </c>
      <c r="D10" s="119">
        <v>0</v>
      </c>
      <c r="E10" s="119">
        <v>1</v>
      </c>
      <c r="F10" s="119">
        <v>0</v>
      </c>
      <c r="G10" s="119">
        <v>0</v>
      </c>
      <c r="H10" s="119">
        <v>1</v>
      </c>
      <c r="I10" s="78">
        <v>800.3</v>
      </c>
      <c r="J10" s="78">
        <v>302.39999999999998</v>
      </c>
      <c r="K10" s="265">
        <v>302.40000000000003</v>
      </c>
    </row>
    <row r="11" spans="1:11">
      <c r="A11" s="118" t="s">
        <v>271</v>
      </c>
      <c r="B11" s="118" t="s">
        <v>625</v>
      </c>
      <c r="C11" s="118" t="s">
        <v>111</v>
      </c>
      <c r="D11" s="119">
        <v>0</v>
      </c>
      <c r="E11" s="119">
        <v>0</v>
      </c>
      <c r="F11" s="119">
        <v>0</v>
      </c>
      <c r="G11" s="119">
        <v>0</v>
      </c>
      <c r="H11" s="119">
        <v>0</v>
      </c>
      <c r="I11" s="78">
        <v>0</v>
      </c>
      <c r="J11" s="78">
        <v>0</v>
      </c>
      <c r="K11" s="265">
        <v>0</v>
      </c>
    </row>
    <row r="12" spans="1:11">
      <c r="A12" s="118" t="s">
        <v>271</v>
      </c>
      <c r="B12" s="118" t="s">
        <v>625</v>
      </c>
      <c r="C12" s="118" t="s">
        <v>112</v>
      </c>
      <c r="D12" s="119">
        <v>0</v>
      </c>
      <c r="E12" s="119">
        <v>0</v>
      </c>
      <c r="F12" s="119">
        <v>0</v>
      </c>
      <c r="G12" s="119">
        <v>0</v>
      </c>
      <c r="H12" s="119">
        <v>0</v>
      </c>
      <c r="I12" s="78">
        <v>0</v>
      </c>
      <c r="J12" s="78">
        <v>0</v>
      </c>
      <c r="K12" s="265">
        <v>0</v>
      </c>
    </row>
    <row r="13" spans="1:11">
      <c r="A13" s="118" t="s">
        <v>271</v>
      </c>
      <c r="B13" s="118" t="s">
        <v>625</v>
      </c>
      <c r="C13" s="118" t="s">
        <v>120</v>
      </c>
      <c r="D13" s="119">
        <v>0</v>
      </c>
      <c r="E13" s="119">
        <v>1</v>
      </c>
      <c r="F13" s="119">
        <v>0</v>
      </c>
      <c r="G13" s="119">
        <v>0</v>
      </c>
      <c r="H13" s="119">
        <v>1</v>
      </c>
      <c r="I13" s="78">
        <v>0</v>
      </c>
      <c r="J13" s="78">
        <v>498.8</v>
      </c>
      <c r="K13" s="265">
        <v>498.8</v>
      </c>
    </row>
    <row r="14" spans="1:11">
      <c r="A14" s="118" t="s">
        <v>271</v>
      </c>
      <c r="B14" s="118" t="s">
        <v>625</v>
      </c>
      <c r="C14" s="118" t="s">
        <v>121</v>
      </c>
      <c r="D14" s="119">
        <v>0</v>
      </c>
      <c r="E14" s="119">
        <v>0</v>
      </c>
      <c r="F14" s="119">
        <v>0</v>
      </c>
      <c r="G14" s="119">
        <v>0</v>
      </c>
      <c r="H14" s="119">
        <v>0</v>
      </c>
      <c r="I14" s="78">
        <v>0</v>
      </c>
      <c r="J14" s="78">
        <v>0</v>
      </c>
      <c r="K14" s="265">
        <v>0</v>
      </c>
    </row>
    <row r="15" spans="1:11">
      <c r="A15" s="118" t="s">
        <v>271</v>
      </c>
      <c r="B15" s="118" t="s">
        <v>625</v>
      </c>
      <c r="C15" s="118" t="s">
        <v>122</v>
      </c>
      <c r="D15" s="119">
        <v>0</v>
      </c>
      <c r="E15" s="119">
        <v>0</v>
      </c>
      <c r="F15" s="119">
        <v>0</v>
      </c>
      <c r="G15" s="119">
        <v>0</v>
      </c>
      <c r="H15" s="119">
        <v>0</v>
      </c>
      <c r="I15" s="78">
        <v>0</v>
      </c>
      <c r="J15" s="78">
        <v>0</v>
      </c>
      <c r="K15" s="265">
        <v>0</v>
      </c>
    </row>
    <row r="16" spans="1:11">
      <c r="A16" s="118" t="s">
        <v>271</v>
      </c>
      <c r="B16" s="118" t="s">
        <v>625</v>
      </c>
      <c r="C16" s="118" t="s">
        <v>463</v>
      </c>
      <c r="D16" s="119">
        <v>0</v>
      </c>
      <c r="E16" s="119">
        <v>0</v>
      </c>
      <c r="F16" s="119">
        <v>0</v>
      </c>
      <c r="G16" s="119">
        <v>0</v>
      </c>
      <c r="H16" s="119">
        <v>0</v>
      </c>
      <c r="I16" s="78">
        <v>0</v>
      </c>
      <c r="J16" s="78">
        <v>0</v>
      </c>
      <c r="K16" s="265">
        <v>0</v>
      </c>
    </row>
    <row r="17" spans="1:11">
      <c r="A17" s="118" t="s">
        <v>271</v>
      </c>
      <c r="B17" s="118" t="s">
        <v>625</v>
      </c>
      <c r="C17" s="118" t="s">
        <v>540</v>
      </c>
      <c r="D17" s="119">
        <v>0</v>
      </c>
      <c r="E17" s="119">
        <v>2</v>
      </c>
      <c r="F17" s="119">
        <v>0</v>
      </c>
      <c r="G17" s="119">
        <v>0</v>
      </c>
      <c r="H17" s="119">
        <v>2</v>
      </c>
      <c r="I17" s="78">
        <v>800.3</v>
      </c>
      <c r="J17" s="78">
        <v>801.2</v>
      </c>
      <c r="K17" s="265">
        <v>400.6</v>
      </c>
    </row>
    <row r="18" spans="1:11">
      <c r="A18" s="118" t="s">
        <v>558</v>
      </c>
      <c r="B18" s="118" t="s">
        <v>626</v>
      </c>
      <c r="C18" s="118" t="s">
        <v>86</v>
      </c>
      <c r="D18" s="119">
        <v>0</v>
      </c>
      <c r="E18" s="119">
        <v>4</v>
      </c>
      <c r="F18" s="119">
        <v>0</v>
      </c>
      <c r="G18" s="119">
        <v>0</v>
      </c>
      <c r="H18" s="119">
        <v>4</v>
      </c>
      <c r="I18" s="78">
        <v>9138.36</v>
      </c>
      <c r="J18" s="78">
        <v>906.16</v>
      </c>
      <c r="K18" s="265">
        <v>226.54</v>
      </c>
    </row>
    <row r="19" spans="1:11">
      <c r="A19" s="118" t="s">
        <v>558</v>
      </c>
      <c r="B19" s="118" t="s">
        <v>626</v>
      </c>
      <c r="C19" s="118" t="s">
        <v>87</v>
      </c>
      <c r="D19" s="119">
        <v>17</v>
      </c>
      <c r="E19" s="119">
        <v>2</v>
      </c>
      <c r="F19" s="119">
        <v>1</v>
      </c>
      <c r="G19" s="119">
        <v>0</v>
      </c>
      <c r="H19" s="119">
        <v>20</v>
      </c>
      <c r="I19" s="78">
        <v>15348.89</v>
      </c>
      <c r="J19" s="78">
        <v>24784.61</v>
      </c>
      <c r="K19" s="265">
        <v>1239.23</v>
      </c>
    </row>
    <row r="20" spans="1:11">
      <c r="A20" s="118" t="s">
        <v>558</v>
      </c>
      <c r="B20" s="118" t="s">
        <v>626</v>
      </c>
      <c r="C20" s="118" t="s">
        <v>106</v>
      </c>
      <c r="D20" s="119">
        <v>31</v>
      </c>
      <c r="E20" s="119">
        <v>1</v>
      </c>
      <c r="F20" s="119">
        <v>1</v>
      </c>
      <c r="G20" s="119">
        <v>0</v>
      </c>
      <c r="H20" s="119">
        <v>33</v>
      </c>
      <c r="I20" s="78">
        <v>76214</v>
      </c>
      <c r="J20" s="78">
        <v>51360.959999999999</v>
      </c>
      <c r="K20" s="265">
        <v>1556.39</v>
      </c>
    </row>
    <row r="21" spans="1:11">
      <c r="A21" s="118" t="s">
        <v>558</v>
      </c>
      <c r="B21" s="118" t="s">
        <v>626</v>
      </c>
      <c r="C21" s="118" t="s">
        <v>107</v>
      </c>
      <c r="D21" s="119">
        <v>51</v>
      </c>
      <c r="E21" s="119">
        <v>3</v>
      </c>
      <c r="F21" s="119">
        <v>0</v>
      </c>
      <c r="G21" s="119">
        <v>0</v>
      </c>
      <c r="H21" s="119">
        <v>54</v>
      </c>
      <c r="I21" s="78">
        <v>186031.77</v>
      </c>
      <c r="J21" s="78">
        <v>83874.27</v>
      </c>
      <c r="K21" s="265">
        <v>1553.23</v>
      </c>
    </row>
    <row r="22" spans="1:11">
      <c r="A22" s="118" t="s">
        <v>558</v>
      </c>
      <c r="B22" s="118" t="s">
        <v>626</v>
      </c>
      <c r="C22" s="118" t="s">
        <v>108</v>
      </c>
      <c r="D22" s="119">
        <v>22</v>
      </c>
      <c r="E22" s="119">
        <v>1</v>
      </c>
      <c r="F22" s="119">
        <v>0</v>
      </c>
      <c r="G22" s="119">
        <v>0</v>
      </c>
      <c r="H22" s="119">
        <v>23</v>
      </c>
      <c r="I22" s="78">
        <v>152616.16</v>
      </c>
      <c r="J22" s="78">
        <v>32792.949999999997</v>
      </c>
      <c r="K22" s="265">
        <v>1425.78</v>
      </c>
    </row>
    <row r="23" spans="1:11">
      <c r="A23" s="118" t="s">
        <v>558</v>
      </c>
      <c r="B23" s="118" t="s">
        <v>626</v>
      </c>
      <c r="C23" s="118" t="s">
        <v>109</v>
      </c>
      <c r="D23" s="119">
        <v>11</v>
      </c>
      <c r="E23" s="119">
        <v>1</v>
      </c>
      <c r="F23" s="119">
        <v>0</v>
      </c>
      <c r="G23" s="119">
        <v>0</v>
      </c>
      <c r="H23" s="119">
        <v>12</v>
      </c>
      <c r="I23" s="78">
        <v>43937.64</v>
      </c>
      <c r="J23" s="78">
        <v>12676.57</v>
      </c>
      <c r="K23" s="265">
        <v>1056.3800000000001</v>
      </c>
    </row>
    <row r="24" spans="1:11">
      <c r="A24" s="118" t="s">
        <v>558</v>
      </c>
      <c r="B24" s="118" t="s">
        <v>626</v>
      </c>
      <c r="C24" s="118" t="s">
        <v>110</v>
      </c>
      <c r="D24" s="119">
        <v>6</v>
      </c>
      <c r="E24" s="119">
        <v>1</v>
      </c>
      <c r="F24" s="119">
        <v>0</v>
      </c>
      <c r="G24" s="119">
        <v>0</v>
      </c>
      <c r="H24" s="119">
        <v>7</v>
      </c>
      <c r="I24" s="78">
        <v>61624.31</v>
      </c>
      <c r="J24" s="78">
        <v>7924.93</v>
      </c>
      <c r="K24" s="265">
        <v>1132.1300000000001</v>
      </c>
    </row>
    <row r="25" spans="1:11">
      <c r="A25" s="118" t="s">
        <v>558</v>
      </c>
      <c r="B25" s="118" t="s">
        <v>626</v>
      </c>
      <c r="C25" s="118" t="s">
        <v>111</v>
      </c>
      <c r="D25" s="119">
        <v>2</v>
      </c>
      <c r="E25" s="119">
        <v>1</v>
      </c>
      <c r="F25" s="119">
        <v>0</v>
      </c>
      <c r="G25" s="119">
        <v>0</v>
      </c>
      <c r="H25" s="119">
        <v>3</v>
      </c>
      <c r="I25" s="78">
        <v>0</v>
      </c>
      <c r="J25" s="78">
        <v>4673.62</v>
      </c>
      <c r="K25" s="265">
        <v>1557.87</v>
      </c>
    </row>
    <row r="26" spans="1:11">
      <c r="A26" s="118" t="s">
        <v>558</v>
      </c>
      <c r="B26" s="118" t="s">
        <v>626</v>
      </c>
      <c r="C26" s="118" t="s">
        <v>112</v>
      </c>
      <c r="D26" s="119">
        <v>1</v>
      </c>
      <c r="E26" s="119">
        <v>1</v>
      </c>
      <c r="F26" s="119">
        <v>0</v>
      </c>
      <c r="G26" s="119">
        <v>0</v>
      </c>
      <c r="H26" s="119">
        <v>2</v>
      </c>
      <c r="I26" s="78">
        <v>1855</v>
      </c>
      <c r="J26" s="78">
        <v>2289.84</v>
      </c>
      <c r="K26" s="265">
        <v>1144.92</v>
      </c>
    </row>
    <row r="27" spans="1:11">
      <c r="A27" s="118" t="s">
        <v>558</v>
      </c>
      <c r="B27" s="118" t="s">
        <v>626</v>
      </c>
      <c r="C27" s="118" t="s">
        <v>120</v>
      </c>
      <c r="D27" s="119">
        <v>2</v>
      </c>
      <c r="E27" s="119">
        <v>2</v>
      </c>
      <c r="F27" s="119">
        <v>0</v>
      </c>
      <c r="G27" s="119">
        <v>0</v>
      </c>
      <c r="H27" s="119">
        <v>4</v>
      </c>
      <c r="I27" s="78">
        <v>7476.98</v>
      </c>
      <c r="J27" s="78">
        <v>5048.88</v>
      </c>
      <c r="K27" s="265">
        <v>1262.22</v>
      </c>
    </row>
    <row r="28" spans="1:11">
      <c r="A28" s="118" t="s">
        <v>558</v>
      </c>
      <c r="B28" s="118" t="s">
        <v>626</v>
      </c>
      <c r="C28" s="118" t="s">
        <v>121</v>
      </c>
      <c r="D28" s="119">
        <v>0</v>
      </c>
      <c r="E28" s="119">
        <v>0</v>
      </c>
      <c r="F28" s="119">
        <v>0</v>
      </c>
      <c r="G28" s="119">
        <v>0</v>
      </c>
      <c r="H28" s="119">
        <v>0</v>
      </c>
      <c r="I28" s="78">
        <v>0</v>
      </c>
      <c r="J28" s="78">
        <v>0</v>
      </c>
      <c r="K28" s="265">
        <v>0</v>
      </c>
    </row>
    <row r="29" spans="1:11">
      <c r="A29" s="118" t="s">
        <v>558</v>
      </c>
      <c r="B29" s="118" t="s">
        <v>626</v>
      </c>
      <c r="C29" s="118" t="s">
        <v>122</v>
      </c>
      <c r="D29" s="119">
        <v>0</v>
      </c>
      <c r="E29" s="119">
        <v>0</v>
      </c>
      <c r="F29" s="119">
        <v>0</v>
      </c>
      <c r="G29" s="119">
        <v>0</v>
      </c>
      <c r="H29" s="119">
        <v>0</v>
      </c>
      <c r="I29" s="78">
        <v>0</v>
      </c>
      <c r="J29" s="78">
        <v>0</v>
      </c>
      <c r="K29" s="265">
        <v>0</v>
      </c>
    </row>
    <row r="30" spans="1:11">
      <c r="A30" s="118" t="s">
        <v>558</v>
      </c>
      <c r="B30" s="118" t="s">
        <v>626</v>
      </c>
      <c r="C30" s="118" t="s">
        <v>463</v>
      </c>
      <c r="D30" s="119">
        <v>0</v>
      </c>
      <c r="E30" s="119">
        <v>0</v>
      </c>
      <c r="F30" s="119">
        <v>0</v>
      </c>
      <c r="G30" s="119">
        <v>0</v>
      </c>
      <c r="H30" s="119">
        <v>0</v>
      </c>
      <c r="I30" s="78">
        <v>0</v>
      </c>
      <c r="J30" s="78">
        <v>0</v>
      </c>
      <c r="K30" s="265">
        <v>0</v>
      </c>
    </row>
    <row r="31" spans="1:11">
      <c r="A31" s="118" t="s">
        <v>558</v>
      </c>
      <c r="B31" s="118" t="s">
        <v>626</v>
      </c>
      <c r="C31" s="118" t="s">
        <v>540</v>
      </c>
      <c r="D31" s="119">
        <v>143</v>
      </c>
      <c r="E31" s="119">
        <v>17</v>
      </c>
      <c r="F31" s="119">
        <v>2</v>
      </c>
      <c r="G31" s="119">
        <v>0</v>
      </c>
      <c r="H31" s="119">
        <v>162</v>
      </c>
      <c r="I31" s="78">
        <v>554243.11</v>
      </c>
      <c r="J31" s="78">
        <v>226332.79</v>
      </c>
      <c r="K31" s="265">
        <v>1397.12</v>
      </c>
    </row>
    <row r="32" spans="1:11">
      <c r="A32" s="118" t="s">
        <v>272</v>
      </c>
      <c r="B32" s="118" t="s">
        <v>63</v>
      </c>
      <c r="C32" s="118" t="s">
        <v>86</v>
      </c>
      <c r="D32" s="119">
        <v>0</v>
      </c>
      <c r="E32" s="119">
        <v>4</v>
      </c>
      <c r="F32" s="119">
        <v>5</v>
      </c>
      <c r="G32" s="119">
        <v>0</v>
      </c>
      <c r="H32" s="119">
        <v>9</v>
      </c>
      <c r="I32" s="78">
        <v>1566.6</v>
      </c>
      <c r="J32" s="78">
        <v>4653.3999999999996</v>
      </c>
      <c r="K32" s="265">
        <v>517.04</v>
      </c>
    </row>
    <row r="33" spans="1:11">
      <c r="A33" s="118" t="s">
        <v>272</v>
      </c>
      <c r="B33" s="118" t="s">
        <v>63</v>
      </c>
      <c r="C33" s="118" t="s">
        <v>87</v>
      </c>
      <c r="D33" s="119">
        <v>1</v>
      </c>
      <c r="E33" s="119">
        <v>1</v>
      </c>
      <c r="F33" s="119">
        <v>181</v>
      </c>
      <c r="G33" s="119">
        <v>0</v>
      </c>
      <c r="H33" s="119">
        <v>183</v>
      </c>
      <c r="I33" s="78">
        <v>75886.720000000001</v>
      </c>
      <c r="J33" s="78">
        <v>95546.25</v>
      </c>
      <c r="K33" s="265">
        <v>522.11</v>
      </c>
    </row>
    <row r="34" spans="1:11">
      <c r="A34" s="118" t="s">
        <v>272</v>
      </c>
      <c r="B34" s="118" t="s">
        <v>63</v>
      </c>
      <c r="C34" s="118" t="s">
        <v>106</v>
      </c>
      <c r="D34" s="119">
        <v>3</v>
      </c>
      <c r="E34" s="119">
        <v>1</v>
      </c>
      <c r="F34" s="119">
        <v>120</v>
      </c>
      <c r="G34" s="119">
        <v>0</v>
      </c>
      <c r="H34" s="119">
        <v>124</v>
      </c>
      <c r="I34" s="78">
        <v>71311.88</v>
      </c>
      <c r="J34" s="78">
        <v>71090.13</v>
      </c>
      <c r="K34" s="265">
        <v>573.31000000000006</v>
      </c>
    </row>
    <row r="35" spans="1:11">
      <c r="A35" s="118" t="s">
        <v>272</v>
      </c>
      <c r="B35" s="118" t="s">
        <v>63</v>
      </c>
      <c r="C35" s="118" t="s">
        <v>107</v>
      </c>
      <c r="D35" s="119">
        <v>11</v>
      </c>
      <c r="E35" s="119">
        <v>0</v>
      </c>
      <c r="F35" s="119">
        <v>95</v>
      </c>
      <c r="G35" s="119">
        <v>0</v>
      </c>
      <c r="H35" s="119">
        <v>106</v>
      </c>
      <c r="I35" s="78">
        <v>56670.3</v>
      </c>
      <c r="J35" s="78">
        <v>69402.91</v>
      </c>
      <c r="K35" s="265">
        <v>654.74</v>
      </c>
    </row>
    <row r="36" spans="1:11">
      <c r="A36" s="118" t="s">
        <v>272</v>
      </c>
      <c r="B36" s="118" t="s">
        <v>63</v>
      </c>
      <c r="C36" s="118" t="s">
        <v>108</v>
      </c>
      <c r="D36" s="119">
        <v>28</v>
      </c>
      <c r="E36" s="119">
        <v>1</v>
      </c>
      <c r="F36" s="119">
        <v>73</v>
      </c>
      <c r="G36" s="119">
        <v>0</v>
      </c>
      <c r="H36" s="119">
        <v>102</v>
      </c>
      <c r="I36" s="78">
        <v>164924.62</v>
      </c>
      <c r="J36" s="78">
        <v>62607</v>
      </c>
      <c r="K36" s="265">
        <v>613.79</v>
      </c>
    </row>
    <row r="37" spans="1:11">
      <c r="A37" s="118" t="s">
        <v>272</v>
      </c>
      <c r="B37" s="118" t="s">
        <v>63</v>
      </c>
      <c r="C37" s="118" t="s">
        <v>109</v>
      </c>
      <c r="D37" s="119">
        <v>39</v>
      </c>
      <c r="E37" s="119">
        <v>2</v>
      </c>
      <c r="F37" s="119">
        <v>19</v>
      </c>
      <c r="G37" s="119">
        <v>0</v>
      </c>
      <c r="H37" s="119">
        <v>60</v>
      </c>
      <c r="I37" s="78">
        <v>144432.59</v>
      </c>
      <c r="J37" s="78">
        <v>41930.65</v>
      </c>
      <c r="K37" s="265">
        <v>698.84</v>
      </c>
    </row>
    <row r="38" spans="1:11">
      <c r="A38" s="118" t="s">
        <v>272</v>
      </c>
      <c r="B38" s="118" t="s">
        <v>63</v>
      </c>
      <c r="C38" s="118" t="s">
        <v>110</v>
      </c>
      <c r="D38" s="119">
        <v>25</v>
      </c>
      <c r="E38" s="119">
        <v>1</v>
      </c>
      <c r="F38" s="119">
        <v>8</v>
      </c>
      <c r="G38" s="119">
        <v>0</v>
      </c>
      <c r="H38" s="119">
        <v>34</v>
      </c>
      <c r="I38" s="78">
        <v>80464.179999999993</v>
      </c>
      <c r="J38" s="78">
        <v>21397.4</v>
      </c>
      <c r="K38" s="265">
        <v>629.34</v>
      </c>
    </row>
    <row r="39" spans="1:11">
      <c r="A39" s="118" t="s">
        <v>272</v>
      </c>
      <c r="B39" s="118" t="s">
        <v>63</v>
      </c>
      <c r="C39" s="118" t="s">
        <v>111</v>
      </c>
      <c r="D39" s="119">
        <v>7</v>
      </c>
      <c r="E39" s="119">
        <v>2</v>
      </c>
      <c r="F39" s="119">
        <v>5</v>
      </c>
      <c r="G39" s="119">
        <v>0</v>
      </c>
      <c r="H39" s="119">
        <v>14</v>
      </c>
      <c r="I39" s="78">
        <v>143961.66</v>
      </c>
      <c r="J39" s="78">
        <v>9059.75</v>
      </c>
      <c r="K39" s="265">
        <v>647.13</v>
      </c>
    </row>
    <row r="40" spans="1:11">
      <c r="A40" s="118" t="s">
        <v>272</v>
      </c>
      <c r="B40" s="118" t="s">
        <v>63</v>
      </c>
      <c r="C40" s="118" t="s">
        <v>112</v>
      </c>
      <c r="D40" s="119">
        <v>4</v>
      </c>
      <c r="E40" s="119">
        <v>0</v>
      </c>
      <c r="F40" s="119">
        <v>3</v>
      </c>
      <c r="G40" s="119">
        <v>0</v>
      </c>
      <c r="H40" s="119">
        <v>7</v>
      </c>
      <c r="I40" s="78">
        <v>26966.32</v>
      </c>
      <c r="J40" s="78">
        <v>3080.5</v>
      </c>
      <c r="K40" s="265">
        <v>440.07</v>
      </c>
    </row>
    <row r="41" spans="1:11">
      <c r="A41" s="118" t="s">
        <v>272</v>
      </c>
      <c r="B41" s="118" t="s">
        <v>63</v>
      </c>
      <c r="C41" s="118" t="s">
        <v>120</v>
      </c>
      <c r="D41" s="119">
        <v>4</v>
      </c>
      <c r="E41" s="119">
        <v>2</v>
      </c>
      <c r="F41" s="119">
        <v>2</v>
      </c>
      <c r="G41" s="119">
        <v>0</v>
      </c>
      <c r="H41" s="119">
        <v>8</v>
      </c>
      <c r="I41" s="78">
        <v>3465.65</v>
      </c>
      <c r="J41" s="78">
        <v>2997.27</v>
      </c>
      <c r="K41" s="265">
        <v>374.66</v>
      </c>
    </row>
    <row r="42" spans="1:11">
      <c r="A42" s="118" t="s">
        <v>272</v>
      </c>
      <c r="B42" s="118" t="s">
        <v>63</v>
      </c>
      <c r="C42" s="118" t="s">
        <v>121</v>
      </c>
      <c r="D42" s="119">
        <v>0</v>
      </c>
      <c r="E42" s="119">
        <v>0</v>
      </c>
      <c r="F42" s="119">
        <v>1</v>
      </c>
      <c r="G42" s="119">
        <v>0</v>
      </c>
      <c r="H42" s="119">
        <v>1</v>
      </c>
      <c r="I42" s="78">
        <v>473.78</v>
      </c>
      <c r="J42" s="78">
        <v>486.84</v>
      </c>
      <c r="K42" s="265">
        <v>486.84</v>
      </c>
    </row>
    <row r="43" spans="1:11">
      <c r="A43" s="118" t="s">
        <v>272</v>
      </c>
      <c r="B43" s="118" t="s">
        <v>63</v>
      </c>
      <c r="C43" s="118" t="s">
        <v>122</v>
      </c>
      <c r="D43" s="119">
        <v>0</v>
      </c>
      <c r="E43" s="119">
        <v>0</v>
      </c>
      <c r="F43" s="119">
        <v>0</v>
      </c>
      <c r="G43" s="119">
        <v>0</v>
      </c>
      <c r="H43" s="119">
        <v>0</v>
      </c>
      <c r="I43" s="78">
        <v>0</v>
      </c>
      <c r="J43" s="78">
        <v>0</v>
      </c>
      <c r="K43" s="265">
        <v>0</v>
      </c>
    </row>
    <row r="44" spans="1:11">
      <c r="A44" s="118" t="s">
        <v>272</v>
      </c>
      <c r="B44" s="118" t="s">
        <v>63</v>
      </c>
      <c r="C44" s="118" t="s">
        <v>463</v>
      </c>
      <c r="D44" s="119">
        <v>0</v>
      </c>
      <c r="E44" s="119">
        <v>0</v>
      </c>
      <c r="F44" s="119">
        <v>0</v>
      </c>
      <c r="G44" s="119">
        <v>0</v>
      </c>
      <c r="H44" s="119">
        <v>0</v>
      </c>
      <c r="I44" s="78">
        <v>0</v>
      </c>
      <c r="J44" s="78">
        <v>0</v>
      </c>
      <c r="K44" s="265">
        <v>0</v>
      </c>
    </row>
    <row r="45" spans="1:11">
      <c r="A45" s="118" t="s">
        <v>272</v>
      </c>
      <c r="B45" s="118" t="s">
        <v>63</v>
      </c>
      <c r="C45" s="118" t="s">
        <v>540</v>
      </c>
      <c r="D45" s="119">
        <v>122</v>
      </c>
      <c r="E45" s="119">
        <v>14</v>
      </c>
      <c r="F45" s="119">
        <v>512</v>
      </c>
      <c r="G45" s="119">
        <v>0</v>
      </c>
      <c r="H45" s="119">
        <v>648</v>
      </c>
      <c r="I45" s="78">
        <v>770124.3</v>
      </c>
      <c r="J45" s="78">
        <v>382252.1</v>
      </c>
      <c r="K45" s="265">
        <v>589.9</v>
      </c>
    </row>
    <row r="46" spans="1:11">
      <c r="A46" s="118" t="s">
        <v>273</v>
      </c>
      <c r="B46" s="118" t="s">
        <v>411</v>
      </c>
      <c r="C46" s="118" t="s">
        <v>86</v>
      </c>
      <c r="D46" s="119">
        <v>0</v>
      </c>
      <c r="E46" s="119">
        <v>12</v>
      </c>
      <c r="F46" s="119">
        <v>0</v>
      </c>
      <c r="G46" s="119">
        <v>0</v>
      </c>
      <c r="H46" s="119">
        <v>12</v>
      </c>
      <c r="I46" s="78">
        <v>8967.52</v>
      </c>
      <c r="J46" s="78">
        <v>2553.67</v>
      </c>
      <c r="K46" s="265">
        <v>212.81</v>
      </c>
    </row>
    <row r="47" spans="1:11">
      <c r="A47" s="118" t="s">
        <v>273</v>
      </c>
      <c r="B47" s="118" t="s">
        <v>411</v>
      </c>
      <c r="C47" s="118" t="s">
        <v>87</v>
      </c>
      <c r="D47" s="119">
        <v>0</v>
      </c>
      <c r="E47" s="119">
        <v>3</v>
      </c>
      <c r="F47" s="119">
        <v>3</v>
      </c>
      <c r="G47" s="119">
        <v>0</v>
      </c>
      <c r="H47" s="119">
        <v>6</v>
      </c>
      <c r="I47" s="78">
        <v>14181.44</v>
      </c>
      <c r="J47" s="78">
        <v>2273.5500000000002</v>
      </c>
      <c r="K47" s="265">
        <v>378.93</v>
      </c>
    </row>
    <row r="48" spans="1:11">
      <c r="A48" s="118" t="s">
        <v>273</v>
      </c>
      <c r="B48" s="118" t="s">
        <v>411</v>
      </c>
      <c r="C48" s="118" t="s">
        <v>106</v>
      </c>
      <c r="D48" s="119">
        <v>0</v>
      </c>
      <c r="E48" s="119">
        <v>4</v>
      </c>
      <c r="F48" s="119">
        <v>4</v>
      </c>
      <c r="G48" s="119">
        <v>0</v>
      </c>
      <c r="H48" s="119">
        <v>8</v>
      </c>
      <c r="I48" s="78">
        <v>20738.22</v>
      </c>
      <c r="J48" s="78">
        <v>5554.15</v>
      </c>
      <c r="K48" s="265">
        <v>694.27</v>
      </c>
    </row>
    <row r="49" spans="1:11">
      <c r="A49" s="118" t="s">
        <v>273</v>
      </c>
      <c r="B49" s="118" t="s">
        <v>411</v>
      </c>
      <c r="C49" s="118" t="s">
        <v>107</v>
      </c>
      <c r="D49" s="119">
        <v>0</v>
      </c>
      <c r="E49" s="119">
        <v>8</v>
      </c>
      <c r="F49" s="119">
        <v>8</v>
      </c>
      <c r="G49" s="119">
        <v>0</v>
      </c>
      <c r="H49" s="119">
        <v>16</v>
      </c>
      <c r="I49" s="78">
        <v>56622.82</v>
      </c>
      <c r="J49" s="78">
        <v>13108.83</v>
      </c>
      <c r="K49" s="265">
        <v>819.3</v>
      </c>
    </row>
    <row r="50" spans="1:11">
      <c r="A50" s="118" t="s">
        <v>273</v>
      </c>
      <c r="B50" s="118" t="s">
        <v>411</v>
      </c>
      <c r="C50" s="118" t="s">
        <v>108</v>
      </c>
      <c r="D50" s="119">
        <v>2</v>
      </c>
      <c r="E50" s="119">
        <v>4</v>
      </c>
      <c r="F50" s="119">
        <v>3</v>
      </c>
      <c r="G50" s="119">
        <v>0</v>
      </c>
      <c r="H50" s="119">
        <v>9</v>
      </c>
      <c r="I50" s="78">
        <v>41660.29</v>
      </c>
      <c r="J50" s="78">
        <v>8606.9699999999993</v>
      </c>
      <c r="K50" s="265">
        <v>956.33</v>
      </c>
    </row>
    <row r="51" spans="1:11">
      <c r="A51" s="118" t="s">
        <v>273</v>
      </c>
      <c r="B51" s="118" t="s">
        <v>411</v>
      </c>
      <c r="C51" s="118" t="s">
        <v>109</v>
      </c>
      <c r="D51" s="119">
        <v>9</v>
      </c>
      <c r="E51" s="119">
        <v>5</v>
      </c>
      <c r="F51" s="119">
        <v>3</v>
      </c>
      <c r="G51" s="119">
        <v>0</v>
      </c>
      <c r="H51" s="119">
        <v>17</v>
      </c>
      <c r="I51" s="78">
        <v>62080.63</v>
      </c>
      <c r="J51" s="78">
        <v>17008.759999999998</v>
      </c>
      <c r="K51" s="265">
        <v>1000.52</v>
      </c>
    </row>
    <row r="52" spans="1:11">
      <c r="A52" s="118" t="s">
        <v>273</v>
      </c>
      <c r="B52" s="118" t="s">
        <v>411</v>
      </c>
      <c r="C52" s="118" t="s">
        <v>110</v>
      </c>
      <c r="D52" s="119">
        <v>16</v>
      </c>
      <c r="E52" s="119">
        <v>7</v>
      </c>
      <c r="F52" s="119">
        <v>3</v>
      </c>
      <c r="G52" s="119">
        <v>0</v>
      </c>
      <c r="H52" s="119">
        <v>26</v>
      </c>
      <c r="I52" s="78">
        <v>86724.76</v>
      </c>
      <c r="J52" s="78">
        <v>26000.68</v>
      </c>
      <c r="K52" s="265">
        <v>1000.03</v>
      </c>
    </row>
    <row r="53" spans="1:11">
      <c r="A53" s="118" t="s">
        <v>273</v>
      </c>
      <c r="B53" s="118" t="s">
        <v>411</v>
      </c>
      <c r="C53" s="118" t="s">
        <v>111</v>
      </c>
      <c r="D53" s="119">
        <v>2</v>
      </c>
      <c r="E53" s="119">
        <v>4</v>
      </c>
      <c r="F53" s="119">
        <v>1</v>
      </c>
      <c r="G53" s="119">
        <v>0</v>
      </c>
      <c r="H53" s="119">
        <v>7</v>
      </c>
      <c r="I53" s="78">
        <v>19862.14</v>
      </c>
      <c r="J53" s="78">
        <v>5400.09</v>
      </c>
      <c r="K53" s="265">
        <v>771.44</v>
      </c>
    </row>
    <row r="54" spans="1:11">
      <c r="A54" s="118" t="s">
        <v>273</v>
      </c>
      <c r="B54" s="118" t="s">
        <v>411</v>
      </c>
      <c r="C54" s="118" t="s">
        <v>112</v>
      </c>
      <c r="D54" s="119">
        <v>2</v>
      </c>
      <c r="E54" s="119">
        <v>19</v>
      </c>
      <c r="F54" s="119">
        <v>1</v>
      </c>
      <c r="G54" s="119">
        <v>0</v>
      </c>
      <c r="H54" s="119">
        <v>22</v>
      </c>
      <c r="I54" s="78">
        <v>41897.019999999997</v>
      </c>
      <c r="J54" s="78">
        <v>13698.65</v>
      </c>
      <c r="K54" s="265">
        <v>622.66999999999996</v>
      </c>
    </row>
    <row r="55" spans="1:11">
      <c r="A55" s="118" t="s">
        <v>273</v>
      </c>
      <c r="B55" s="118" t="s">
        <v>411</v>
      </c>
      <c r="C55" s="118" t="s">
        <v>120</v>
      </c>
      <c r="D55" s="119">
        <v>2</v>
      </c>
      <c r="E55" s="119">
        <v>24</v>
      </c>
      <c r="F55" s="119">
        <v>0</v>
      </c>
      <c r="G55" s="119">
        <v>0</v>
      </c>
      <c r="H55" s="119">
        <v>26</v>
      </c>
      <c r="I55" s="78">
        <v>43643.35</v>
      </c>
      <c r="J55" s="78">
        <v>15205.38</v>
      </c>
      <c r="K55" s="265">
        <v>584.82000000000005</v>
      </c>
    </row>
    <row r="56" spans="1:11">
      <c r="A56" s="118" t="s">
        <v>273</v>
      </c>
      <c r="B56" s="118" t="s">
        <v>411</v>
      </c>
      <c r="C56" s="118" t="s">
        <v>121</v>
      </c>
      <c r="D56" s="119">
        <v>3</v>
      </c>
      <c r="E56" s="119">
        <v>10</v>
      </c>
      <c r="F56" s="119">
        <v>1</v>
      </c>
      <c r="G56" s="119">
        <v>0</v>
      </c>
      <c r="H56" s="119">
        <v>14</v>
      </c>
      <c r="I56" s="78">
        <v>21298.54</v>
      </c>
      <c r="J56" s="78">
        <v>7846.85</v>
      </c>
      <c r="K56" s="265">
        <v>560.49</v>
      </c>
    </row>
    <row r="57" spans="1:11">
      <c r="A57" s="118" t="s">
        <v>273</v>
      </c>
      <c r="B57" s="118" t="s">
        <v>411</v>
      </c>
      <c r="C57" s="118" t="s">
        <v>122</v>
      </c>
      <c r="D57" s="119">
        <v>0</v>
      </c>
      <c r="E57" s="119">
        <v>4</v>
      </c>
      <c r="F57" s="119">
        <v>0</v>
      </c>
      <c r="G57" s="119">
        <v>0</v>
      </c>
      <c r="H57" s="119">
        <v>4</v>
      </c>
      <c r="I57" s="78">
        <v>7876.11</v>
      </c>
      <c r="J57" s="78">
        <v>2866.17</v>
      </c>
      <c r="K57" s="265">
        <v>716.54</v>
      </c>
    </row>
    <row r="58" spans="1:11">
      <c r="A58" s="118" t="s">
        <v>273</v>
      </c>
      <c r="B58" s="118" t="s">
        <v>411</v>
      </c>
      <c r="C58" s="118" t="s">
        <v>463</v>
      </c>
      <c r="D58" s="119">
        <v>0</v>
      </c>
      <c r="E58" s="119">
        <v>0</v>
      </c>
      <c r="F58" s="119">
        <v>0</v>
      </c>
      <c r="G58" s="119">
        <v>0</v>
      </c>
      <c r="H58" s="119">
        <v>0</v>
      </c>
      <c r="I58" s="78">
        <v>0</v>
      </c>
      <c r="J58" s="78">
        <v>0</v>
      </c>
      <c r="K58" s="265">
        <v>0</v>
      </c>
    </row>
    <row r="59" spans="1:11">
      <c r="A59" s="118" t="s">
        <v>273</v>
      </c>
      <c r="B59" s="118" t="s">
        <v>411</v>
      </c>
      <c r="C59" s="118" t="s">
        <v>540</v>
      </c>
      <c r="D59" s="119">
        <v>36</v>
      </c>
      <c r="E59" s="119">
        <v>104</v>
      </c>
      <c r="F59" s="119">
        <v>27</v>
      </c>
      <c r="G59" s="119">
        <v>0</v>
      </c>
      <c r="H59" s="119">
        <v>167</v>
      </c>
      <c r="I59" s="78">
        <v>425552.84</v>
      </c>
      <c r="J59" s="78">
        <v>120123.75</v>
      </c>
      <c r="K59" s="265">
        <v>719.3</v>
      </c>
    </row>
    <row r="60" spans="1:11">
      <c r="A60" s="118" t="s">
        <v>274</v>
      </c>
      <c r="B60" s="118" t="s">
        <v>545</v>
      </c>
      <c r="C60" s="118" t="s">
        <v>86</v>
      </c>
      <c r="D60" s="119">
        <v>0</v>
      </c>
      <c r="E60" s="119">
        <v>4</v>
      </c>
      <c r="F60" s="119">
        <v>0</v>
      </c>
      <c r="G60" s="119">
        <v>0</v>
      </c>
      <c r="H60" s="119">
        <v>4</v>
      </c>
      <c r="I60" s="78">
        <v>0</v>
      </c>
      <c r="J60" s="78">
        <v>2462.8000000000002</v>
      </c>
      <c r="K60" s="265">
        <v>615.70000000000005</v>
      </c>
    </row>
    <row r="61" spans="1:11">
      <c r="A61" s="118" t="s">
        <v>274</v>
      </c>
      <c r="B61" s="118" t="s">
        <v>545</v>
      </c>
      <c r="C61" s="118" t="s">
        <v>87</v>
      </c>
      <c r="D61" s="119">
        <v>7</v>
      </c>
      <c r="E61" s="119">
        <v>3</v>
      </c>
      <c r="F61" s="119">
        <v>3</v>
      </c>
      <c r="G61" s="119">
        <v>0</v>
      </c>
      <c r="H61" s="119">
        <v>13</v>
      </c>
      <c r="I61" s="78">
        <v>0</v>
      </c>
      <c r="J61" s="78">
        <v>9826.11</v>
      </c>
      <c r="K61" s="265">
        <v>755.85</v>
      </c>
    </row>
    <row r="62" spans="1:11">
      <c r="A62" s="118" t="s">
        <v>274</v>
      </c>
      <c r="B62" s="118" t="s">
        <v>545</v>
      </c>
      <c r="C62" s="118" t="s">
        <v>106</v>
      </c>
      <c r="D62" s="119">
        <v>26</v>
      </c>
      <c r="E62" s="119">
        <v>4</v>
      </c>
      <c r="F62" s="119">
        <v>6</v>
      </c>
      <c r="G62" s="119">
        <v>0</v>
      </c>
      <c r="H62" s="119">
        <v>36</v>
      </c>
      <c r="I62" s="78">
        <v>-523.14</v>
      </c>
      <c r="J62" s="78">
        <v>36573.620000000003</v>
      </c>
      <c r="K62" s="265">
        <v>1015.93</v>
      </c>
    </row>
    <row r="63" spans="1:11">
      <c r="A63" s="118" t="s">
        <v>274</v>
      </c>
      <c r="B63" s="118" t="s">
        <v>545</v>
      </c>
      <c r="C63" s="118" t="s">
        <v>107</v>
      </c>
      <c r="D63" s="119">
        <v>90</v>
      </c>
      <c r="E63" s="119">
        <v>2</v>
      </c>
      <c r="F63" s="119">
        <v>7</v>
      </c>
      <c r="G63" s="119">
        <v>0</v>
      </c>
      <c r="H63" s="119">
        <v>99</v>
      </c>
      <c r="I63" s="78">
        <v>1598.1</v>
      </c>
      <c r="J63" s="78">
        <v>105819.66</v>
      </c>
      <c r="K63" s="265">
        <v>1068.8900000000001</v>
      </c>
    </row>
    <row r="64" spans="1:11">
      <c r="A64" s="118" t="s">
        <v>274</v>
      </c>
      <c r="B64" s="118" t="s">
        <v>545</v>
      </c>
      <c r="C64" s="118" t="s">
        <v>108</v>
      </c>
      <c r="D64" s="119">
        <v>133</v>
      </c>
      <c r="E64" s="119">
        <v>12</v>
      </c>
      <c r="F64" s="119">
        <v>3</v>
      </c>
      <c r="G64" s="119">
        <v>0</v>
      </c>
      <c r="H64" s="119">
        <v>148</v>
      </c>
      <c r="I64" s="78">
        <v>977.45</v>
      </c>
      <c r="J64" s="78">
        <v>169832.13</v>
      </c>
      <c r="K64" s="265">
        <v>1147.51</v>
      </c>
    </row>
    <row r="65" spans="1:11">
      <c r="A65" s="118" t="s">
        <v>274</v>
      </c>
      <c r="B65" s="118" t="s">
        <v>545</v>
      </c>
      <c r="C65" s="118" t="s">
        <v>109</v>
      </c>
      <c r="D65" s="119">
        <v>34</v>
      </c>
      <c r="E65" s="119">
        <v>10</v>
      </c>
      <c r="F65" s="119">
        <v>1</v>
      </c>
      <c r="G65" s="119">
        <v>0</v>
      </c>
      <c r="H65" s="119">
        <v>45</v>
      </c>
      <c r="I65" s="78">
        <v>1533.64</v>
      </c>
      <c r="J65" s="78">
        <v>50983.46</v>
      </c>
      <c r="K65" s="265">
        <v>1132.97</v>
      </c>
    </row>
    <row r="66" spans="1:11">
      <c r="A66" s="118" t="s">
        <v>274</v>
      </c>
      <c r="B66" s="118" t="s">
        <v>545</v>
      </c>
      <c r="C66" s="118" t="s">
        <v>110</v>
      </c>
      <c r="D66" s="119">
        <v>8</v>
      </c>
      <c r="E66" s="119">
        <v>11</v>
      </c>
      <c r="F66" s="119">
        <v>1</v>
      </c>
      <c r="G66" s="119">
        <v>0</v>
      </c>
      <c r="H66" s="119">
        <v>20</v>
      </c>
      <c r="I66" s="78">
        <v>1589.8</v>
      </c>
      <c r="J66" s="78">
        <v>17953.98</v>
      </c>
      <c r="K66" s="265">
        <v>897.7</v>
      </c>
    </row>
    <row r="67" spans="1:11">
      <c r="A67" s="118" t="s">
        <v>274</v>
      </c>
      <c r="B67" s="118" t="s">
        <v>545</v>
      </c>
      <c r="C67" s="118" t="s">
        <v>111</v>
      </c>
      <c r="D67" s="119">
        <v>3</v>
      </c>
      <c r="E67" s="119">
        <v>5</v>
      </c>
      <c r="F67" s="119">
        <v>1</v>
      </c>
      <c r="G67" s="119">
        <v>0</v>
      </c>
      <c r="H67" s="119">
        <v>9</v>
      </c>
      <c r="I67" s="78">
        <v>296.7</v>
      </c>
      <c r="J67" s="78">
        <v>9254.02</v>
      </c>
      <c r="K67" s="265">
        <v>1028.22</v>
      </c>
    </row>
    <row r="68" spans="1:11">
      <c r="A68" s="118" t="s">
        <v>274</v>
      </c>
      <c r="B68" s="118" t="s">
        <v>545</v>
      </c>
      <c r="C68" s="118" t="s">
        <v>112</v>
      </c>
      <c r="D68" s="119">
        <v>1</v>
      </c>
      <c r="E68" s="119">
        <v>7</v>
      </c>
      <c r="F68" s="119">
        <v>0</v>
      </c>
      <c r="G68" s="119">
        <v>0</v>
      </c>
      <c r="H68" s="119">
        <v>8</v>
      </c>
      <c r="I68" s="78">
        <v>190.05</v>
      </c>
      <c r="J68" s="78">
        <v>5252.47</v>
      </c>
      <c r="K68" s="265">
        <v>656.56</v>
      </c>
    </row>
    <row r="69" spans="1:11">
      <c r="A69" s="118" t="s">
        <v>274</v>
      </c>
      <c r="B69" s="118" t="s">
        <v>545</v>
      </c>
      <c r="C69" s="118" t="s">
        <v>120</v>
      </c>
      <c r="D69" s="119">
        <v>1</v>
      </c>
      <c r="E69" s="119">
        <v>5</v>
      </c>
      <c r="F69" s="119">
        <v>0</v>
      </c>
      <c r="G69" s="119">
        <v>0</v>
      </c>
      <c r="H69" s="119">
        <v>6</v>
      </c>
      <c r="I69" s="78">
        <v>1059.4000000000001</v>
      </c>
      <c r="J69" s="78">
        <v>3449.62</v>
      </c>
      <c r="K69" s="265">
        <v>574.94000000000005</v>
      </c>
    </row>
    <row r="70" spans="1:11">
      <c r="A70" s="118" t="s">
        <v>274</v>
      </c>
      <c r="B70" s="118" t="s">
        <v>545</v>
      </c>
      <c r="C70" s="118" t="s">
        <v>121</v>
      </c>
      <c r="D70" s="119">
        <v>0</v>
      </c>
      <c r="E70" s="119">
        <v>0</v>
      </c>
      <c r="F70" s="119">
        <v>0</v>
      </c>
      <c r="G70" s="119">
        <v>0</v>
      </c>
      <c r="H70" s="119">
        <v>0</v>
      </c>
      <c r="I70" s="78">
        <v>0</v>
      </c>
      <c r="J70" s="78">
        <v>0</v>
      </c>
      <c r="K70" s="265">
        <v>0</v>
      </c>
    </row>
    <row r="71" spans="1:11">
      <c r="A71" s="118" t="s">
        <v>274</v>
      </c>
      <c r="B71" s="118" t="s">
        <v>545</v>
      </c>
      <c r="C71" s="118" t="s">
        <v>122</v>
      </c>
      <c r="D71" s="119">
        <v>0</v>
      </c>
      <c r="E71" s="119">
        <v>0</v>
      </c>
      <c r="F71" s="119">
        <v>0</v>
      </c>
      <c r="G71" s="119">
        <v>0</v>
      </c>
      <c r="H71" s="119">
        <v>0</v>
      </c>
      <c r="I71" s="78">
        <v>0</v>
      </c>
      <c r="J71" s="78">
        <v>0</v>
      </c>
      <c r="K71" s="265">
        <v>0</v>
      </c>
    </row>
    <row r="72" spans="1:11">
      <c r="A72" s="118" t="s">
        <v>274</v>
      </c>
      <c r="B72" s="118" t="s">
        <v>545</v>
      </c>
      <c r="C72" s="118" t="s">
        <v>463</v>
      </c>
      <c r="D72" s="119">
        <v>0</v>
      </c>
      <c r="E72" s="119">
        <v>0</v>
      </c>
      <c r="F72" s="119">
        <v>0</v>
      </c>
      <c r="G72" s="119">
        <v>0</v>
      </c>
      <c r="H72" s="119">
        <v>0</v>
      </c>
      <c r="I72" s="78">
        <v>0</v>
      </c>
      <c r="J72" s="78">
        <v>0</v>
      </c>
      <c r="K72" s="265">
        <v>0</v>
      </c>
    </row>
    <row r="73" spans="1:11">
      <c r="A73" s="118" t="s">
        <v>274</v>
      </c>
      <c r="B73" s="118" t="s">
        <v>545</v>
      </c>
      <c r="C73" s="118" t="s">
        <v>540</v>
      </c>
      <c r="D73" s="119">
        <v>303</v>
      </c>
      <c r="E73" s="119">
        <v>63</v>
      </c>
      <c r="F73" s="119">
        <v>22</v>
      </c>
      <c r="G73" s="119">
        <v>0</v>
      </c>
      <c r="H73" s="119">
        <v>388</v>
      </c>
      <c r="I73" s="78">
        <v>6722</v>
      </c>
      <c r="J73" s="78">
        <v>411407.87</v>
      </c>
      <c r="K73" s="265">
        <v>1060.33</v>
      </c>
    </row>
    <row r="74" spans="1:11">
      <c r="A74" s="118" t="s">
        <v>442</v>
      </c>
      <c r="B74" s="118" t="s">
        <v>548</v>
      </c>
      <c r="C74" s="118" t="s">
        <v>86</v>
      </c>
      <c r="D74" s="119">
        <v>0</v>
      </c>
      <c r="E74" s="119">
        <v>0</v>
      </c>
      <c r="F74" s="119">
        <v>0</v>
      </c>
      <c r="G74" s="119">
        <v>0</v>
      </c>
      <c r="H74" s="119">
        <v>0</v>
      </c>
      <c r="I74" s="78">
        <v>0</v>
      </c>
      <c r="J74" s="78">
        <v>0</v>
      </c>
      <c r="K74" s="265">
        <v>0</v>
      </c>
    </row>
    <row r="75" spans="1:11">
      <c r="A75" s="118" t="s">
        <v>442</v>
      </c>
      <c r="B75" s="118" t="s">
        <v>548</v>
      </c>
      <c r="C75" s="118" t="s">
        <v>87</v>
      </c>
      <c r="D75" s="119">
        <v>0</v>
      </c>
      <c r="E75" s="119">
        <v>0</v>
      </c>
      <c r="F75" s="119">
        <v>0</v>
      </c>
      <c r="G75" s="119">
        <v>0</v>
      </c>
      <c r="H75" s="119">
        <v>0</v>
      </c>
      <c r="I75" s="78">
        <v>0</v>
      </c>
      <c r="J75" s="78">
        <v>0</v>
      </c>
      <c r="K75" s="265">
        <v>0</v>
      </c>
    </row>
    <row r="76" spans="1:11">
      <c r="A76" s="118" t="s">
        <v>442</v>
      </c>
      <c r="B76" s="118" t="s">
        <v>548</v>
      </c>
      <c r="C76" s="118" t="s">
        <v>106</v>
      </c>
      <c r="D76" s="119">
        <v>0</v>
      </c>
      <c r="E76" s="119">
        <v>0</v>
      </c>
      <c r="F76" s="119">
        <v>0</v>
      </c>
      <c r="G76" s="119">
        <v>0</v>
      </c>
      <c r="H76" s="119">
        <v>0</v>
      </c>
      <c r="I76" s="78">
        <v>0</v>
      </c>
      <c r="J76" s="78">
        <v>0</v>
      </c>
      <c r="K76" s="265">
        <v>0</v>
      </c>
    </row>
    <row r="77" spans="1:11">
      <c r="A77" s="118" t="s">
        <v>442</v>
      </c>
      <c r="B77" s="118" t="s">
        <v>548</v>
      </c>
      <c r="C77" s="118" t="s">
        <v>107</v>
      </c>
      <c r="D77" s="119">
        <v>0</v>
      </c>
      <c r="E77" s="119">
        <v>0</v>
      </c>
      <c r="F77" s="119">
        <v>0</v>
      </c>
      <c r="G77" s="119">
        <v>0</v>
      </c>
      <c r="H77" s="119">
        <v>0</v>
      </c>
      <c r="I77" s="78">
        <v>0</v>
      </c>
      <c r="J77" s="78">
        <v>0</v>
      </c>
      <c r="K77" s="265">
        <v>0</v>
      </c>
    </row>
    <row r="78" spans="1:11">
      <c r="A78" s="118" t="s">
        <v>442</v>
      </c>
      <c r="B78" s="118" t="s">
        <v>548</v>
      </c>
      <c r="C78" s="118" t="s">
        <v>108</v>
      </c>
      <c r="D78" s="119">
        <v>0</v>
      </c>
      <c r="E78" s="119">
        <v>0</v>
      </c>
      <c r="F78" s="119">
        <v>0</v>
      </c>
      <c r="G78" s="119">
        <v>0</v>
      </c>
      <c r="H78" s="119">
        <v>0</v>
      </c>
      <c r="I78" s="78">
        <v>0</v>
      </c>
      <c r="J78" s="78">
        <v>0</v>
      </c>
      <c r="K78" s="265">
        <v>0</v>
      </c>
    </row>
    <row r="79" spans="1:11">
      <c r="A79" s="118" t="s">
        <v>442</v>
      </c>
      <c r="B79" s="118" t="s">
        <v>548</v>
      </c>
      <c r="C79" s="118" t="s">
        <v>109</v>
      </c>
      <c r="D79" s="119">
        <v>0</v>
      </c>
      <c r="E79" s="119">
        <v>0</v>
      </c>
      <c r="F79" s="119">
        <v>0</v>
      </c>
      <c r="G79" s="119">
        <v>0</v>
      </c>
      <c r="H79" s="119">
        <v>0</v>
      </c>
      <c r="I79" s="78">
        <v>0</v>
      </c>
      <c r="J79" s="78">
        <v>0</v>
      </c>
      <c r="K79" s="265">
        <v>0</v>
      </c>
    </row>
    <row r="80" spans="1:11">
      <c r="A80" s="118" t="s">
        <v>442</v>
      </c>
      <c r="B80" s="118" t="s">
        <v>548</v>
      </c>
      <c r="C80" s="118" t="s">
        <v>110</v>
      </c>
      <c r="D80" s="119">
        <v>0</v>
      </c>
      <c r="E80" s="119">
        <v>0</v>
      </c>
      <c r="F80" s="119">
        <v>0</v>
      </c>
      <c r="G80" s="119">
        <v>0</v>
      </c>
      <c r="H80" s="119">
        <v>0</v>
      </c>
      <c r="I80" s="78">
        <v>0</v>
      </c>
      <c r="J80" s="78">
        <v>0</v>
      </c>
      <c r="K80" s="265">
        <v>0</v>
      </c>
    </row>
    <row r="81" spans="1:11">
      <c r="A81" s="118" t="s">
        <v>442</v>
      </c>
      <c r="B81" s="118" t="s">
        <v>548</v>
      </c>
      <c r="C81" s="118" t="s">
        <v>111</v>
      </c>
      <c r="D81" s="119">
        <v>0</v>
      </c>
      <c r="E81" s="119">
        <v>0</v>
      </c>
      <c r="F81" s="119">
        <v>0</v>
      </c>
      <c r="G81" s="119">
        <v>0</v>
      </c>
      <c r="H81" s="119">
        <v>0</v>
      </c>
      <c r="I81" s="78">
        <v>0</v>
      </c>
      <c r="J81" s="78">
        <v>0</v>
      </c>
      <c r="K81" s="265">
        <v>0</v>
      </c>
    </row>
    <row r="82" spans="1:11">
      <c r="A82" s="118" t="s">
        <v>442</v>
      </c>
      <c r="B82" s="118" t="s">
        <v>548</v>
      </c>
      <c r="C82" s="118" t="s">
        <v>112</v>
      </c>
      <c r="D82" s="119">
        <v>0</v>
      </c>
      <c r="E82" s="119">
        <v>0</v>
      </c>
      <c r="F82" s="119">
        <v>0</v>
      </c>
      <c r="G82" s="119">
        <v>0</v>
      </c>
      <c r="H82" s="119">
        <v>0</v>
      </c>
      <c r="I82" s="78">
        <v>0</v>
      </c>
      <c r="J82" s="78">
        <v>0</v>
      </c>
      <c r="K82" s="265">
        <v>0</v>
      </c>
    </row>
    <row r="83" spans="1:11">
      <c r="A83" s="118" t="s">
        <v>442</v>
      </c>
      <c r="B83" s="118" t="s">
        <v>548</v>
      </c>
      <c r="C83" s="118" t="s">
        <v>120</v>
      </c>
      <c r="D83" s="119">
        <v>0</v>
      </c>
      <c r="E83" s="119">
        <v>0</v>
      </c>
      <c r="F83" s="119">
        <v>0</v>
      </c>
      <c r="G83" s="119">
        <v>0</v>
      </c>
      <c r="H83" s="119">
        <v>0</v>
      </c>
      <c r="I83" s="78">
        <v>0</v>
      </c>
      <c r="J83" s="78">
        <v>0</v>
      </c>
      <c r="K83" s="265">
        <v>0</v>
      </c>
    </row>
    <row r="84" spans="1:11">
      <c r="A84" s="118" t="s">
        <v>442</v>
      </c>
      <c r="B84" s="118" t="s">
        <v>548</v>
      </c>
      <c r="C84" s="118" t="s">
        <v>121</v>
      </c>
      <c r="D84" s="119">
        <v>0</v>
      </c>
      <c r="E84" s="119">
        <v>0</v>
      </c>
      <c r="F84" s="119">
        <v>0</v>
      </c>
      <c r="G84" s="119">
        <v>0</v>
      </c>
      <c r="H84" s="119">
        <v>0</v>
      </c>
      <c r="I84" s="78">
        <v>0</v>
      </c>
      <c r="J84" s="78">
        <v>0</v>
      </c>
      <c r="K84" s="265">
        <v>0</v>
      </c>
    </row>
    <row r="85" spans="1:11">
      <c r="A85" s="118" t="s">
        <v>442</v>
      </c>
      <c r="B85" s="118" t="s">
        <v>548</v>
      </c>
      <c r="C85" s="118" t="s">
        <v>122</v>
      </c>
      <c r="D85" s="119">
        <v>0</v>
      </c>
      <c r="E85" s="119">
        <v>0</v>
      </c>
      <c r="F85" s="119">
        <v>0</v>
      </c>
      <c r="G85" s="119">
        <v>0</v>
      </c>
      <c r="H85" s="119">
        <v>0</v>
      </c>
      <c r="I85" s="78">
        <v>0</v>
      </c>
      <c r="J85" s="78">
        <v>0</v>
      </c>
      <c r="K85" s="265">
        <v>0</v>
      </c>
    </row>
    <row r="86" spans="1:11">
      <c r="A86" s="118" t="s">
        <v>442</v>
      </c>
      <c r="B86" s="118" t="s">
        <v>548</v>
      </c>
      <c r="C86" s="118" t="s">
        <v>463</v>
      </c>
      <c r="D86" s="119">
        <v>0</v>
      </c>
      <c r="E86" s="119">
        <v>0</v>
      </c>
      <c r="F86" s="119">
        <v>0</v>
      </c>
      <c r="G86" s="119">
        <v>0</v>
      </c>
      <c r="H86" s="119">
        <v>0</v>
      </c>
      <c r="I86" s="78">
        <v>0</v>
      </c>
      <c r="J86" s="78">
        <v>0</v>
      </c>
      <c r="K86" s="265">
        <v>0</v>
      </c>
    </row>
    <row r="87" spans="1:11">
      <c r="A87" s="118" t="s">
        <v>442</v>
      </c>
      <c r="B87" s="118" t="s">
        <v>548</v>
      </c>
      <c r="C87" s="118" t="s">
        <v>540</v>
      </c>
      <c r="D87" s="119">
        <v>0</v>
      </c>
      <c r="E87" s="119">
        <v>0</v>
      </c>
      <c r="F87" s="119">
        <v>0</v>
      </c>
      <c r="G87" s="119">
        <v>0</v>
      </c>
      <c r="H87" s="119">
        <v>0</v>
      </c>
      <c r="I87" s="78">
        <v>0</v>
      </c>
      <c r="J87" s="78">
        <v>0</v>
      </c>
      <c r="K87" s="265">
        <v>0</v>
      </c>
    </row>
    <row r="88" spans="1:11">
      <c r="A88" s="118" t="s">
        <v>281</v>
      </c>
      <c r="B88" s="118" t="s">
        <v>394</v>
      </c>
      <c r="C88" s="118" t="s">
        <v>86</v>
      </c>
      <c r="D88" s="119">
        <v>0</v>
      </c>
      <c r="E88" s="119">
        <v>0</v>
      </c>
      <c r="F88" s="119">
        <v>0</v>
      </c>
      <c r="G88" s="119">
        <v>0</v>
      </c>
      <c r="H88" s="119">
        <v>0</v>
      </c>
      <c r="I88" s="78">
        <v>0</v>
      </c>
      <c r="J88" s="78">
        <v>0</v>
      </c>
      <c r="K88" s="265">
        <v>0</v>
      </c>
    </row>
    <row r="89" spans="1:11">
      <c r="A89" s="118" t="s">
        <v>281</v>
      </c>
      <c r="B89" s="118" t="s">
        <v>394</v>
      </c>
      <c r="C89" s="118" t="s">
        <v>87</v>
      </c>
      <c r="D89" s="119">
        <v>0</v>
      </c>
      <c r="E89" s="119">
        <v>0</v>
      </c>
      <c r="F89" s="119">
        <v>0</v>
      </c>
      <c r="G89" s="119">
        <v>0</v>
      </c>
      <c r="H89" s="119">
        <v>0</v>
      </c>
      <c r="I89" s="78">
        <v>0</v>
      </c>
      <c r="J89" s="78">
        <v>0</v>
      </c>
      <c r="K89" s="265">
        <v>0</v>
      </c>
    </row>
    <row r="90" spans="1:11">
      <c r="A90" s="118" t="s">
        <v>281</v>
      </c>
      <c r="B90" s="118" t="s">
        <v>394</v>
      </c>
      <c r="C90" s="118" t="s">
        <v>106</v>
      </c>
      <c r="D90" s="119">
        <v>0</v>
      </c>
      <c r="E90" s="119">
        <v>0</v>
      </c>
      <c r="F90" s="119">
        <v>0</v>
      </c>
      <c r="G90" s="119">
        <v>0</v>
      </c>
      <c r="H90" s="119">
        <v>0</v>
      </c>
      <c r="I90" s="78">
        <v>0</v>
      </c>
      <c r="J90" s="78">
        <v>0</v>
      </c>
      <c r="K90" s="265">
        <v>0</v>
      </c>
    </row>
    <row r="91" spans="1:11">
      <c r="A91" s="118" t="s">
        <v>281</v>
      </c>
      <c r="B91" s="118" t="s">
        <v>394</v>
      </c>
      <c r="C91" s="118" t="s">
        <v>107</v>
      </c>
      <c r="D91" s="119">
        <v>0</v>
      </c>
      <c r="E91" s="119">
        <v>0</v>
      </c>
      <c r="F91" s="119">
        <v>0</v>
      </c>
      <c r="G91" s="119">
        <v>0</v>
      </c>
      <c r="H91" s="119">
        <v>0</v>
      </c>
      <c r="I91" s="78">
        <v>0</v>
      </c>
      <c r="J91" s="78">
        <v>0</v>
      </c>
      <c r="K91" s="265">
        <v>0</v>
      </c>
    </row>
    <row r="92" spans="1:11">
      <c r="A92" s="118" t="s">
        <v>281</v>
      </c>
      <c r="B92" s="118" t="s">
        <v>394</v>
      </c>
      <c r="C92" s="118" t="s">
        <v>108</v>
      </c>
      <c r="D92" s="119">
        <v>0</v>
      </c>
      <c r="E92" s="119">
        <v>0</v>
      </c>
      <c r="F92" s="119">
        <v>0</v>
      </c>
      <c r="G92" s="119">
        <v>0</v>
      </c>
      <c r="H92" s="119">
        <v>0</v>
      </c>
      <c r="I92" s="78">
        <v>0</v>
      </c>
      <c r="J92" s="78">
        <v>0</v>
      </c>
      <c r="K92" s="265">
        <v>0</v>
      </c>
    </row>
    <row r="93" spans="1:11">
      <c r="A93" s="118" t="s">
        <v>281</v>
      </c>
      <c r="B93" s="118" t="s">
        <v>394</v>
      </c>
      <c r="C93" s="118" t="s">
        <v>109</v>
      </c>
      <c r="D93" s="119">
        <v>0</v>
      </c>
      <c r="E93" s="119">
        <v>0</v>
      </c>
      <c r="F93" s="119">
        <v>0</v>
      </c>
      <c r="G93" s="119">
        <v>0</v>
      </c>
      <c r="H93" s="119">
        <v>0</v>
      </c>
      <c r="I93" s="78">
        <v>0</v>
      </c>
      <c r="J93" s="78">
        <v>0</v>
      </c>
      <c r="K93" s="265">
        <v>0</v>
      </c>
    </row>
    <row r="94" spans="1:11">
      <c r="A94" s="118" t="s">
        <v>281</v>
      </c>
      <c r="B94" s="118" t="s">
        <v>394</v>
      </c>
      <c r="C94" s="118" t="s">
        <v>110</v>
      </c>
      <c r="D94" s="119">
        <v>3</v>
      </c>
      <c r="E94" s="119">
        <v>0</v>
      </c>
      <c r="F94" s="119">
        <v>0</v>
      </c>
      <c r="G94" s="119">
        <v>0</v>
      </c>
      <c r="H94" s="119">
        <v>3</v>
      </c>
      <c r="I94" s="78">
        <v>24466.87</v>
      </c>
      <c r="J94" s="78">
        <v>3490.94</v>
      </c>
      <c r="K94" s="265">
        <v>1163.6500000000001</v>
      </c>
    </row>
    <row r="95" spans="1:11">
      <c r="A95" s="118" t="s">
        <v>281</v>
      </c>
      <c r="B95" s="118" t="s">
        <v>394</v>
      </c>
      <c r="C95" s="118" t="s">
        <v>111</v>
      </c>
      <c r="D95" s="119">
        <v>0</v>
      </c>
      <c r="E95" s="119">
        <v>0</v>
      </c>
      <c r="F95" s="119">
        <v>0</v>
      </c>
      <c r="G95" s="119">
        <v>0</v>
      </c>
      <c r="H95" s="119">
        <v>0</v>
      </c>
      <c r="I95" s="78">
        <v>0</v>
      </c>
      <c r="J95" s="78">
        <v>0</v>
      </c>
      <c r="K95" s="265">
        <v>0</v>
      </c>
    </row>
    <row r="96" spans="1:11">
      <c r="A96" s="118" t="s">
        <v>281</v>
      </c>
      <c r="B96" s="118" t="s">
        <v>394</v>
      </c>
      <c r="C96" s="118" t="s">
        <v>112</v>
      </c>
      <c r="D96" s="119">
        <v>1</v>
      </c>
      <c r="E96" s="119">
        <v>0</v>
      </c>
      <c r="F96" s="119">
        <v>0</v>
      </c>
      <c r="G96" s="119">
        <v>0</v>
      </c>
      <c r="H96" s="119">
        <v>1</v>
      </c>
      <c r="I96" s="78">
        <v>7969.2</v>
      </c>
      <c r="J96" s="78">
        <v>1227.79</v>
      </c>
      <c r="K96" s="265">
        <v>1227.79</v>
      </c>
    </row>
    <row r="97" spans="1:11">
      <c r="A97" s="118" t="s">
        <v>281</v>
      </c>
      <c r="B97" s="118" t="s">
        <v>394</v>
      </c>
      <c r="C97" s="118" t="s">
        <v>120</v>
      </c>
      <c r="D97" s="119">
        <v>0</v>
      </c>
      <c r="E97" s="119">
        <v>0</v>
      </c>
      <c r="F97" s="119">
        <v>0</v>
      </c>
      <c r="G97" s="119">
        <v>0</v>
      </c>
      <c r="H97" s="119">
        <v>0</v>
      </c>
      <c r="I97" s="78">
        <v>0</v>
      </c>
      <c r="J97" s="78">
        <v>0</v>
      </c>
      <c r="K97" s="265">
        <v>0</v>
      </c>
    </row>
    <row r="98" spans="1:11">
      <c r="A98" s="118" t="s">
        <v>281</v>
      </c>
      <c r="B98" s="118" t="s">
        <v>394</v>
      </c>
      <c r="C98" s="118" t="s">
        <v>121</v>
      </c>
      <c r="D98" s="119">
        <v>0</v>
      </c>
      <c r="E98" s="119">
        <v>0</v>
      </c>
      <c r="F98" s="119">
        <v>0</v>
      </c>
      <c r="G98" s="119">
        <v>0</v>
      </c>
      <c r="H98" s="119">
        <v>0</v>
      </c>
      <c r="I98" s="78">
        <v>0</v>
      </c>
      <c r="J98" s="78">
        <v>0</v>
      </c>
      <c r="K98" s="265">
        <v>0</v>
      </c>
    </row>
    <row r="99" spans="1:11">
      <c r="A99" s="118" t="s">
        <v>281</v>
      </c>
      <c r="B99" s="118" t="s">
        <v>394</v>
      </c>
      <c r="C99" s="118" t="s">
        <v>122</v>
      </c>
      <c r="D99" s="119">
        <v>0</v>
      </c>
      <c r="E99" s="119">
        <v>0</v>
      </c>
      <c r="F99" s="119">
        <v>0</v>
      </c>
      <c r="G99" s="119">
        <v>0</v>
      </c>
      <c r="H99" s="119">
        <v>0</v>
      </c>
      <c r="I99" s="78">
        <v>0</v>
      </c>
      <c r="J99" s="78">
        <v>0</v>
      </c>
      <c r="K99" s="265">
        <v>0</v>
      </c>
    </row>
    <row r="100" spans="1:11">
      <c r="A100" s="118" t="s">
        <v>281</v>
      </c>
      <c r="B100" s="118" t="s">
        <v>394</v>
      </c>
      <c r="C100" s="118" t="s">
        <v>463</v>
      </c>
      <c r="D100" s="119">
        <v>0</v>
      </c>
      <c r="E100" s="119">
        <v>0</v>
      </c>
      <c r="F100" s="119">
        <v>0</v>
      </c>
      <c r="G100" s="119">
        <v>0</v>
      </c>
      <c r="H100" s="119">
        <v>0</v>
      </c>
      <c r="I100" s="78">
        <v>0</v>
      </c>
      <c r="J100" s="78">
        <v>0</v>
      </c>
      <c r="K100" s="265">
        <v>0</v>
      </c>
    </row>
    <row r="101" spans="1:11">
      <c r="A101" s="118" t="s">
        <v>281</v>
      </c>
      <c r="B101" s="118" t="s">
        <v>394</v>
      </c>
      <c r="C101" s="118" t="s">
        <v>540</v>
      </c>
      <c r="D101" s="119">
        <v>4</v>
      </c>
      <c r="E101" s="119">
        <v>0</v>
      </c>
      <c r="F101" s="119">
        <v>0</v>
      </c>
      <c r="G101" s="119">
        <v>0</v>
      </c>
      <c r="H101" s="119">
        <v>4</v>
      </c>
      <c r="I101" s="78">
        <v>32436.07</v>
      </c>
      <c r="J101" s="78">
        <v>4718.7299999999996</v>
      </c>
      <c r="K101" s="265">
        <v>1179.68</v>
      </c>
    </row>
    <row r="102" spans="1:11">
      <c r="A102" s="118" t="s">
        <v>284</v>
      </c>
      <c r="B102" s="118" t="s">
        <v>395</v>
      </c>
      <c r="C102" s="118" t="s">
        <v>86</v>
      </c>
      <c r="D102" s="119">
        <v>0</v>
      </c>
      <c r="E102" s="119">
        <v>2</v>
      </c>
      <c r="F102" s="119">
        <v>0</v>
      </c>
      <c r="G102" s="119">
        <v>0</v>
      </c>
      <c r="H102" s="119">
        <v>2</v>
      </c>
      <c r="I102" s="78">
        <v>0</v>
      </c>
      <c r="J102" s="78">
        <v>508.06</v>
      </c>
      <c r="K102" s="265">
        <v>254.03</v>
      </c>
    </row>
    <row r="103" spans="1:11">
      <c r="A103" s="118" t="s">
        <v>284</v>
      </c>
      <c r="B103" s="118" t="s">
        <v>395</v>
      </c>
      <c r="C103" s="118" t="s">
        <v>87</v>
      </c>
      <c r="D103" s="119">
        <v>0</v>
      </c>
      <c r="E103" s="119">
        <v>1</v>
      </c>
      <c r="F103" s="119">
        <v>0</v>
      </c>
      <c r="G103" s="119">
        <v>0</v>
      </c>
      <c r="H103" s="119">
        <v>1</v>
      </c>
      <c r="I103" s="78">
        <v>0</v>
      </c>
      <c r="J103" s="78">
        <v>508.45</v>
      </c>
      <c r="K103" s="265">
        <v>508.45</v>
      </c>
    </row>
    <row r="104" spans="1:11">
      <c r="A104" s="118" t="s">
        <v>284</v>
      </c>
      <c r="B104" s="118" t="s">
        <v>395</v>
      </c>
      <c r="C104" s="118" t="s">
        <v>106</v>
      </c>
      <c r="D104" s="119">
        <v>0</v>
      </c>
      <c r="E104" s="119">
        <v>0</v>
      </c>
      <c r="F104" s="119">
        <v>0</v>
      </c>
      <c r="G104" s="119">
        <v>0</v>
      </c>
      <c r="H104" s="119">
        <v>0</v>
      </c>
      <c r="I104" s="78">
        <v>0</v>
      </c>
      <c r="J104" s="78">
        <v>0</v>
      </c>
      <c r="K104" s="265">
        <v>0</v>
      </c>
    </row>
    <row r="105" spans="1:11">
      <c r="A105" s="118" t="s">
        <v>284</v>
      </c>
      <c r="B105" s="118" t="s">
        <v>395</v>
      </c>
      <c r="C105" s="118" t="s">
        <v>107</v>
      </c>
      <c r="D105" s="119">
        <v>2</v>
      </c>
      <c r="E105" s="119">
        <v>0</v>
      </c>
      <c r="F105" s="119">
        <v>0</v>
      </c>
      <c r="G105" s="119">
        <v>0</v>
      </c>
      <c r="H105" s="119">
        <v>2</v>
      </c>
      <c r="I105" s="78">
        <v>0</v>
      </c>
      <c r="J105" s="78">
        <v>2410.48</v>
      </c>
      <c r="K105" s="265">
        <v>1205.24</v>
      </c>
    </row>
    <row r="106" spans="1:11">
      <c r="A106" s="118" t="s">
        <v>284</v>
      </c>
      <c r="B106" s="118" t="s">
        <v>395</v>
      </c>
      <c r="C106" s="118" t="s">
        <v>108</v>
      </c>
      <c r="D106" s="119">
        <v>3</v>
      </c>
      <c r="E106" s="119">
        <v>0</v>
      </c>
      <c r="F106" s="119">
        <v>0</v>
      </c>
      <c r="G106" s="119">
        <v>0</v>
      </c>
      <c r="H106" s="119">
        <v>3</v>
      </c>
      <c r="I106" s="78">
        <v>0</v>
      </c>
      <c r="J106" s="78">
        <v>4530.42</v>
      </c>
      <c r="K106" s="265">
        <v>1510.14</v>
      </c>
    </row>
    <row r="107" spans="1:11">
      <c r="A107" s="118" t="s">
        <v>284</v>
      </c>
      <c r="B107" s="118" t="s">
        <v>395</v>
      </c>
      <c r="C107" s="118" t="s">
        <v>109</v>
      </c>
      <c r="D107" s="119">
        <v>3</v>
      </c>
      <c r="E107" s="119">
        <v>0</v>
      </c>
      <c r="F107" s="119">
        <v>0</v>
      </c>
      <c r="G107" s="119">
        <v>0</v>
      </c>
      <c r="H107" s="119">
        <v>3</v>
      </c>
      <c r="I107" s="78">
        <v>0</v>
      </c>
      <c r="J107" s="78">
        <v>2998.61</v>
      </c>
      <c r="K107" s="265">
        <v>999.54000000000008</v>
      </c>
    </row>
    <row r="108" spans="1:11">
      <c r="A108" s="118" t="s">
        <v>284</v>
      </c>
      <c r="B108" s="118" t="s">
        <v>395</v>
      </c>
      <c r="C108" s="118" t="s">
        <v>110</v>
      </c>
      <c r="D108" s="119">
        <v>1</v>
      </c>
      <c r="E108" s="119">
        <v>0</v>
      </c>
      <c r="F108" s="119">
        <v>0</v>
      </c>
      <c r="G108" s="119">
        <v>0</v>
      </c>
      <c r="H108" s="119">
        <v>1</v>
      </c>
      <c r="I108" s="78">
        <v>0</v>
      </c>
      <c r="J108" s="78">
        <v>964.55</v>
      </c>
      <c r="K108" s="265">
        <v>964.55</v>
      </c>
    </row>
    <row r="109" spans="1:11">
      <c r="A109" s="118" t="s">
        <v>284</v>
      </c>
      <c r="B109" s="118" t="s">
        <v>395</v>
      </c>
      <c r="C109" s="118" t="s">
        <v>111</v>
      </c>
      <c r="D109" s="119">
        <v>0</v>
      </c>
      <c r="E109" s="119">
        <v>0</v>
      </c>
      <c r="F109" s="119">
        <v>0</v>
      </c>
      <c r="G109" s="119">
        <v>0</v>
      </c>
      <c r="H109" s="119">
        <v>0</v>
      </c>
      <c r="I109" s="78">
        <v>0</v>
      </c>
      <c r="J109" s="78">
        <v>0</v>
      </c>
      <c r="K109" s="265">
        <v>0</v>
      </c>
    </row>
    <row r="110" spans="1:11">
      <c r="A110" s="118" t="s">
        <v>284</v>
      </c>
      <c r="B110" s="118" t="s">
        <v>395</v>
      </c>
      <c r="C110" s="118" t="s">
        <v>112</v>
      </c>
      <c r="D110" s="119">
        <v>0</v>
      </c>
      <c r="E110" s="119">
        <v>0</v>
      </c>
      <c r="F110" s="119">
        <v>0</v>
      </c>
      <c r="G110" s="119">
        <v>0</v>
      </c>
      <c r="H110" s="119">
        <v>0</v>
      </c>
      <c r="I110" s="78">
        <v>0</v>
      </c>
      <c r="J110" s="78">
        <v>0</v>
      </c>
      <c r="K110" s="265">
        <v>0</v>
      </c>
    </row>
    <row r="111" spans="1:11">
      <c r="A111" s="118" t="s">
        <v>284</v>
      </c>
      <c r="B111" s="118" t="s">
        <v>395</v>
      </c>
      <c r="C111" s="118" t="s">
        <v>120</v>
      </c>
      <c r="D111" s="119">
        <v>0</v>
      </c>
      <c r="E111" s="119">
        <v>0</v>
      </c>
      <c r="F111" s="119">
        <v>0</v>
      </c>
      <c r="G111" s="119">
        <v>0</v>
      </c>
      <c r="H111" s="119">
        <v>0</v>
      </c>
      <c r="I111" s="78">
        <v>0</v>
      </c>
      <c r="J111" s="78">
        <v>0</v>
      </c>
      <c r="K111" s="265">
        <v>0</v>
      </c>
    </row>
    <row r="112" spans="1:11">
      <c r="A112" s="118" t="s">
        <v>284</v>
      </c>
      <c r="B112" s="118" t="s">
        <v>395</v>
      </c>
      <c r="C112" s="118" t="s">
        <v>121</v>
      </c>
      <c r="D112" s="119">
        <v>0</v>
      </c>
      <c r="E112" s="119">
        <v>0</v>
      </c>
      <c r="F112" s="119">
        <v>0</v>
      </c>
      <c r="G112" s="119">
        <v>0</v>
      </c>
      <c r="H112" s="119">
        <v>0</v>
      </c>
      <c r="I112" s="78">
        <v>0</v>
      </c>
      <c r="J112" s="78">
        <v>0</v>
      </c>
      <c r="K112" s="265">
        <v>0</v>
      </c>
    </row>
    <row r="113" spans="1:11">
      <c r="A113" s="118" t="s">
        <v>284</v>
      </c>
      <c r="B113" s="118" t="s">
        <v>395</v>
      </c>
      <c r="C113" s="118" t="s">
        <v>122</v>
      </c>
      <c r="D113" s="119">
        <v>0</v>
      </c>
      <c r="E113" s="119">
        <v>0</v>
      </c>
      <c r="F113" s="119">
        <v>0</v>
      </c>
      <c r="G113" s="119">
        <v>0</v>
      </c>
      <c r="H113" s="119">
        <v>0</v>
      </c>
      <c r="I113" s="78">
        <v>0</v>
      </c>
      <c r="J113" s="78">
        <v>0</v>
      </c>
      <c r="K113" s="265">
        <v>0</v>
      </c>
    </row>
    <row r="114" spans="1:11">
      <c r="A114" s="118" t="s">
        <v>284</v>
      </c>
      <c r="B114" s="118" t="s">
        <v>395</v>
      </c>
      <c r="C114" s="118" t="s">
        <v>463</v>
      </c>
      <c r="D114" s="119">
        <v>0</v>
      </c>
      <c r="E114" s="119">
        <v>0</v>
      </c>
      <c r="F114" s="119">
        <v>0</v>
      </c>
      <c r="G114" s="119">
        <v>0</v>
      </c>
      <c r="H114" s="119">
        <v>0</v>
      </c>
      <c r="I114" s="78">
        <v>0</v>
      </c>
      <c r="J114" s="78">
        <v>0</v>
      </c>
      <c r="K114" s="265">
        <v>0</v>
      </c>
    </row>
    <row r="115" spans="1:11">
      <c r="A115" s="118" t="s">
        <v>284</v>
      </c>
      <c r="B115" s="118" t="s">
        <v>395</v>
      </c>
      <c r="C115" s="118" t="s">
        <v>540</v>
      </c>
      <c r="D115" s="119">
        <v>9</v>
      </c>
      <c r="E115" s="119">
        <v>3</v>
      </c>
      <c r="F115" s="119">
        <v>0</v>
      </c>
      <c r="G115" s="119">
        <v>0</v>
      </c>
      <c r="H115" s="119">
        <v>12</v>
      </c>
      <c r="I115" s="78">
        <v>0</v>
      </c>
      <c r="J115" s="78">
        <v>11920.57</v>
      </c>
      <c r="K115" s="265">
        <v>993.38</v>
      </c>
    </row>
    <row r="116" spans="1:11">
      <c r="A116" s="118" t="s">
        <v>439</v>
      </c>
      <c r="B116" s="118" t="s">
        <v>413</v>
      </c>
      <c r="C116" s="118" t="s">
        <v>86</v>
      </c>
      <c r="D116" s="119">
        <v>0</v>
      </c>
      <c r="E116" s="119">
        <v>0</v>
      </c>
      <c r="F116" s="119">
        <v>0</v>
      </c>
      <c r="G116" s="119">
        <v>0</v>
      </c>
      <c r="H116" s="119">
        <v>0</v>
      </c>
      <c r="I116" s="78">
        <v>0</v>
      </c>
      <c r="J116" s="78">
        <v>0</v>
      </c>
      <c r="K116" s="265">
        <v>0</v>
      </c>
    </row>
    <row r="117" spans="1:11">
      <c r="A117" s="118" t="s">
        <v>439</v>
      </c>
      <c r="B117" s="118" t="s">
        <v>413</v>
      </c>
      <c r="C117" s="118" t="s">
        <v>87</v>
      </c>
      <c r="D117" s="119">
        <v>0</v>
      </c>
      <c r="E117" s="119">
        <v>0</v>
      </c>
      <c r="F117" s="119">
        <v>20</v>
      </c>
      <c r="G117" s="119">
        <v>0</v>
      </c>
      <c r="H117" s="119">
        <v>20</v>
      </c>
      <c r="I117" s="78">
        <v>9451.9</v>
      </c>
      <c r="J117" s="78">
        <v>10047.31</v>
      </c>
      <c r="K117" s="265">
        <v>502.37</v>
      </c>
    </row>
    <row r="118" spans="1:11">
      <c r="A118" s="118" t="s">
        <v>439</v>
      </c>
      <c r="B118" s="118" t="s">
        <v>413</v>
      </c>
      <c r="C118" s="118" t="s">
        <v>106</v>
      </c>
      <c r="D118" s="119">
        <v>0</v>
      </c>
      <c r="E118" s="119">
        <v>0</v>
      </c>
      <c r="F118" s="119">
        <v>25</v>
      </c>
      <c r="G118" s="119">
        <v>0</v>
      </c>
      <c r="H118" s="119">
        <v>25</v>
      </c>
      <c r="I118" s="78">
        <v>22477.18</v>
      </c>
      <c r="J118" s="78">
        <v>11796.97</v>
      </c>
      <c r="K118" s="265">
        <v>471.88</v>
      </c>
    </row>
    <row r="119" spans="1:11">
      <c r="A119" s="118" t="s">
        <v>439</v>
      </c>
      <c r="B119" s="118" t="s">
        <v>413</v>
      </c>
      <c r="C119" s="118" t="s">
        <v>107</v>
      </c>
      <c r="D119" s="119">
        <v>0</v>
      </c>
      <c r="E119" s="119">
        <v>0</v>
      </c>
      <c r="F119" s="119">
        <v>24</v>
      </c>
      <c r="G119" s="119">
        <v>0</v>
      </c>
      <c r="H119" s="119">
        <v>24</v>
      </c>
      <c r="I119" s="78">
        <v>23069.15</v>
      </c>
      <c r="J119" s="78">
        <v>11871.61</v>
      </c>
      <c r="K119" s="265">
        <v>494.65</v>
      </c>
    </row>
    <row r="120" spans="1:11">
      <c r="A120" s="118" t="s">
        <v>439</v>
      </c>
      <c r="B120" s="118" t="s">
        <v>413</v>
      </c>
      <c r="C120" s="118" t="s">
        <v>108</v>
      </c>
      <c r="D120" s="119">
        <v>6</v>
      </c>
      <c r="E120" s="119">
        <v>0</v>
      </c>
      <c r="F120" s="119">
        <v>33</v>
      </c>
      <c r="G120" s="119">
        <v>0</v>
      </c>
      <c r="H120" s="119">
        <v>39</v>
      </c>
      <c r="I120" s="78">
        <v>173487.33</v>
      </c>
      <c r="J120" s="78">
        <v>22741.3</v>
      </c>
      <c r="K120" s="265">
        <v>583.11</v>
      </c>
    </row>
    <row r="121" spans="1:11">
      <c r="A121" s="118" t="s">
        <v>439</v>
      </c>
      <c r="B121" s="118" t="s">
        <v>413</v>
      </c>
      <c r="C121" s="118" t="s">
        <v>109</v>
      </c>
      <c r="D121" s="119">
        <v>52</v>
      </c>
      <c r="E121" s="119">
        <v>0</v>
      </c>
      <c r="F121" s="119">
        <v>29</v>
      </c>
      <c r="G121" s="119">
        <v>0</v>
      </c>
      <c r="H121" s="119">
        <v>81</v>
      </c>
      <c r="I121" s="78">
        <v>353698.17</v>
      </c>
      <c r="J121" s="78">
        <v>47866.53</v>
      </c>
      <c r="K121" s="265">
        <v>590.94000000000005</v>
      </c>
    </row>
    <row r="122" spans="1:11">
      <c r="A122" s="118" t="s">
        <v>439</v>
      </c>
      <c r="B122" s="118" t="s">
        <v>413</v>
      </c>
      <c r="C122" s="118" t="s">
        <v>110</v>
      </c>
      <c r="D122" s="119">
        <v>14</v>
      </c>
      <c r="E122" s="119">
        <v>0</v>
      </c>
      <c r="F122" s="119">
        <v>2</v>
      </c>
      <c r="G122" s="119">
        <v>0</v>
      </c>
      <c r="H122" s="119">
        <v>16</v>
      </c>
      <c r="I122" s="78">
        <v>152412.4</v>
      </c>
      <c r="J122" s="78">
        <v>7764.59</v>
      </c>
      <c r="K122" s="265">
        <v>485.29</v>
      </c>
    </row>
    <row r="123" spans="1:11">
      <c r="A123" s="118" t="s">
        <v>439</v>
      </c>
      <c r="B123" s="118" t="s">
        <v>413</v>
      </c>
      <c r="C123" s="118" t="s">
        <v>111</v>
      </c>
      <c r="D123" s="119">
        <v>0</v>
      </c>
      <c r="E123" s="119">
        <v>0</v>
      </c>
      <c r="F123" s="119">
        <v>0</v>
      </c>
      <c r="G123" s="119">
        <v>0</v>
      </c>
      <c r="H123" s="119">
        <v>0</v>
      </c>
      <c r="I123" s="78">
        <v>0</v>
      </c>
      <c r="J123" s="78">
        <v>0</v>
      </c>
      <c r="K123" s="265">
        <v>0</v>
      </c>
    </row>
    <row r="124" spans="1:11">
      <c r="A124" s="118" t="s">
        <v>439</v>
      </c>
      <c r="B124" s="118" t="s">
        <v>413</v>
      </c>
      <c r="C124" s="118" t="s">
        <v>112</v>
      </c>
      <c r="D124" s="119">
        <v>0</v>
      </c>
      <c r="E124" s="119">
        <v>0</v>
      </c>
      <c r="F124" s="119">
        <v>0</v>
      </c>
      <c r="G124" s="119">
        <v>0</v>
      </c>
      <c r="H124" s="119">
        <v>0</v>
      </c>
      <c r="I124" s="78">
        <v>0</v>
      </c>
      <c r="J124" s="78">
        <v>0</v>
      </c>
      <c r="K124" s="265">
        <v>0</v>
      </c>
    </row>
    <row r="125" spans="1:11">
      <c r="A125" s="118" t="s">
        <v>439</v>
      </c>
      <c r="B125" s="118" t="s">
        <v>413</v>
      </c>
      <c r="C125" s="118" t="s">
        <v>120</v>
      </c>
      <c r="D125" s="119">
        <v>0</v>
      </c>
      <c r="E125" s="119">
        <v>0</v>
      </c>
      <c r="F125" s="119">
        <v>0</v>
      </c>
      <c r="G125" s="119">
        <v>0</v>
      </c>
      <c r="H125" s="119">
        <v>0</v>
      </c>
      <c r="I125" s="78">
        <v>0</v>
      </c>
      <c r="J125" s="78">
        <v>0</v>
      </c>
      <c r="K125" s="265">
        <v>0</v>
      </c>
    </row>
    <row r="126" spans="1:11">
      <c r="A126" s="118" t="s">
        <v>439</v>
      </c>
      <c r="B126" s="118" t="s">
        <v>413</v>
      </c>
      <c r="C126" s="118" t="s">
        <v>121</v>
      </c>
      <c r="D126" s="119">
        <v>0</v>
      </c>
      <c r="E126" s="119">
        <v>0</v>
      </c>
      <c r="F126" s="119">
        <v>0</v>
      </c>
      <c r="G126" s="119">
        <v>0</v>
      </c>
      <c r="H126" s="119">
        <v>0</v>
      </c>
      <c r="I126" s="78">
        <v>0</v>
      </c>
      <c r="J126" s="78">
        <v>0</v>
      </c>
      <c r="K126" s="265">
        <v>0</v>
      </c>
    </row>
    <row r="127" spans="1:11">
      <c r="A127" s="118" t="s">
        <v>439</v>
      </c>
      <c r="B127" s="118" t="s">
        <v>413</v>
      </c>
      <c r="C127" s="118" t="s">
        <v>122</v>
      </c>
      <c r="D127" s="119">
        <v>0</v>
      </c>
      <c r="E127" s="119">
        <v>0</v>
      </c>
      <c r="F127" s="119">
        <v>0</v>
      </c>
      <c r="G127" s="119">
        <v>0</v>
      </c>
      <c r="H127" s="119">
        <v>0</v>
      </c>
      <c r="I127" s="78">
        <v>0</v>
      </c>
      <c r="J127" s="78">
        <v>0</v>
      </c>
      <c r="K127" s="265">
        <v>0</v>
      </c>
    </row>
    <row r="128" spans="1:11">
      <c r="A128" s="118" t="s">
        <v>439</v>
      </c>
      <c r="B128" s="118" t="s">
        <v>413</v>
      </c>
      <c r="C128" s="118" t="s">
        <v>463</v>
      </c>
      <c r="D128" s="119">
        <v>0</v>
      </c>
      <c r="E128" s="119">
        <v>0</v>
      </c>
      <c r="F128" s="119">
        <v>0</v>
      </c>
      <c r="G128" s="119">
        <v>0</v>
      </c>
      <c r="H128" s="119">
        <v>0</v>
      </c>
      <c r="I128" s="78">
        <v>0</v>
      </c>
      <c r="J128" s="78">
        <v>0</v>
      </c>
      <c r="K128" s="265">
        <v>0</v>
      </c>
    </row>
    <row r="129" spans="1:11">
      <c r="A129" s="118" t="s">
        <v>439</v>
      </c>
      <c r="B129" s="118" t="s">
        <v>413</v>
      </c>
      <c r="C129" s="118" t="s">
        <v>540</v>
      </c>
      <c r="D129" s="119">
        <v>72</v>
      </c>
      <c r="E129" s="119">
        <v>0</v>
      </c>
      <c r="F129" s="119">
        <v>133</v>
      </c>
      <c r="G129" s="119">
        <v>0</v>
      </c>
      <c r="H129" s="119">
        <v>205</v>
      </c>
      <c r="I129" s="78">
        <v>734596.13</v>
      </c>
      <c r="J129" s="78">
        <v>112088.31</v>
      </c>
      <c r="K129" s="265">
        <v>546.77</v>
      </c>
    </row>
    <row r="130" spans="1:11">
      <c r="A130" s="118" t="s">
        <v>431</v>
      </c>
      <c r="B130" s="118" t="s">
        <v>616</v>
      </c>
      <c r="C130" s="118" t="s">
        <v>86</v>
      </c>
      <c r="D130" s="119">
        <v>0</v>
      </c>
      <c r="E130" s="119">
        <v>0</v>
      </c>
      <c r="F130" s="119">
        <v>0</v>
      </c>
      <c r="G130" s="119">
        <v>0</v>
      </c>
      <c r="H130" s="119">
        <v>0</v>
      </c>
      <c r="I130" s="78">
        <v>0</v>
      </c>
      <c r="J130" s="78">
        <v>0</v>
      </c>
      <c r="K130" s="265">
        <v>0</v>
      </c>
    </row>
    <row r="131" spans="1:11">
      <c r="A131" s="118" t="s">
        <v>431</v>
      </c>
      <c r="B131" s="118" t="s">
        <v>616</v>
      </c>
      <c r="C131" s="118" t="s">
        <v>87</v>
      </c>
      <c r="D131" s="119">
        <v>0</v>
      </c>
      <c r="E131" s="119">
        <v>1</v>
      </c>
      <c r="F131" s="119">
        <v>8</v>
      </c>
      <c r="G131" s="119">
        <v>0</v>
      </c>
      <c r="H131" s="119">
        <v>9</v>
      </c>
      <c r="I131" s="78">
        <v>0</v>
      </c>
      <c r="J131" s="78">
        <v>1965.18</v>
      </c>
      <c r="K131" s="265">
        <v>218.35</v>
      </c>
    </row>
    <row r="132" spans="1:11">
      <c r="A132" s="118" t="s">
        <v>431</v>
      </c>
      <c r="B132" s="118" t="s">
        <v>616</v>
      </c>
      <c r="C132" s="118" t="s">
        <v>106</v>
      </c>
      <c r="D132" s="119">
        <v>8</v>
      </c>
      <c r="E132" s="119">
        <v>1</v>
      </c>
      <c r="F132" s="119">
        <v>11</v>
      </c>
      <c r="G132" s="119">
        <v>0</v>
      </c>
      <c r="H132" s="119">
        <v>20</v>
      </c>
      <c r="I132" s="78">
        <v>10741.94</v>
      </c>
      <c r="J132" s="78">
        <v>5009.54</v>
      </c>
      <c r="K132" s="265">
        <v>250.48</v>
      </c>
    </row>
    <row r="133" spans="1:11">
      <c r="A133" s="118" t="s">
        <v>431</v>
      </c>
      <c r="B133" s="118" t="s">
        <v>616</v>
      </c>
      <c r="C133" s="118" t="s">
        <v>107</v>
      </c>
      <c r="D133" s="119">
        <v>75</v>
      </c>
      <c r="E133" s="119">
        <v>1</v>
      </c>
      <c r="F133" s="119">
        <v>7</v>
      </c>
      <c r="G133" s="119">
        <v>0</v>
      </c>
      <c r="H133" s="119">
        <v>83</v>
      </c>
      <c r="I133" s="78">
        <v>11485.93</v>
      </c>
      <c r="J133" s="78">
        <v>22431.59</v>
      </c>
      <c r="K133" s="265">
        <v>270.26</v>
      </c>
    </row>
    <row r="134" spans="1:11">
      <c r="A134" s="118" t="s">
        <v>431</v>
      </c>
      <c r="B134" s="118" t="s">
        <v>616</v>
      </c>
      <c r="C134" s="118" t="s">
        <v>108</v>
      </c>
      <c r="D134" s="119">
        <v>138</v>
      </c>
      <c r="E134" s="119">
        <v>6</v>
      </c>
      <c r="F134" s="119">
        <v>7</v>
      </c>
      <c r="G134" s="119">
        <v>0</v>
      </c>
      <c r="H134" s="119">
        <v>151</v>
      </c>
      <c r="I134" s="78">
        <v>32345.86</v>
      </c>
      <c r="J134" s="78">
        <v>36540.81</v>
      </c>
      <c r="K134" s="265">
        <v>241.99</v>
      </c>
    </row>
    <row r="135" spans="1:11">
      <c r="A135" s="118" t="s">
        <v>431</v>
      </c>
      <c r="B135" s="118" t="s">
        <v>616</v>
      </c>
      <c r="C135" s="118" t="s">
        <v>109</v>
      </c>
      <c r="D135" s="119">
        <v>109</v>
      </c>
      <c r="E135" s="119">
        <v>2</v>
      </c>
      <c r="F135" s="119">
        <v>3</v>
      </c>
      <c r="G135" s="119">
        <v>0</v>
      </c>
      <c r="H135" s="119">
        <v>114</v>
      </c>
      <c r="I135" s="78">
        <v>70473.399999999994</v>
      </c>
      <c r="J135" s="78">
        <v>27719.06</v>
      </c>
      <c r="K135" s="265">
        <v>243.15</v>
      </c>
    </row>
    <row r="136" spans="1:11">
      <c r="A136" s="118" t="s">
        <v>431</v>
      </c>
      <c r="B136" s="118" t="s">
        <v>616</v>
      </c>
      <c r="C136" s="118" t="s">
        <v>110</v>
      </c>
      <c r="D136" s="119">
        <v>29</v>
      </c>
      <c r="E136" s="119">
        <v>3</v>
      </c>
      <c r="F136" s="119">
        <v>0</v>
      </c>
      <c r="G136" s="119">
        <v>0</v>
      </c>
      <c r="H136" s="119">
        <v>32</v>
      </c>
      <c r="I136" s="78">
        <v>6965.77</v>
      </c>
      <c r="J136" s="78">
        <v>7854.68</v>
      </c>
      <c r="K136" s="265">
        <v>245.46</v>
      </c>
    </row>
    <row r="137" spans="1:11">
      <c r="A137" s="118" t="s">
        <v>431</v>
      </c>
      <c r="B137" s="118" t="s">
        <v>616</v>
      </c>
      <c r="C137" s="118" t="s">
        <v>111</v>
      </c>
      <c r="D137" s="119">
        <v>4</v>
      </c>
      <c r="E137" s="119">
        <v>1</v>
      </c>
      <c r="F137" s="119">
        <v>0</v>
      </c>
      <c r="G137" s="119">
        <v>0</v>
      </c>
      <c r="H137" s="119">
        <v>5</v>
      </c>
      <c r="I137" s="78">
        <v>2201.6999999999998</v>
      </c>
      <c r="J137" s="78">
        <v>917.55</v>
      </c>
      <c r="K137" s="265">
        <v>183.51</v>
      </c>
    </row>
    <row r="138" spans="1:11">
      <c r="A138" s="118" t="s">
        <v>431</v>
      </c>
      <c r="B138" s="118" t="s">
        <v>616</v>
      </c>
      <c r="C138" s="118" t="s">
        <v>112</v>
      </c>
      <c r="D138" s="119">
        <v>0</v>
      </c>
      <c r="E138" s="119">
        <v>3</v>
      </c>
      <c r="F138" s="119">
        <v>0</v>
      </c>
      <c r="G138" s="119">
        <v>0</v>
      </c>
      <c r="H138" s="119">
        <v>3</v>
      </c>
      <c r="I138" s="78">
        <v>1389.17</v>
      </c>
      <c r="J138" s="78">
        <v>549.16</v>
      </c>
      <c r="K138" s="265">
        <v>183.05</v>
      </c>
    </row>
    <row r="139" spans="1:11">
      <c r="A139" s="118" t="s">
        <v>431</v>
      </c>
      <c r="B139" s="118" t="s">
        <v>616</v>
      </c>
      <c r="C139" s="118" t="s">
        <v>120</v>
      </c>
      <c r="D139" s="119">
        <v>0</v>
      </c>
      <c r="E139" s="119">
        <v>1</v>
      </c>
      <c r="F139" s="119">
        <v>0</v>
      </c>
      <c r="G139" s="119">
        <v>0</v>
      </c>
      <c r="H139" s="119">
        <v>1</v>
      </c>
      <c r="I139" s="78">
        <v>0</v>
      </c>
      <c r="J139" s="78">
        <v>68.17</v>
      </c>
      <c r="K139" s="265">
        <v>68.17</v>
      </c>
    </row>
    <row r="140" spans="1:11">
      <c r="A140" s="118" t="s">
        <v>431</v>
      </c>
      <c r="B140" s="118" t="s">
        <v>616</v>
      </c>
      <c r="C140" s="118" t="s">
        <v>121</v>
      </c>
      <c r="D140" s="119">
        <v>0</v>
      </c>
      <c r="E140" s="119">
        <v>0</v>
      </c>
      <c r="F140" s="119">
        <v>0</v>
      </c>
      <c r="G140" s="119">
        <v>0</v>
      </c>
      <c r="H140" s="119">
        <v>0</v>
      </c>
      <c r="I140" s="78">
        <v>0</v>
      </c>
      <c r="J140" s="78">
        <v>0</v>
      </c>
      <c r="K140" s="265">
        <v>0</v>
      </c>
    </row>
    <row r="141" spans="1:11">
      <c r="A141" s="118" t="s">
        <v>431</v>
      </c>
      <c r="B141" s="118" t="s">
        <v>616</v>
      </c>
      <c r="C141" s="118" t="s">
        <v>122</v>
      </c>
      <c r="D141" s="119">
        <v>0</v>
      </c>
      <c r="E141" s="119">
        <v>0</v>
      </c>
      <c r="F141" s="119">
        <v>0</v>
      </c>
      <c r="G141" s="119">
        <v>0</v>
      </c>
      <c r="H141" s="119">
        <v>0</v>
      </c>
      <c r="I141" s="78">
        <v>0</v>
      </c>
      <c r="J141" s="78">
        <v>0</v>
      </c>
      <c r="K141" s="265">
        <v>0</v>
      </c>
    </row>
    <row r="142" spans="1:11">
      <c r="A142" s="118" t="s">
        <v>431</v>
      </c>
      <c r="B142" s="118" t="s">
        <v>616</v>
      </c>
      <c r="C142" s="118" t="s">
        <v>463</v>
      </c>
      <c r="D142" s="119">
        <v>0</v>
      </c>
      <c r="E142" s="119">
        <v>0</v>
      </c>
      <c r="F142" s="119">
        <v>0</v>
      </c>
      <c r="G142" s="119">
        <v>0</v>
      </c>
      <c r="H142" s="119">
        <v>0</v>
      </c>
      <c r="I142" s="78">
        <v>0</v>
      </c>
      <c r="J142" s="78">
        <v>0</v>
      </c>
      <c r="K142" s="265">
        <v>0</v>
      </c>
    </row>
    <row r="143" spans="1:11">
      <c r="A143" s="118" t="s">
        <v>431</v>
      </c>
      <c r="B143" s="118" t="s">
        <v>616</v>
      </c>
      <c r="C143" s="118" t="s">
        <v>540</v>
      </c>
      <c r="D143" s="119">
        <v>363</v>
      </c>
      <c r="E143" s="119">
        <v>19</v>
      </c>
      <c r="F143" s="119">
        <v>36</v>
      </c>
      <c r="G143" s="119">
        <v>0</v>
      </c>
      <c r="H143" s="119">
        <v>418</v>
      </c>
      <c r="I143" s="78">
        <v>135603.76999999999</v>
      </c>
      <c r="J143" s="78">
        <v>103055.74</v>
      </c>
      <c r="K143" s="265">
        <v>246.54</v>
      </c>
    </row>
    <row r="144" spans="1:11">
      <c r="A144" s="118" t="s">
        <v>434</v>
      </c>
      <c r="B144" s="118" t="s">
        <v>407</v>
      </c>
      <c r="C144" s="118" t="s">
        <v>86</v>
      </c>
      <c r="D144" s="119">
        <v>0</v>
      </c>
      <c r="E144" s="119">
        <v>0</v>
      </c>
      <c r="F144" s="119">
        <v>0</v>
      </c>
      <c r="G144" s="119">
        <v>0</v>
      </c>
      <c r="H144" s="119">
        <v>0</v>
      </c>
      <c r="I144" s="78">
        <v>0</v>
      </c>
      <c r="J144" s="78">
        <v>0</v>
      </c>
      <c r="K144" s="265">
        <v>0</v>
      </c>
    </row>
    <row r="145" spans="1:11">
      <c r="A145" s="118" t="s">
        <v>434</v>
      </c>
      <c r="B145" s="118" t="s">
        <v>407</v>
      </c>
      <c r="C145" s="118" t="s">
        <v>87</v>
      </c>
      <c r="D145" s="119">
        <v>0</v>
      </c>
      <c r="E145" s="119">
        <v>0</v>
      </c>
      <c r="F145" s="119">
        <v>0</v>
      </c>
      <c r="G145" s="119">
        <v>0</v>
      </c>
      <c r="H145" s="119">
        <v>0</v>
      </c>
      <c r="I145" s="78">
        <v>0</v>
      </c>
      <c r="J145" s="78">
        <v>0</v>
      </c>
      <c r="K145" s="265">
        <v>0</v>
      </c>
    </row>
    <row r="146" spans="1:11">
      <c r="A146" s="118" t="s">
        <v>434</v>
      </c>
      <c r="B146" s="118" t="s">
        <v>407</v>
      </c>
      <c r="C146" s="118" t="s">
        <v>106</v>
      </c>
      <c r="D146" s="119">
        <v>0</v>
      </c>
      <c r="E146" s="119">
        <v>0</v>
      </c>
      <c r="F146" s="119">
        <v>0</v>
      </c>
      <c r="G146" s="119">
        <v>0</v>
      </c>
      <c r="H146" s="119">
        <v>0</v>
      </c>
      <c r="I146" s="78">
        <v>0</v>
      </c>
      <c r="J146" s="78">
        <v>0</v>
      </c>
      <c r="K146" s="265">
        <v>0</v>
      </c>
    </row>
    <row r="147" spans="1:11">
      <c r="A147" s="118" t="s">
        <v>434</v>
      </c>
      <c r="B147" s="118" t="s">
        <v>407</v>
      </c>
      <c r="C147" s="118" t="s">
        <v>107</v>
      </c>
      <c r="D147" s="119">
        <v>0</v>
      </c>
      <c r="E147" s="119">
        <v>0</v>
      </c>
      <c r="F147" s="119">
        <v>0</v>
      </c>
      <c r="G147" s="119">
        <v>0</v>
      </c>
      <c r="H147" s="119">
        <v>0</v>
      </c>
      <c r="I147" s="78">
        <v>0</v>
      </c>
      <c r="J147" s="78">
        <v>0</v>
      </c>
      <c r="K147" s="265">
        <v>0</v>
      </c>
    </row>
    <row r="148" spans="1:11">
      <c r="A148" s="118" t="s">
        <v>434</v>
      </c>
      <c r="B148" s="118" t="s">
        <v>407</v>
      </c>
      <c r="C148" s="118" t="s">
        <v>108</v>
      </c>
      <c r="D148" s="119">
        <v>0</v>
      </c>
      <c r="E148" s="119">
        <v>0</v>
      </c>
      <c r="F148" s="119">
        <v>0</v>
      </c>
      <c r="G148" s="119">
        <v>0</v>
      </c>
      <c r="H148" s="119">
        <v>0</v>
      </c>
      <c r="I148" s="78">
        <v>0</v>
      </c>
      <c r="J148" s="78">
        <v>0</v>
      </c>
      <c r="K148" s="265">
        <v>0</v>
      </c>
    </row>
    <row r="149" spans="1:11">
      <c r="A149" s="118" t="s">
        <v>434</v>
      </c>
      <c r="B149" s="118" t="s">
        <v>407</v>
      </c>
      <c r="C149" s="118" t="s">
        <v>109</v>
      </c>
      <c r="D149" s="119">
        <v>0</v>
      </c>
      <c r="E149" s="119">
        <v>0</v>
      </c>
      <c r="F149" s="119">
        <v>0</v>
      </c>
      <c r="G149" s="119">
        <v>0</v>
      </c>
      <c r="H149" s="119">
        <v>0</v>
      </c>
      <c r="I149" s="78">
        <v>0</v>
      </c>
      <c r="J149" s="78">
        <v>0</v>
      </c>
      <c r="K149" s="265">
        <v>0</v>
      </c>
    </row>
    <row r="150" spans="1:11">
      <c r="A150" s="118" t="s">
        <v>434</v>
      </c>
      <c r="B150" s="118" t="s">
        <v>407</v>
      </c>
      <c r="C150" s="118" t="s">
        <v>110</v>
      </c>
      <c r="D150" s="119">
        <v>0</v>
      </c>
      <c r="E150" s="119">
        <v>0</v>
      </c>
      <c r="F150" s="119">
        <v>0</v>
      </c>
      <c r="G150" s="119">
        <v>0</v>
      </c>
      <c r="H150" s="119">
        <v>0</v>
      </c>
      <c r="I150" s="78">
        <v>0</v>
      </c>
      <c r="J150" s="78">
        <v>0</v>
      </c>
      <c r="K150" s="265">
        <v>0</v>
      </c>
    </row>
    <row r="151" spans="1:11">
      <c r="A151" s="118" t="s">
        <v>434</v>
      </c>
      <c r="B151" s="118" t="s">
        <v>407</v>
      </c>
      <c r="C151" s="118" t="s">
        <v>111</v>
      </c>
      <c r="D151" s="119">
        <v>0</v>
      </c>
      <c r="E151" s="119">
        <v>0</v>
      </c>
      <c r="F151" s="119">
        <v>0</v>
      </c>
      <c r="G151" s="119">
        <v>0</v>
      </c>
      <c r="H151" s="119">
        <v>0</v>
      </c>
      <c r="I151" s="78">
        <v>0</v>
      </c>
      <c r="J151" s="78">
        <v>0</v>
      </c>
      <c r="K151" s="265">
        <v>0</v>
      </c>
    </row>
    <row r="152" spans="1:11">
      <c r="A152" s="118" t="s">
        <v>434</v>
      </c>
      <c r="B152" s="118" t="s">
        <v>407</v>
      </c>
      <c r="C152" s="118" t="s">
        <v>112</v>
      </c>
      <c r="D152" s="119">
        <v>0</v>
      </c>
      <c r="E152" s="119">
        <v>0</v>
      </c>
      <c r="F152" s="119">
        <v>0</v>
      </c>
      <c r="G152" s="119">
        <v>0</v>
      </c>
      <c r="H152" s="119">
        <v>0</v>
      </c>
      <c r="I152" s="78">
        <v>0</v>
      </c>
      <c r="J152" s="78">
        <v>0</v>
      </c>
      <c r="K152" s="265">
        <v>0</v>
      </c>
    </row>
    <row r="153" spans="1:11">
      <c r="A153" s="118" t="s">
        <v>434</v>
      </c>
      <c r="B153" s="118" t="s">
        <v>407</v>
      </c>
      <c r="C153" s="118" t="s">
        <v>120</v>
      </c>
      <c r="D153" s="119">
        <v>0</v>
      </c>
      <c r="E153" s="119">
        <v>0</v>
      </c>
      <c r="F153" s="119">
        <v>0</v>
      </c>
      <c r="G153" s="119">
        <v>0</v>
      </c>
      <c r="H153" s="119">
        <v>0</v>
      </c>
      <c r="I153" s="78">
        <v>0</v>
      </c>
      <c r="J153" s="78">
        <v>0</v>
      </c>
      <c r="K153" s="265">
        <v>0</v>
      </c>
    </row>
    <row r="154" spans="1:11">
      <c r="A154" s="118" t="s">
        <v>434</v>
      </c>
      <c r="B154" s="118" t="s">
        <v>407</v>
      </c>
      <c r="C154" s="118" t="s">
        <v>121</v>
      </c>
      <c r="D154" s="119">
        <v>0</v>
      </c>
      <c r="E154" s="119">
        <v>0</v>
      </c>
      <c r="F154" s="119">
        <v>0</v>
      </c>
      <c r="G154" s="119">
        <v>0</v>
      </c>
      <c r="H154" s="119">
        <v>0</v>
      </c>
      <c r="I154" s="78">
        <v>0</v>
      </c>
      <c r="J154" s="78">
        <v>0</v>
      </c>
      <c r="K154" s="265">
        <v>0</v>
      </c>
    </row>
    <row r="155" spans="1:11">
      <c r="A155" s="118" t="s">
        <v>434</v>
      </c>
      <c r="B155" s="118" t="s">
        <v>407</v>
      </c>
      <c r="C155" s="118" t="s">
        <v>122</v>
      </c>
      <c r="D155" s="119">
        <v>0</v>
      </c>
      <c r="E155" s="119">
        <v>0</v>
      </c>
      <c r="F155" s="119">
        <v>0</v>
      </c>
      <c r="G155" s="119">
        <v>0</v>
      </c>
      <c r="H155" s="119">
        <v>0</v>
      </c>
      <c r="I155" s="78">
        <v>0</v>
      </c>
      <c r="J155" s="78">
        <v>0</v>
      </c>
      <c r="K155" s="265">
        <v>0</v>
      </c>
    </row>
    <row r="156" spans="1:11">
      <c r="A156" s="118" t="s">
        <v>434</v>
      </c>
      <c r="B156" s="118" t="s">
        <v>407</v>
      </c>
      <c r="C156" s="118" t="s">
        <v>463</v>
      </c>
      <c r="D156" s="119">
        <v>0</v>
      </c>
      <c r="E156" s="119">
        <v>0</v>
      </c>
      <c r="F156" s="119">
        <v>0</v>
      </c>
      <c r="G156" s="119">
        <v>0</v>
      </c>
      <c r="H156" s="119">
        <v>0</v>
      </c>
      <c r="I156" s="78">
        <v>0</v>
      </c>
      <c r="J156" s="78">
        <v>0</v>
      </c>
      <c r="K156" s="265">
        <v>0</v>
      </c>
    </row>
    <row r="157" spans="1:11">
      <c r="A157" s="118" t="s">
        <v>434</v>
      </c>
      <c r="B157" s="118" t="s">
        <v>407</v>
      </c>
      <c r="C157" s="118" t="s">
        <v>540</v>
      </c>
      <c r="D157" s="119">
        <v>0</v>
      </c>
      <c r="E157" s="119">
        <v>0</v>
      </c>
      <c r="F157" s="119">
        <v>0</v>
      </c>
      <c r="G157" s="119">
        <v>0</v>
      </c>
      <c r="H157" s="119">
        <v>0</v>
      </c>
      <c r="I157" s="78">
        <v>0</v>
      </c>
      <c r="J157" s="78">
        <v>0</v>
      </c>
      <c r="K157" s="265">
        <v>0</v>
      </c>
    </row>
    <row r="158" spans="1:11">
      <c r="A158" s="118" t="s">
        <v>429</v>
      </c>
      <c r="B158" s="118" t="s">
        <v>642</v>
      </c>
      <c r="C158" s="118" t="s">
        <v>86</v>
      </c>
      <c r="D158" s="119">
        <v>0</v>
      </c>
      <c r="E158" s="119">
        <v>0</v>
      </c>
      <c r="F158" s="119">
        <v>0</v>
      </c>
      <c r="G158" s="119">
        <v>0</v>
      </c>
      <c r="H158" s="119">
        <v>0</v>
      </c>
      <c r="I158" s="78">
        <v>0</v>
      </c>
      <c r="J158" s="78">
        <v>0</v>
      </c>
      <c r="K158" s="265">
        <v>0</v>
      </c>
    </row>
    <row r="159" spans="1:11">
      <c r="A159" s="118" t="s">
        <v>429</v>
      </c>
      <c r="B159" s="118" t="s">
        <v>642</v>
      </c>
      <c r="C159" s="118" t="s">
        <v>87</v>
      </c>
      <c r="D159" s="119">
        <v>0</v>
      </c>
      <c r="E159" s="119">
        <v>0</v>
      </c>
      <c r="F159" s="119">
        <v>0</v>
      </c>
      <c r="G159" s="119">
        <v>0</v>
      </c>
      <c r="H159" s="119">
        <v>0</v>
      </c>
      <c r="I159" s="78">
        <v>0</v>
      </c>
      <c r="J159" s="78">
        <v>0</v>
      </c>
      <c r="K159" s="265">
        <v>0</v>
      </c>
    </row>
    <row r="160" spans="1:11">
      <c r="A160" s="118" t="s">
        <v>429</v>
      </c>
      <c r="B160" s="118" t="s">
        <v>642</v>
      </c>
      <c r="C160" s="118" t="s">
        <v>106</v>
      </c>
      <c r="D160" s="119">
        <v>0</v>
      </c>
      <c r="E160" s="119">
        <v>0</v>
      </c>
      <c r="F160" s="119">
        <v>0</v>
      </c>
      <c r="G160" s="119">
        <v>0</v>
      </c>
      <c r="H160" s="119">
        <v>0</v>
      </c>
      <c r="I160" s="78">
        <v>0</v>
      </c>
      <c r="J160" s="78">
        <v>0</v>
      </c>
      <c r="K160" s="265">
        <v>0</v>
      </c>
    </row>
    <row r="161" spans="1:11">
      <c r="A161" s="118" t="s">
        <v>429</v>
      </c>
      <c r="B161" s="118" t="s">
        <v>642</v>
      </c>
      <c r="C161" s="118" t="s">
        <v>107</v>
      </c>
      <c r="D161" s="119">
        <v>0</v>
      </c>
      <c r="E161" s="119">
        <v>0</v>
      </c>
      <c r="F161" s="119">
        <v>0</v>
      </c>
      <c r="G161" s="119">
        <v>0</v>
      </c>
      <c r="H161" s="119">
        <v>0</v>
      </c>
      <c r="I161" s="78">
        <v>0</v>
      </c>
      <c r="J161" s="78">
        <v>0</v>
      </c>
      <c r="K161" s="265">
        <v>0</v>
      </c>
    </row>
    <row r="162" spans="1:11">
      <c r="A162" s="118" t="s">
        <v>429</v>
      </c>
      <c r="B162" s="118" t="s">
        <v>642</v>
      </c>
      <c r="C162" s="118" t="s">
        <v>108</v>
      </c>
      <c r="D162" s="119">
        <v>0</v>
      </c>
      <c r="E162" s="119">
        <v>0</v>
      </c>
      <c r="F162" s="119">
        <v>0</v>
      </c>
      <c r="G162" s="119">
        <v>0</v>
      </c>
      <c r="H162" s="119">
        <v>0</v>
      </c>
      <c r="I162" s="78">
        <v>0</v>
      </c>
      <c r="J162" s="78">
        <v>0</v>
      </c>
      <c r="K162" s="265">
        <v>0</v>
      </c>
    </row>
    <row r="163" spans="1:11">
      <c r="A163" s="118" t="s">
        <v>429</v>
      </c>
      <c r="B163" s="118" t="s">
        <v>642</v>
      </c>
      <c r="C163" s="118" t="s">
        <v>109</v>
      </c>
      <c r="D163" s="119">
        <v>0</v>
      </c>
      <c r="E163" s="119">
        <v>0</v>
      </c>
      <c r="F163" s="119">
        <v>0</v>
      </c>
      <c r="G163" s="119">
        <v>0</v>
      </c>
      <c r="H163" s="119">
        <v>0</v>
      </c>
      <c r="I163" s="78">
        <v>0</v>
      </c>
      <c r="J163" s="78">
        <v>0</v>
      </c>
      <c r="K163" s="265">
        <v>0</v>
      </c>
    </row>
    <row r="164" spans="1:11">
      <c r="A164" s="118" t="s">
        <v>429</v>
      </c>
      <c r="B164" s="118" t="s">
        <v>642</v>
      </c>
      <c r="C164" s="118" t="s">
        <v>110</v>
      </c>
      <c r="D164" s="119">
        <v>0</v>
      </c>
      <c r="E164" s="119">
        <v>0</v>
      </c>
      <c r="F164" s="119">
        <v>0</v>
      </c>
      <c r="G164" s="119">
        <v>0</v>
      </c>
      <c r="H164" s="119">
        <v>0</v>
      </c>
      <c r="I164" s="78">
        <v>0</v>
      </c>
      <c r="J164" s="78">
        <v>0</v>
      </c>
      <c r="K164" s="265">
        <v>0</v>
      </c>
    </row>
    <row r="165" spans="1:11">
      <c r="A165" s="118" t="s">
        <v>429</v>
      </c>
      <c r="B165" s="118" t="s">
        <v>642</v>
      </c>
      <c r="C165" s="118" t="s">
        <v>111</v>
      </c>
      <c r="D165" s="119">
        <v>0</v>
      </c>
      <c r="E165" s="119">
        <v>0</v>
      </c>
      <c r="F165" s="119">
        <v>0</v>
      </c>
      <c r="G165" s="119">
        <v>0</v>
      </c>
      <c r="H165" s="119">
        <v>0</v>
      </c>
      <c r="I165" s="78">
        <v>0</v>
      </c>
      <c r="J165" s="78">
        <v>0</v>
      </c>
      <c r="K165" s="265">
        <v>0</v>
      </c>
    </row>
    <row r="166" spans="1:11">
      <c r="A166" s="118" t="s">
        <v>429</v>
      </c>
      <c r="B166" s="118" t="s">
        <v>642</v>
      </c>
      <c r="C166" s="118" t="s">
        <v>112</v>
      </c>
      <c r="D166" s="119">
        <v>0</v>
      </c>
      <c r="E166" s="119">
        <v>0</v>
      </c>
      <c r="F166" s="119">
        <v>0</v>
      </c>
      <c r="G166" s="119">
        <v>0</v>
      </c>
      <c r="H166" s="119">
        <v>0</v>
      </c>
      <c r="I166" s="78">
        <v>0</v>
      </c>
      <c r="J166" s="78">
        <v>0</v>
      </c>
      <c r="K166" s="265">
        <v>0</v>
      </c>
    </row>
    <row r="167" spans="1:11">
      <c r="A167" s="118" t="s">
        <v>429</v>
      </c>
      <c r="B167" s="118" t="s">
        <v>642</v>
      </c>
      <c r="C167" s="118" t="s">
        <v>120</v>
      </c>
      <c r="D167" s="119">
        <v>0</v>
      </c>
      <c r="E167" s="119">
        <v>0</v>
      </c>
      <c r="F167" s="119">
        <v>0</v>
      </c>
      <c r="G167" s="119">
        <v>0</v>
      </c>
      <c r="H167" s="119">
        <v>0</v>
      </c>
      <c r="I167" s="78">
        <v>0</v>
      </c>
      <c r="J167" s="78">
        <v>0</v>
      </c>
      <c r="K167" s="265">
        <v>0</v>
      </c>
    </row>
    <row r="168" spans="1:11">
      <c r="A168" s="118" t="s">
        <v>429</v>
      </c>
      <c r="B168" s="118" t="s">
        <v>642</v>
      </c>
      <c r="C168" s="118" t="s">
        <v>121</v>
      </c>
      <c r="D168" s="119">
        <v>0</v>
      </c>
      <c r="E168" s="119">
        <v>0</v>
      </c>
      <c r="F168" s="119">
        <v>0</v>
      </c>
      <c r="G168" s="119">
        <v>0</v>
      </c>
      <c r="H168" s="119">
        <v>0</v>
      </c>
      <c r="I168" s="78">
        <v>0</v>
      </c>
      <c r="J168" s="78">
        <v>0</v>
      </c>
      <c r="K168" s="265">
        <v>0</v>
      </c>
    </row>
    <row r="169" spans="1:11">
      <c r="A169" s="118" t="s">
        <v>429</v>
      </c>
      <c r="B169" s="118" t="s">
        <v>642</v>
      </c>
      <c r="C169" s="118" t="s">
        <v>122</v>
      </c>
      <c r="D169" s="119">
        <v>0</v>
      </c>
      <c r="E169" s="119">
        <v>0</v>
      </c>
      <c r="F169" s="119">
        <v>0</v>
      </c>
      <c r="G169" s="119">
        <v>0</v>
      </c>
      <c r="H169" s="119">
        <v>0</v>
      </c>
      <c r="I169" s="78">
        <v>0</v>
      </c>
      <c r="J169" s="78">
        <v>0</v>
      </c>
      <c r="K169" s="265">
        <v>0</v>
      </c>
    </row>
    <row r="170" spans="1:11">
      <c r="A170" s="118" t="s">
        <v>429</v>
      </c>
      <c r="B170" s="118" t="s">
        <v>642</v>
      </c>
      <c r="C170" s="118" t="s">
        <v>463</v>
      </c>
      <c r="D170" s="119">
        <v>0</v>
      </c>
      <c r="E170" s="119">
        <v>0</v>
      </c>
      <c r="F170" s="119">
        <v>0</v>
      </c>
      <c r="G170" s="119">
        <v>0</v>
      </c>
      <c r="H170" s="119">
        <v>0</v>
      </c>
      <c r="I170" s="78">
        <v>0</v>
      </c>
      <c r="J170" s="78">
        <v>0</v>
      </c>
      <c r="K170" s="265">
        <v>0</v>
      </c>
    </row>
    <row r="171" spans="1:11">
      <c r="A171" s="118" t="s">
        <v>429</v>
      </c>
      <c r="B171" s="118" t="s">
        <v>642</v>
      </c>
      <c r="C171" s="118" t="s">
        <v>540</v>
      </c>
      <c r="D171" s="119">
        <v>0</v>
      </c>
      <c r="E171" s="119">
        <v>0</v>
      </c>
      <c r="F171" s="119">
        <v>0</v>
      </c>
      <c r="G171" s="119">
        <v>0</v>
      </c>
      <c r="H171" s="119">
        <v>0</v>
      </c>
      <c r="I171" s="78">
        <v>0</v>
      </c>
      <c r="J171" s="78">
        <v>0</v>
      </c>
      <c r="K171" s="265">
        <v>0</v>
      </c>
    </row>
    <row r="172" spans="1:11">
      <c r="A172" s="118" t="s">
        <v>311</v>
      </c>
      <c r="B172" s="118" t="s">
        <v>73</v>
      </c>
      <c r="C172" s="118" t="s">
        <v>86</v>
      </c>
      <c r="D172" s="119">
        <v>0</v>
      </c>
      <c r="E172" s="119">
        <v>0</v>
      </c>
      <c r="F172" s="119">
        <v>0</v>
      </c>
      <c r="G172" s="119">
        <v>0</v>
      </c>
      <c r="H172" s="119">
        <v>0</v>
      </c>
      <c r="I172" s="78">
        <v>0</v>
      </c>
      <c r="J172" s="78">
        <v>0</v>
      </c>
      <c r="K172" s="265">
        <v>0</v>
      </c>
    </row>
    <row r="173" spans="1:11">
      <c r="A173" s="118" t="s">
        <v>311</v>
      </c>
      <c r="B173" s="118" t="s">
        <v>73</v>
      </c>
      <c r="C173" s="118" t="s">
        <v>87</v>
      </c>
      <c r="D173" s="119">
        <v>0</v>
      </c>
      <c r="E173" s="119">
        <v>0</v>
      </c>
      <c r="F173" s="119">
        <v>0</v>
      </c>
      <c r="G173" s="119">
        <v>0</v>
      </c>
      <c r="H173" s="119">
        <v>0</v>
      </c>
      <c r="I173" s="78">
        <v>0</v>
      </c>
      <c r="J173" s="78">
        <v>0</v>
      </c>
      <c r="K173" s="265">
        <v>0</v>
      </c>
    </row>
    <row r="174" spans="1:11">
      <c r="A174" s="118" t="s">
        <v>311</v>
      </c>
      <c r="B174" s="118" t="s">
        <v>73</v>
      </c>
      <c r="C174" s="118" t="s">
        <v>106</v>
      </c>
      <c r="D174" s="119">
        <v>0</v>
      </c>
      <c r="E174" s="119">
        <v>0</v>
      </c>
      <c r="F174" s="119">
        <v>0</v>
      </c>
      <c r="G174" s="119">
        <v>0</v>
      </c>
      <c r="H174" s="119">
        <v>0</v>
      </c>
      <c r="I174" s="78">
        <v>0</v>
      </c>
      <c r="J174" s="78">
        <v>0</v>
      </c>
      <c r="K174" s="265">
        <v>0</v>
      </c>
    </row>
    <row r="175" spans="1:11">
      <c r="A175" s="118" t="s">
        <v>311</v>
      </c>
      <c r="B175" s="118" t="s">
        <v>73</v>
      </c>
      <c r="C175" s="118" t="s">
        <v>107</v>
      </c>
      <c r="D175" s="119">
        <v>0</v>
      </c>
      <c r="E175" s="119">
        <v>0</v>
      </c>
      <c r="F175" s="119">
        <v>0</v>
      </c>
      <c r="G175" s="119">
        <v>0</v>
      </c>
      <c r="H175" s="119">
        <v>0</v>
      </c>
      <c r="I175" s="78">
        <v>0</v>
      </c>
      <c r="J175" s="78">
        <v>0</v>
      </c>
      <c r="K175" s="265">
        <v>0</v>
      </c>
    </row>
    <row r="176" spans="1:11">
      <c r="A176" s="118" t="s">
        <v>311</v>
      </c>
      <c r="B176" s="118" t="s">
        <v>73</v>
      </c>
      <c r="C176" s="118" t="s">
        <v>108</v>
      </c>
      <c r="D176" s="119">
        <v>0</v>
      </c>
      <c r="E176" s="119">
        <v>0</v>
      </c>
      <c r="F176" s="119">
        <v>0</v>
      </c>
      <c r="G176" s="119">
        <v>0</v>
      </c>
      <c r="H176" s="119">
        <v>0</v>
      </c>
      <c r="I176" s="78">
        <v>0</v>
      </c>
      <c r="J176" s="78">
        <v>0</v>
      </c>
      <c r="K176" s="265">
        <v>0</v>
      </c>
    </row>
    <row r="177" spans="1:11">
      <c r="A177" s="118" t="s">
        <v>311</v>
      </c>
      <c r="B177" s="118" t="s">
        <v>73</v>
      </c>
      <c r="C177" s="118" t="s">
        <v>109</v>
      </c>
      <c r="D177" s="119">
        <v>0</v>
      </c>
      <c r="E177" s="119">
        <v>0</v>
      </c>
      <c r="F177" s="119">
        <v>0</v>
      </c>
      <c r="G177" s="119">
        <v>0</v>
      </c>
      <c r="H177" s="119">
        <v>0</v>
      </c>
      <c r="I177" s="78">
        <v>0</v>
      </c>
      <c r="J177" s="78">
        <v>0</v>
      </c>
      <c r="K177" s="265">
        <v>0</v>
      </c>
    </row>
    <row r="178" spans="1:11">
      <c r="A178" s="118" t="s">
        <v>311</v>
      </c>
      <c r="B178" s="118" t="s">
        <v>73</v>
      </c>
      <c r="C178" s="118" t="s">
        <v>110</v>
      </c>
      <c r="D178" s="119">
        <v>0</v>
      </c>
      <c r="E178" s="119">
        <v>0</v>
      </c>
      <c r="F178" s="119">
        <v>0</v>
      </c>
      <c r="G178" s="119">
        <v>0</v>
      </c>
      <c r="H178" s="119">
        <v>0</v>
      </c>
      <c r="I178" s="78">
        <v>0</v>
      </c>
      <c r="J178" s="78">
        <v>0</v>
      </c>
      <c r="K178" s="265">
        <v>0</v>
      </c>
    </row>
    <row r="179" spans="1:11">
      <c r="A179" s="118" t="s">
        <v>311</v>
      </c>
      <c r="B179" s="118" t="s">
        <v>73</v>
      </c>
      <c r="C179" s="118" t="s">
        <v>111</v>
      </c>
      <c r="D179" s="119">
        <v>0</v>
      </c>
      <c r="E179" s="119">
        <v>0</v>
      </c>
      <c r="F179" s="119">
        <v>0</v>
      </c>
      <c r="G179" s="119">
        <v>0</v>
      </c>
      <c r="H179" s="119">
        <v>0</v>
      </c>
      <c r="I179" s="78">
        <v>0</v>
      </c>
      <c r="J179" s="78">
        <v>0</v>
      </c>
      <c r="K179" s="265">
        <v>0</v>
      </c>
    </row>
    <row r="180" spans="1:11">
      <c r="A180" s="118" t="s">
        <v>311</v>
      </c>
      <c r="B180" s="118" t="s">
        <v>73</v>
      </c>
      <c r="C180" s="118" t="s">
        <v>112</v>
      </c>
      <c r="D180" s="119">
        <v>0</v>
      </c>
      <c r="E180" s="119">
        <v>0</v>
      </c>
      <c r="F180" s="119">
        <v>0</v>
      </c>
      <c r="G180" s="119">
        <v>0</v>
      </c>
      <c r="H180" s="119">
        <v>0</v>
      </c>
      <c r="I180" s="78">
        <v>0</v>
      </c>
      <c r="J180" s="78">
        <v>0</v>
      </c>
      <c r="K180" s="265">
        <v>0</v>
      </c>
    </row>
    <row r="181" spans="1:11">
      <c r="A181" s="118" t="s">
        <v>311</v>
      </c>
      <c r="B181" s="118" t="s">
        <v>73</v>
      </c>
      <c r="C181" s="118" t="s">
        <v>120</v>
      </c>
      <c r="D181" s="119">
        <v>0</v>
      </c>
      <c r="E181" s="119">
        <v>0</v>
      </c>
      <c r="F181" s="119">
        <v>0</v>
      </c>
      <c r="G181" s="119">
        <v>0</v>
      </c>
      <c r="H181" s="119">
        <v>0</v>
      </c>
      <c r="I181" s="78">
        <v>0</v>
      </c>
      <c r="J181" s="78">
        <v>0</v>
      </c>
      <c r="K181" s="265">
        <v>0</v>
      </c>
    </row>
    <row r="182" spans="1:11">
      <c r="A182" s="118" t="s">
        <v>311</v>
      </c>
      <c r="B182" s="118" t="s">
        <v>73</v>
      </c>
      <c r="C182" s="118" t="s">
        <v>121</v>
      </c>
      <c r="D182" s="119">
        <v>0</v>
      </c>
      <c r="E182" s="119">
        <v>0</v>
      </c>
      <c r="F182" s="119">
        <v>0</v>
      </c>
      <c r="G182" s="119">
        <v>0</v>
      </c>
      <c r="H182" s="119">
        <v>0</v>
      </c>
      <c r="I182" s="78">
        <v>0</v>
      </c>
      <c r="J182" s="78">
        <v>0</v>
      </c>
      <c r="K182" s="265">
        <v>0</v>
      </c>
    </row>
    <row r="183" spans="1:11">
      <c r="A183" s="118" t="s">
        <v>311</v>
      </c>
      <c r="B183" s="118" t="s">
        <v>73</v>
      </c>
      <c r="C183" s="118" t="s">
        <v>122</v>
      </c>
      <c r="D183" s="119">
        <v>0</v>
      </c>
      <c r="E183" s="119">
        <v>0</v>
      </c>
      <c r="F183" s="119">
        <v>0</v>
      </c>
      <c r="G183" s="119">
        <v>0</v>
      </c>
      <c r="H183" s="119">
        <v>0</v>
      </c>
      <c r="I183" s="78">
        <v>0</v>
      </c>
      <c r="J183" s="78">
        <v>0</v>
      </c>
      <c r="K183" s="265">
        <v>0</v>
      </c>
    </row>
    <row r="184" spans="1:11">
      <c r="A184" s="118" t="s">
        <v>311</v>
      </c>
      <c r="B184" s="118" t="s">
        <v>73</v>
      </c>
      <c r="C184" s="118" t="s">
        <v>463</v>
      </c>
      <c r="D184" s="119">
        <v>0</v>
      </c>
      <c r="E184" s="119">
        <v>0</v>
      </c>
      <c r="F184" s="119">
        <v>0</v>
      </c>
      <c r="G184" s="119">
        <v>0</v>
      </c>
      <c r="H184" s="119">
        <v>0</v>
      </c>
      <c r="I184" s="78">
        <v>0</v>
      </c>
      <c r="J184" s="78">
        <v>0</v>
      </c>
      <c r="K184" s="265">
        <v>0</v>
      </c>
    </row>
    <row r="185" spans="1:11">
      <c r="A185" s="118" t="s">
        <v>311</v>
      </c>
      <c r="B185" s="118" t="s">
        <v>73</v>
      </c>
      <c r="C185" s="118" t="s">
        <v>540</v>
      </c>
      <c r="D185" s="119">
        <v>0</v>
      </c>
      <c r="E185" s="119">
        <v>0</v>
      </c>
      <c r="F185" s="119">
        <v>0</v>
      </c>
      <c r="G185" s="119">
        <v>0</v>
      </c>
      <c r="H185" s="119">
        <v>0</v>
      </c>
      <c r="I185" s="78">
        <v>0</v>
      </c>
      <c r="J185" s="78">
        <v>0</v>
      </c>
      <c r="K185" s="265">
        <v>0</v>
      </c>
    </row>
    <row r="186" spans="1:11">
      <c r="A186" s="352" t="s">
        <v>435</v>
      </c>
      <c r="B186" s="352" t="s">
        <v>410</v>
      </c>
      <c r="C186" s="352" t="s">
        <v>86</v>
      </c>
      <c r="D186" s="352">
        <v>0</v>
      </c>
      <c r="E186" s="352">
        <v>0</v>
      </c>
      <c r="F186" s="352">
        <v>0</v>
      </c>
      <c r="G186" s="352">
        <v>0</v>
      </c>
      <c r="H186" s="352">
        <v>0</v>
      </c>
      <c r="I186" s="352">
        <v>0</v>
      </c>
      <c r="J186" s="352">
        <v>0</v>
      </c>
      <c r="K186" s="352">
        <v>0</v>
      </c>
    </row>
    <row r="187" spans="1:11">
      <c r="A187" s="352" t="s">
        <v>435</v>
      </c>
      <c r="B187" s="352" t="s">
        <v>410</v>
      </c>
      <c r="C187" s="352" t="s">
        <v>87</v>
      </c>
      <c r="D187" s="352">
        <v>0</v>
      </c>
      <c r="E187" s="352">
        <v>0</v>
      </c>
      <c r="F187" s="352">
        <v>0</v>
      </c>
      <c r="G187" s="352">
        <v>0</v>
      </c>
      <c r="H187" s="352">
        <v>0</v>
      </c>
      <c r="I187" s="352">
        <v>0</v>
      </c>
      <c r="J187" s="352">
        <v>0</v>
      </c>
      <c r="K187" s="352">
        <v>0</v>
      </c>
    </row>
    <row r="188" spans="1:11">
      <c r="A188" s="352" t="s">
        <v>435</v>
      </c>
      <c r="B188" s="352" t="s">
        <v>410</v>
      </c>
      <c r="C188" s="352" t="s">
        <v>106</v>
      </c>
      <c r="D188" s="352">
        <v>0</v>
      </c>
      <c r="E188" s="352">
        <v>0</v>
      </c>
      <c r="F188" s="352">
        <v>0</v>
      </c>
      <c r="G188" s="352">
        <v>0</v>
      </c>
      <c r="H188" s="352">
        <v>0</v>
      </c>
      <c r="I188" s="352">
        <v>0</v>
      </c>
      <c r="J188" s="352">
        <v>0</v>
      </c>
      <c r="K188" s="352">
        <v>0</v>
      </c>
    </row>
    <row r="189" spans="1:11">
      <c r="A189" s="352" t="s">
        <v>435</v>
      </c>
      <c r="B189" s="352" t="s">
        <v>410</v>
      </c>
      <c r="C189" s="352" t="s">
        <v>107</v>
      </c>
      <c r="D189" s="352">
        <v>0</v>
      </c>
      <c r="E189" s="352">
        <v>0</v>
      </c>
      <c r="F189" s="352">
        <v>0</v>
      </c>
      <c r="G189" s="352">
        <v>0</v>
      </c>
      <c r="H189" s="352">
        <v>0</v>
      </c>
      <c r="I189" s="352">
        <v>0</v>
      </c>
      <c r="J189" s="352">
        <v>0</v>
      </c>
      <c r="K189" s="352">
        <v>0</v>
      </c>
    </row>
    <row r="190" spans="1:11">
      <c r="A190" s="352" t="s">
        <v>435</v>
      </c>
      <c r="B190" s="352" t="s">
        <v>410</v>
      </c>
      <c r="C190" s="352" t="s">
        <v>108</v>
      </c>
      <c r="D190" s="352">
        <v>0</v>
      </c>
      <c r="E190" s="352">
        <v>0</v>
      </c>
      <c r="F190" s="352">
        <v>0</v>
      </c>
      <c r="G190" s="352">
        <v>0</v>
      </c>
      <c r="H190" s="352">
        <v>0</v>
      </c>
      <c r="I190" s="352">
        <v>0</v>
      </c>
      <c r="J190" s="352">
        <v>0</v>
      </c>
      <c r="K190" s="352">
        <v>0</v>
      </c>
    </row>
    <row r="191" spans="1:11">
      <c r="A191" s="352" t="s">
        <v>435</v>
      </c>
      <c r="B191" s="352" t="s">
        <v>410</v>
      </c>
      <c r="C191" s="352" t="s">
        <v>109</v>
      </c>
      <c r="D191" s="352">
        <v>0</v>
      </c>
      <c r="E191" s="352">
        <v>0</v>
      </c>
      <c r="F191" s="352">
        <v>0</v>
      </c>
      <c r="G191" s="352">
        <v>0</v>
      </c>
      <c r="H191" s="352">
        <v>0</v>
      </c>
      <c r="I191" s="352">
        <v>0</v>
      </c>
      <c r="J191" s="352">
        <v>0</v>
      </c>
      <c r="K191" s="352">
        <v>0</v>
      </c>
    </row>
    <row r="192" spans="1:11">
      <c r="A192" s="352" t="s">
        <v>435</v>
      </c>
      <c r="B192" s="352" t="s">
        <v>410</v>
      </c>
      <c r="C192" s="352" t="s">
        <v>110</v>
      </c>
      <c r="D192" s="352">
        <v>0</v>
      </c>
      <c r="E192" s="352">
        <v>0</v>
      </c>
      <c r="F192" s="352">
        <v>0</v>
      </c>
      <c r="G192" s="352">
        <v>0</v>
      </c>
      <c r="H192" s="352">
        <v>0</v>
      </c>
      <c r="I192" s="352">
        <v>0</v>
      </c>
      <c r="J192" s="352">
        <v>0</v>
      </c>
      <c r="K192" s="352">
        <v>0</v>
      </c>
    </row>
    <row r="193" spans="1:11">
      <c r="A193" s="352" t="s">
        <v>435</v>
      </c>
      <c r="B193" s="352" t="s">
        <v>410</v>
      </c>
      <c r="C193" s="352" t="s">
        <v>111</v>
      </c>
      <c r="D193" s="352">
        <v>0</v>
      </c>
      <c r="E193" s="352">
        <v>0</v>
      </c>
      <c r="F193" s="352">
        <v>0</v>
      </c>
      <c r="G193" s="352">
        <v>0</v>
      </c>
      <c r="H193" s="352">
        <v>0</v>
      </c>
      <c r="I193" s="352">
        <v>0</v>
      </c>
      <c r="J193" s="352">
        <v>0</v>
      </c>
      <c r="K193" s="352">
        <v>0</v>
      </c>
    </row>
    <row r="194" spans="1:11">
      <c r="A194" s="352" t="s">
        <v>435</v>
      </c>
      <c r="B194" s="352" t="s">
        <v>410</v>
      </c>
      <c r="C194" s="352" t="s">
        <v>112</v>
      </c>
      <c r="D194" s="352">
        <v>0</v>
      </c>
      <c r="E194" s="352">
        <v>0</v>
      </c>
      <c r="F194" s="352">
        <v>0</v>
      </c>
      <c r="G194" s="352">
        <v>0</v>
      </c>
      <c r="H194" s="352">
        <v>0</v>
      </c>
      <c r="I194" s="352">
        <v>0</v>
      </c>
      <c r="J194" s="352">
        <v>0</v>
      </c>
      <c r="K194" s="352">
        <v>0</v>
      </c>
    </row>
    <row r="195" spans="1:11">
      <c r="A195" s="352" t="s">
        <v>435</v>
      </c>
      <c r="B195" s="352" t="s">
        <v>410</v>
      </c>
      <c r="C195" s="352" t="s">
        <v>120</v>
      </c>
      <c r="D195" s="352">
        <v>0</v>
      </c>
      <c r="E195" s="352">
        <v>0</v>
      </c>
      <c r="F195" s="352">
        <v>0</v>
      </c>
      <c r="G195" s="352">
        <v>0</v>
      </c>
      <c r="H195" s="352">
        <v>0</v>
      </c>
      <c r="I195" s="352">
        <v>0</v>
      </c>
      <c r="J195" s="352">
        <v>0</v>
      </c>
      <c r="K195" s="352">
        <v>0</v>
      </c>
    </row>
    <row r="196" spans="1:11">
      <c r="A196" s="352" t="s">
        <v>435</v>
      </c>
      <c r="B196" s="352" t="s">
        <v>410</v>
      </c>
      <c r="C196" s="352" t="s">
        <v>121</v>
      </c>
      <c r="D196" s="352">
        <v>0</v>
      </c>
      <c r="E196" s="352">
        <v>0</v>
      </c>
      <c r="F196" s="352">
        <v>0</v>
      </c>
      <c r="G196" s="352">
        <v>0</v>
      </c>
      <c r="H196" s="352">
        <v>0</v>
      </c>
      <c r="I196" s="352">
        <v>0</v>
      </c>
      <c r="J196" s="352">
        <v>0</v>
      </c>
      <c r="K196" s="352">
        <v>0</v>
      </c>
    </row>
    <row r="197" spans="1:11">
      <c r="A197" s="352" t="s">
        <v>435</v>
      </c>
      <c r="B197" s="352" t="s">
        <v>410</v>
      </c>
      <c r="C197" s="352" t="s">
        <v>122</v>
      </c>
      <c r="D197" s="352">
        <v>0</v>
      </c>
      <c r="E197" s="352">
        <v>0</v>
      </c>
      <c r="F197" s="352">
        <v>0</v>
      </c>
      <c r="G197" s="352">
        <v>0</v>
      </c>
      <c r="H197" s="352">
        <v>0</v>
      </c>
      <c r="I197" s="352">
        <v>0</v>
      </c>
      <c r="J197" s="352">
        <v>0</v>
      </c>
      <c r="K197" s="352">
        <v>0</v>
      </c>
    </row>
    <row r="198" spans="1:11">
      <c r="A198" s="352" t="s">
        <v>435</v>
      </c>
      <c r="B198" s="352" t="s">
        <v>410</v>
      </c>
      <c r="C198" s="352" t="s">
        <v>463</v>
      </c>
      <c r="D198" s="352">
        <v>0</v>
      </c>
      <c r="E198" s="352">
        <v>0</v>
      </c>
      <c r="F198" s="352">
        <v>0</v>
      </c>
      <c r="G198" s="352">
        <v>0</v>
      </c>
      <c r="H198" s="352">
        <v>0</v>
      </c>
      <c r="I198" s="352">
        <v>0</v>
      </c>
      <c r="J198" s="352">
        <v>0</v>
      </c>
      <c r="K198" s="352">
        <v>0</v>
      </c>
    </row>
    <row r="199" spans="1:11">
      <c r="A199" s="352" t="s">
        <v>435</v>
      </c>
      <c r="B199" s="352" t="s">
        <v>410</v>
      </c>
      <c r="C199" s="352" t="s">
        <v>540</v>
      </c>
      <c r="D199" s="352">
        <v>0</v>
      </c>
      <c r="E199" s="352">
        <v>0</v>
      </c>
      <c r="F199" s="352">
        <v>0</v>
      </c>
      <c r="G199" s="352">
        <v>0</v>
      </c>
      <c r="H199" s="352">
        <v>0</v>
      </c>
      <c r="I199" s="352">
        <v>0</v>
      </c>
      <c r="J199" s="352">
        <v>0</v>
      </c>
      <c r="K199" s="352">
        <v>0</v>
      </c>
    </row>
  </sheetData>
  <autoFilter ref="A3:K199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F12"/>
  <sheetViews>
    <sheetView workbookViewId="0">
      <selection sqref="A1:D1"/>
    </sheetView>
  </sheetViews>
  <sheetFormatPr defaultRowHeight="15"/>
  <cols>
    <col min="1" max="1" width="14.42578125" style="200" customWidth="1"/>
    <col min="2" max="2" width="24.85546875" style="200" customWidth="1"/>
    <col min="3" max="3" width="22.140625" style="200" customWidth="1"/>
    <col min="4" max="4" width="13.42578125" style="200" customWidth="1"/>
    <col min="5" max="16384" width="9.140625" style="200"/>
  </cols>
  <sheetData>
    <row r="1" spans="1:6" ht="15.75">
      <c r="A1" s="513" t="s">
        <v>705</v>
      </c>
      <c r="B1" s="513"/>
      <c r="C1" s="513"/>
      <c r="D1" s="514"/>
    </row>
    <row r="2" spans="1:6" s="356" customFormat="1" ht="16.5" thickBot="1">
      <c r="A2" s="385"/>
      <c r="B2" s="385"/>
      <c r="C2" s="385"/>
      <c r="D2" s="385"/>
      <c r="F2" s="200"/>
    </row>
    <row r="3" spans="1:6" ht="16.5" thickBot="1">
      <c r="A3" s="209" t="s">
        <v>473</v>
      </c>
      <c r="B3" s="210" t="s">
        <v>474</v>
      </c>
      <c r="C3" s="211" t="s">
        <v>621</v>
      </c>
      <c r="D3" s="212" t="s">
        <v>622</v>
      </c>
    </row>
    <row r="4" spans="1:6">
      <c r="A4" s="213" t="s">
        <v>476</v>
      </c>
      <c r="B4" s="214">
        <v>28611</v>
      </c>
      <c r="C4" s="215">
        <v>647548.19999999995</v>
      </c>
      <c r="D4" s="216">
        <v>22.63</v>
      </c>
    </row>
    <row r="5" spans="1:6">
      <c r="A5" s="217" t="s">
        <v>477</v>
      </c>
      <c r="B5" s="218">
        <v>188843</v>
      </c>
      <c r="C5" s="219">
        <v>6609562.8499999996</v>
      </c>
      <c r="D5" s="220">
        <v>35</v>
      </c>
    </row>
    <row r="6" spans="1:6">
      <c r="A6" s="217" t="s">
        <v>478</v>
      </c>
      <c r="B6" s="218">
        <v>0</v>
      </c>
      <c r="C6" s="219" t="s">
        <v>475</v>
      </c>
      <c r="D6" s="220" t="s">
        <v>475</v>
      </c>
    </row>
    <row r="7" spans="1:6">
      <c r="A7" s="217" t="s">
        <v>479</v>
      </c>
      <c r="B7" s="218">
        <v>0</v>
      </c>
      <c r="C7" s="219" t="s">
        <v>475</v>
      </c>
      <c r="D7" s="220" t="s">
        <v>475</v>
      </c>
    </row>
    <row r="8" spans="1:6">
      <c r="A8" s="217" t="s">
        <v>480</v>
      </c>
      <c r="B8" s="218">
        <v>0</v>
      </c>
      <c r="C8" s="219" t="s">
        <v>475</v>
      </c>
      <c r="D8" s="220" t="s">
        <v>475</v>
      </c>
    </row>
    <row r="9" spans="1:6">
      <c r="A9" s="217" t="s">
        <v>481</v>
      </c>
      <c r="B9" s="218">
        <v>0</v>
      </c>
      <c r="C9" s="219" t="s">
        <v>475</v>
      </c>
      <c r="D9" s="220" t="s">
        <v>475</v>
      </c>
    </row>
    <row r="10" spans="1:6">
      <c r="A10" s="217" t="s">
        <v>482</v>
      </c>
      <c r="B10" s="218">
        <v>0</v>
      </c>
      <c r="C10" s="219" t="s">
        <v>475</v>
      </c>
      <c r="D10" s="220" t="s">
        <v>475</v>
      </c>
    </row>
    <row r="11" spans="1:6" ht="15.75" thickBot="1">
      <c r="A11" s="221" t="s">
        <v>483</v>
      </c>
      <c r="B11" s="222">
        <v>0</v>
      </c>
      <c r="C11" s="223" t="s">
        <v>475</v>
      </c>
      <c r="D11" s="224" t="s">
        <v>475</v>
      </c>
    </row>
    <row r="12" spans="1:6" ht="16.5" thickBot="1">
      <c r="A12" s="225" t="s">
        <v>11</v>
      </c>
      <c r="B12" s="226">
        <f>SUM(B4:B11)</f>
        <v>217454</v>
      </c>
      <c r="C12" s="227">
        <f>SUM(C4:C11)</f>
        <v>7257111.0499999998</v>
      </c>
      <c r="D12" s="228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</sheetPr>
  <dimension ref="A1:V53"/>
  <sheetViews>
    <sheetView workbookViewId="0">
      <selection sqref="A1:T1"/>
    </sheetView>
  </sheetViews>
  <sheetFormatPr defaultRowHeight="15"/>
  <cols>
    <col min="1" max="1" width="4.5703125" style="89" customWidth="1"/>
    <col min="2" max="2" width="9" style="200" customWidth="1"/>
    <col min="3" max="3" width="21" style="200" customWidth="1"/>
    <col min="4" max="4" width="9.5703125" style="200" bestFit="1" customWidth="1"/>
    <col min="5" max="5" width="15.5703125" style="200" bestFit="1" customWidth="1"/>
    <col min="6" max="6" width="13" style="200" customWidth="1"/>
    <col min="7" max="7" width="9.5703125" style="200" bestFit="1" customWidth="1"/>
    <col min="8" max="8" width="14.28515625" style="200" customWidth="1"/>
    <col min="9" max="9" width="12" style="200" customWidth="1"/>
    <col min="10" max="10" width="9.5703125" style="200" bestFit="1" customWidth="1"/>
    <col min="11" max="11" width="14.140625" style="200" customWidth="1"/>
    <col min="12" max="12" width="13.7109375" style="200" customWidth="1"/>
    <col min="13" max="13" width="8.5703125" style="200" bestFit="1" customWidth="1"/>
    <col min="14" max="14" width="15" style="200" customWidth="1"/>
    <col min="15" max="15" width="10.85546875" style="200" bestFit="1" customWidth="1"/>
    <col min="16" max="16" width="10.28515625" style="200" bestFit="1" customWidth="1"/>
    <col min="17" max="18" width="14.5703125" style="200" customWidth="1"/>
    <col min="19" max="19" width="16.85546875" style="200" customWidth="1"/>
    <col min="20" max="20" width="13.85546875" style="200" customWidth="1"/>
    <col min="21" max="16384" width="9.140625" style="200"/>
  </cols>
  <sheetData>
    <row r="1" spans="1:22" s="90" customFormat="1" ht="15" customHeight="1">
      <c r="A1" s="477" t="s">
        <v>707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477"/>
    </row>
    <row r="2" spans="1:22" ht="15.75" thickBot="1"/>
    <row r="3" spans="1:22" s="52" customFormat="1" ht="23.25" customHeight="1" thickBot="1">
      <c r="A3" s="517" t="s">
        <v>18</v>
      </c>
      <c r="B3" s="517" t="s">
        <v>452</v>
      </c>
      <c r="C3" s="517" t="s">
        <v>451</v>
      </c>
      <c r="D3" s="519" t="s">
        <v>5</v>
      </c>
      <c r="E3" s="520"/>
      <c r="F3" s="521"/>
      <c r="G3" s="519" t="s">
        <v>48</v>
      </c>
      <c r="H3" s="520"/>
      <c r="I3" s="521"/>
      <c r="J3" s="519" t="s">
        <v>6</v>
      </c>
      <c r="K3" s="520"/>
      <c r="L3" s="521"/>
      <c r="M3" s="519" t="s">
        <v>8</v>
      </c>
      <c r="N3" s="520"/>
      <c r="O3" s="521"/>
      <c r="P3" s="515" t="s">
        <v>547</v>
      </c>
      <c r="Q3" s="515" t="s">
        <v>643</v>
      </c>
      <c r="R3" s="515" t="s">
        <v>655</v>
      </c>
      <c r="S3" s="515" t="s">
        <v>644</v>
      </c>
      <c r="T3" s="515" t="s">
        <v>656</v>
      </c>
    </row>
    <row r="4" spans="1:22" s="52" customFormat="1" ht="52.5" customHeight="1" thickBot="1">
      <c r="A4" s="518"/>
      <c r="B4" s="518"/>
      <c r="C4" s="518"/>
      <c r="D4" s="153" t="s">
        <v>1</v>
      </c>
      <c r="E4" s="406" t="s">
        <v>653</v>
      </c>
      <c r="F4" s="407" t="s">
        <v>654</v>
      </c>
      <c r="G4" s="153" t="s">
        <v>1</v>
      </c>
      <c r="H4" s="406" t="s">
        <v>653</v>
      </c>
      <c r="I4" s="407" t="s">
        <v>654</v>
      </c>
      <c r="J4" s="153" t="s">
        <v>1</v>
      </c>
      <c r="K4" s="406" t="s">
        <v>653</v>
      </c>
      <c r="L4" s="407" t="s">
        <v>654</v>
      </c>
      <c r="M4" s="153" t="s">
        <v>1</v>
      </c>
      <c r="N4" s="406" t="s">
        <v>653</v>
      </c>
      <c r="O4" s="407" t="s">
        <v>654</v>
      </c>
      <c r="P4" s="516"/>
      <c r="Q4" s="516"/>
      <c r="R4" s="516"/>
      <c r="S4" s="516"/>
      <c r="T4" s="516"/>
    </row>
    <row r="5" spans="1:22">
      <c r="A5" s="550" t="s">
        <v>663</v>
      </c>
      <c r="B5" s="361" t="s">
        <v>272</v>
      </c>
      <c r="C5" s="361" t="s">
        <v>63</v>
      </c>
      <c r="D5" s="558">
        <v>3526</v>
      </c>
      <c r="E5" s="558">
        <v>30544200.670000002</v>
      </c>
      <c r="F5" s="558">
        <v>2657446.6800000002</v>
      </c>
      <c r="G5" s="558">
        <v>1466</v>
      </c>
      <c r="H5" s="558">
        <v>5599934.1100000003</v>
      </c>
      <c r="I5" s="558">
        <v>774499</v>
      </c>
      <c r="J5" s="558">
        <v>3596</v>
      </c>
      <c r="K5" s="558">
        <v>13481817.060000001</v>
      </c>
      <c r="L5" s="558">
        <v>1552150.52</v>
      </c>
      <c r="M5" s="558">
        <v>60</v>
      </c>
      <c r="N5" s="558">
        <v>419361.94</v>
      </c>
      <c r="O5" s="558">
        <v>44256.45</v>
      </c>
      <c r="P5" s="558">
        <v>8648</v>
      </c>
      <c r="Q5" s="558">
        <v>50045313.780000001</v>
      </c>
      <c r="R5" s="558">
        <v>5786.92</v>
      </c>
      <c r="S5" s="558">
        <v>5028352.6500000004</v>
      </c>
      <c r="T5" s="561">
        <v>581.45000000000005</v>
      </c>
      <c r="U5" s="450"/>
      <c r="V5" s="450"/>
    </row>
    <row r="6" spans="1:22">
      <c r="A6" s="551" t="s">
        <v>664</v>
      </c>
      <c r="B6" s="359" t="s">
        <v>274</v>
      </c>
      <c r="C6" s="359" t="s">
        <v>545</v>
      </c>
      <c r="D6" s="559">
        <v>35</v>
      </c>
      <c r="E6" s="559">
        <v>392901.51</v>
      </c>
      <c r="F6" s="559">
        <v>32678.04</v>
      </c>
      <c r="G6" s="559">
        <v>10</v>
      </c>
      <c r="H6" s="559">
        <v>52174.6</v>
      </c>
      <c r="I6" s="559">
        <v>6873.78</v>
      </c>
      <c r="J6" s="559">
        <v>81</v>
      </c>
      <c r="K6" s="559">
        <v>170015.29</v>
      </c>
      <c r="L6" s="559">
        <v>40302.370000000003</v>
      </c>
      <c r="M6" s="559">
        <v>1</v>
      </c>
      <c r="N6" s="559">
        <v>5710.51</v>
      </c>
      <c r="O6" s="559">
        <v>783.3</v>
      </c>
      <c r="P6" s="559">
        <v>127</v>
      </c>
      <c r="Q6" s="559">
        <v>620801.91</v>
      </c>
      <c r="R6" s="559">
        <v>4888.2</v>
      </c>
      <c r="S6" s="559">
        <v>80637.490000000005</v>
      </c>
      <c r="T6" s="562">
        <v>634.94000000000005</v>
      </c>
      <c r="U6" s="450"/>
      <c r="V6" s="450"/>
    </row>
    <row r="7" spans="1:22">
      <c r="A7" s="551" t="s">
        <v>665</v>
      </c>
      <c r="B7" s="359" t="s">
        <v>558</v>
      </c>
      <c r="C7" s="359" t="s">
        <v>626</v>
      </c>
      <c r="D7" s="559">
        <v>171</v>
      </c>
      <c r="E7" s="559">
        <v>1258403.6499999999</v>
      </c>
      <c r="F7" s="559">
        <v>179474.72</v>
      </c>
      <c r="G7" s="559">
        <v>12</v>
      </c>
      <c r="H7" s="559">
        <v>88522.01</v>
      </c>
      <c r="I7" s="559">
        <v>9981.7999999999993</v>
      </c>
      <c r="J7" s="559">
        <v>503</v>
      </c>
      <c r="K7" s="559">
        <v>1980452.7</v>
      </c>
      <c r="L7" s="559">
        <v>263188.46999999997</v>
      </c>
      <c r="M7" s="559" t="s">
        <v>475</v>
      </c>
      <c r="N7" s="559" t="s">
        <v>475</v>
      </c>
      <c r="O7" s="559" t="s">
        <v>475</v>
      </c>
      <c r="P7" s="559">
        <v>686</v>
      </c>
      <c r="Q7" s="559">
        <v>3327378.36</v>
      </c>
      <c r="R7" s="559">
        <v>4850.41</v>
      </c>
      <c r="S7" s="559">
        <v>452644.99</v>
      </c>
      <c r="T7" s="562">
        <v>659.83</v>
      </c>
      <c r="U7" s="450"/>
      <c r="V7" s="450"/>
    </row>
    <row r="8" spans="1:22">
      <c r="A8" s="551" t="s">
        <v>666</v>
      </c>
      <c r="B8" s="359" t="s">
        <v>271</v>
      </c>
      <c r="C8" s="359" t="s">
        <v>625</v>
      </c>
      <c r="D8" s="559" t="s">
        <v>475</v>
      </c>
      <c r="E8" s="559" t="s">
        <v>475</v>
      </c>
      <c r="F8" s="559" t="s">
        <v>475</v>
      </c>
      <c r="G8" s="559" t="s">
        <v>475</v>
      </c>
      <c r="H8" s="559" t="s">
        <v>475</v>
      </c>
      <c r="I8" s="559" t="s">
        <v>475</v>
      </c>
      <c r="J8" s="559">
        <v>32</v>
      </c>
      <c r="K8" s="559">
        <v>97672.76</v>
      </c>
      <c r="L8" s="559">
        <v>14144.75</v>
      </c>
      <c r="M8" s="559" t="s">
        <v>475</v>
      </c>
      <c r="N8" s="559" t="s">
        <v>475</v>
      </c>
      <c r="O8" s="559" t="s">
        <v>475</v>
      </c>
      <c r="P8" s="559">
        <v>32</v>
      </c>
      <c r="Q8" s="559">
        <v>97672.76</v>
      </c>
      <c r="R8" s="559">
        <v>3052.27</v>
      </c>
      <c r="S8" s="559">
        <v>14144.75</v>
      </c>
      <c r="T8" s="562">
        <v>442.02</v>
      </c>
      <c r="U8" s="450"/>
      <c r="V8" s="450"/>
    </row>
    <row r="9" spans="1:22">
      <c r="A9" s="551" t="s">
        <v>667</v>
      </c>
      <c r="B9" s="359" t="s">
        <v>273</v>
      </c>
      <c r="C9" s="359" t="s">
        <v>411</v>
      </c>
      <c r="D9" s="559">
        <v>127</v>
      </c>
      <c r="E9" s="559">
        <v>3028054.19</v>
      </c>
      <c r="F9" s="559">
        <v>122136.81</v>
      </c>
      <c r="G9" s="559">
        <v>244</v>
      </c>
      <c r="H9" s="559">
        <v>1296877.52</v>
      </c>
      <c r="I9" s="559">
        <v>183616.74</v>
      </c>
      <c r="J9" s="559">
        <v>120</v>
      </c>
      <c r="K9" s="559">
        <v>410940.49</v>
      </c>
      <c r="L9" s="559">
        <v>44446.21</v>
      </c>
      <c r="M9" s="559">
        <v>38</v>
      </c>
      <c r="N9" s="559">
        <v>131947.20000000001</v>
      </c>
      <c r="O9" s="559">
        <v>29804.6</v>
      </c>
      <c r="P9" s="559">
        <v>529</v>
      </c>
      <c r="Q9" s="559">
        <v>4867819.4000000004</v>
      </c>
      <c r="R9" s="559">
        <v>9201.93</v>
      </c>
      <c r="S9" s="559">
        <v>380004.36</v>
      </c>
      <c r="T9" s="562">
        <v>718.34</v>
      </c>
      <c r="U9" s="450"/>
      <c r="V9" s="450"/>
    </row>
    <row r="10" spans="1:22">
      <c r="A10" s="551" t="s">
        <v>668</v>
      </c>
      <c r="B10" s="359" t="s">
        <v>439</v>
      </c>
      <c r="C10" s="359" t="s">
        <v>413</v>
      </c>
      <c r="D10" s="559">
        <v>66</v>
      </c>
      <c r="E10" s="559">
        <v>681894.16</v>
      </c>
      <c r="F10" s="559">
        <v>21096.19</v>
      </c>
      <c r="G10" s="559">
        <v>107</v>
      </c>
      <c r="H10" s="559">
        <v>769145.92</v>
      </c>
      <c r="I10" s="559">
        <v>92899.73</v>
      </c>
      <c r="J10" s="559">
        <v>36</v>
      </c>
      <c r="K10" s="559">
        <v>262392.06</v>
      </c>
      <c r="L10" s="559">
        <v>8231.94</v>
      </c>
      <c r="M10" s="559">
        <v>365</v>
      </c>
      <c r="N10" s="559">
        <v>883842.06</v>
      </c>
      <c r="O10" s="559">
        <v>65174.45</v>
      </c>
      <c r="P10" s="559">
        <v>574</v>
      </c>
      <c r="Q10" s="559">
        <v>2597274.2000000002</v>
      </c>
      <c r="R10" s="559">
        <v>4524.87</v>
      </c>
      <c r="S10" s="559">
        <v>187402.31</v>
      </c>
      <c r="T10" s="562">
        <v>326.48</v>
      </c>
      <c r="U10" s="450"/>
      <c r="V10" s="450"/>
    </row>
    <row r="11" spans="1:22">
      <c r="A11" s="551" t="s">
        <v>669</v>
      </c>
      <c r="B11" s="359" t="s">
        <v>281</v>
      </c>
      <c r="C11" s="359" t="s">
        <v>394</v>
      </c>
      <c r="D11" s="559">
        <v>214</v>
      </c>
      <c r="E11" s="559">
        <v>6730933.7300000004</v>
      </c>
      <c r="F11" s="559">
        <v>284655.31</v>
      </c>
      <c r="G11" s="559">
        <v>26</v>
      </c>
      <c r="H11" s="559">
        <v>111311.52</v>
      </c>
      <c r="I11" s="559">
        <v>27301.37</v>
      </c>
      <c r="J11" s="559">
        <v>54</v>
      </c>
      <c r="K11" s="559">
        <v>234981.91</v>
      </c>
      <c r="L11" s="559">
        <v>35490.080000000002</v>
      </c>
      <c r="M11" s="559">
        <v>3</v>
      </c>
      <c r="N11" s="559">
        <v>44088.6</v>
      </c>
      <c r="O11" s="559">
        <v>2004.56</v>
      </c>
      <c r="P11" s="559">
        <v>297</v>
      </c>
      <c r="Q11" s="559">
        <v>7121315.7599999998</v>
      </c>
      <c r="R11" s="559">
        <v>23977.49</v>
      </c>
      <c r="S11" s="559">
        <v>349451.32</v>
      </c>
      <c r="T11" s="562">
        <v>1176.5999999999999</v>
      </c>
      <c r="U11" s="450"/>
      <c r="V11" s="450"/>
    </row>
    <row r="12" spans="1:22">
      <c r="A12" s="551" t="s">
        <v>670</v>
      </c>
      <c r="B12" s="359" t="s">
        <v>311</v>
      </c>
      <c r="C12" s="359" t="s">
        <v>73</v>
      </c>
      <c r="D12" s="559">
        <v>3</v>
      </c>
      <c r="E12" s="559">
        <v>86193.31</v>
      </c>
      <c r="F12" s="559">
        <v>2222.5100000000002</v>
      </c>
      <c r="G12" s="559" t="s">
        <v>475</v>
      </c>
      <c r="H12" s="559" t="s">
        <v>475</v>
      </c>
      <c r="I12" s="559" t="s">
        <v>475</v>
      </c>
      <c r="J12" s="559">
        <v>2</v>
      </c>
      <c r="K12" s="559">
        <v>11109.25</v>
      </c>
      <c r="L12" s="559">
        <v>609.11</v>
      </c>
      <c r="M12" s="559" t="s">
        <v>475</v>
      </c>
      <c r="N12" s="559" t="s">
        <v>475</v>
      </c>
      <c r="O12" s="559" t="s">
        <v>475</v>
      </c>
      <c r="P12" s="559">
        <v>5</v>
      </c>
      <c r="Q12" s="559">
        <v>97302.56</v>
      </c>
      <c r="R12" s="559">
        <v>19460.509999999998</v>
      </c>
      <c r="S12" s="559">
        <v>2831.62</v>
      </c>
      <c r="T12" s="562">
        <v>566.32000000000005</v>
      </c>
      <c r="U12" s="450"/>
      <c r="V12" s="450"/>
    </row>
    <row r="13" spans="1:22">
      <c r="A13" s="551" t="s">
        <v>671</v>
      </c>
      <c r="B13" s="359" t="s">
        <v>284</v>
      </c>
      <c r="C13" s="359" t="s">
        <v>395</v>
      </c>
      <c r="D13" s="559">
        <v>1</v>
      </c>
      <c r="E13" s="559">
        <v>31340.73</v>
      </c>
      <c r="F13" s="559">
        <v>1542.84</v>
      </c>
      <c r="G13" s="559">
        <v>1</v>
      </c>
      <c r="H13" s="559">
        <v>6167.1</v>
      </c>
      <c r="I13" s="559">
        <v>616.71</v>
      </c>
      <c r="J13" s="559">
        <v>1</v>
      </c>
      <c r="K13" s="559">
        <v>694.24</v>
      </c>
      <c r="L13" s="559">
        <v>173.56</v>
      </c>
      <c r="M13" s="559" t="s">
        <v>475</v>
      </c>
      <c r="N13" s="559" t="s">
        <v>475</v>
      </c>
      <c r="O13" s="559" t="s">
        <v>475</v>
      </c>
      <c r="P13" s="559">
        <v>3</v>
      </c>
      <c r="Q13" s="559">
        <v>38202.07</v>
      </c>
      <c r="R13" s="559">
        <v>12734.02</v>
      </c>
      <c r="S13" s="559">
        <v>2333.11</v>
      </c>
      <c r="T13" s="562">
        <v>777.7</v>
      </c>
      <c r="U13" s="450"/>
      <c r="V13" s="450"/>
    </row>
    <row r="14" spans="1:22">
      <c r="A14" s="551" t="s">
        <v>672</v>
      </c>
      <c r="B14" s="359" t="s">
        <v>442</v>
      </c>
      <c r="C14" s="359" t="s">
        <v>548</v>
      </c>
      <c r="D14" s="559">
        <v>1</v>
      </c>
      <c r="E14" s="559">
        <v>83.87</v>
      </c>
      <c r="F14" s="559">
        <v>1216</v>
      </c>
      <c r="G14" s="559" t="s">
        <v>475</v>
      </c>
      <c r="H14" s="559" t="s">
        <v>475</v>
      </c>
      <c r="I14" s="559" t="s">
        <v>475</v>
      </c>
      <c r="J14" s="559">
        <v>3</v>
      </c>
      <c r="K14" s="559">
        <v>11562.98</v>
      </c>
      <c r="L14" s="559">
        <v>3755.34</v>
      </c>
      <c r="M14" s="559" t="s">
        <v>475</v>
      </c>
      <c r="N14" s="559" t="s">
        <v>475</v>
      </c>
      <c r="O14" s="559" t="s">
        <v>475</v>
      </c>
      <c r="P14" s="559">
        <v>4</v>
      </c>
      <c r="Q14" s="559">
        <v>11646.85</v>
      </c>
      <c r="R14" s="559">
        <v>2911.71</v>
      </c>
      <c r="S14" s="559">
        <v>4971.34</v>
      </c>
      <c r="T14" s="562">
        <v>1242.8399999999999</v>
      </c>
      <c r="U14" s="450"/>
      <c r="V14" s="450"/>
    </row>
    <row r="15" spans="1:22">
      <c r="A15" s="551" t="s">
        <v>691</v>
      </c>
      <c r="B15" s="359" t="s">
        <v>431</v>
      </c>
      <c r="C15" s="359" t="s">
        <v>616</v>
      </c>
      <c r="D15" s="559">
        <v>2644</v>
      </c>
      <c r="E15" s="559">
        <v>17430666.350000001</v>
      </c>
      <c r="F15" s="559">
        <v>517956.34</v>
      </c>
      <c r="G15" s="559">
        <v>61</v>
      </c>
      <c r="H15" s="559">
        <v>184356.75</v>
      </c>
      <c r="I15" s="559">
        <v>10729</v>
      </c>
      <c r="J15" s="559">
        <v>186</v>
      </c>
      <c r="K15" s="559">
        <v>338466.67</v>
      </c>
      <c r="L15" s="559">
        <v>18486.669999999998</v>
      </c>
      <c r="M15" s="559" t="s">
        <v>475</v>
      </c>
      <c r="N15" s="559" t="s">
        <v>475</v>
      </c>
      <c r="O15" s="559" t="s">
        <v>475</v>
      </c>
      <c r="P15" s="559">
        <v>2891</v>
      </c>
      <c r="Q15" s="559">
        <v>17953489.77</v>
      </c>
      <c r="R15" s="559">
        <v>6210.13</v>
      </c>
      <c r="S15" s="559">
        <v>547172.01</v>
      </c>
      <c r="T15" s="562">
        <v>189.27</v>
      </c>
      <c r="U15" s="450"/>
      <c r="V15" s="450"/>
    </row>
    <row r="16" spans="1:22" ht="15.75" thickBot="1">
      <c r="A16" s="552" t="s">
        <v>724</v>
      </c>
      <c r="B16" s="553" t="s">
        <v>312</v>
      </c>
      <c r="C16" s="553" t="s">
        <v>546</v>
      </c>
      <c r="D16" s="560">
        <v>276</v>
      </c>
      <c r="E16" s="560">
        <v>241625.05</v>
      </c>
      <c r="F16" s="560">
        <v>44226.83</v>
      </c>
      <c r="G16" s="560" t="s">
        <v>475</v>
      </c>
      <c r="H16" s="560" t="s">
        <v>475</v>
      </c>
      <c r="I16" s="560" t="s">
        <v>475</v>
      </c>
      <c r="J16" s="560">
        <v>533</v>
      </c>
      <c r="K16" s="560">
        <v>157435.29999999999</v>
      </c>
      <c r="L16" s="560">
        <v>35655.24</v>
      </c>
      <c r="M16" s="560" t="s">
        <v>475</v>
      </c>
      <c r="N16" s="560" t="s">
        <v>475</v>
      </c>
      <c r="O16" s="560" t="s">
        <v>475</v>
      </c>
      <c r="P16" s="560">
        <v>809</v>
      </c>
      <c r="Q16" s="560">
        <v>399060.35</v>
      </c>
      <c r="R16" s="560">
        <v>493.28</v>
      </c>
      <c r="S16" s="560">
        <v>79882.070000000007</v>
      </c>
      <c r="T16" s="563">
        <v>98.74</v>
      </c>
      <c r="U16" s="450"/>
      <c r="V16" s="450"/>
    </row>
    <row r="17" spans="1:20">
      <c r="P17" s="264"/>
      <c r="Q17" s="556"/>
      <c r="R17" s="556"/>
      <c r="S17" s="556"/>
    </row>
    <row r="18" spans="1:20" ht="15.75">
      <c r="A18" s="477" t="s">
        <v>683</v>
      </c>
      <c r="B18" s="477"/>
      <c r="C18" s="477"/>
      <c r="D18" s="477"/>
      <c r="E18" s="477"/>
      <c r="F18" s="477"/>
      <c r="G18" s="477"/>
      <c r="H18" s="477"/>
      <c r="I18" s="477"/>
      <c r="J18" s="477"/>
      <c r="K18" s="477"/>
      <c r="L18" s="477"/>
      <c r="M18" s="477"/>
      <c r="N18" s="477"/>
      <c r="O18" s="477"/>
      <c r="P18" s="477"/>
      <c r="Q18" s="477"/>
      <c r="R18" s="477"/>
      <c r="S18" s="477"/>
      <c r="T18" s="477"/>
    </row>
    <row r="19" spans="1:20" ht="15.75" thickBot="1">
      <c r="B19" s="356"/>
      <c r="C19" s="356"/>
      <c r="D19" s="356"/>
      <c r="E19" s="356"/>
      <c r="F19" s="356"/>
      <c r="G19" s="356"/>
      <c r="H19" s="356"/>
      <c r="I19" s="356"/>
      <c r="J19" s="356"/>
      <c r="K19" s="356"/>
      <c r="L19" s="356"/>
      <c r="M19" s="356"/>
      <c r="N19" s="356"/>
      <c r="O19" s="356"/>
      <c r="P19" s="356"/>
      <c r="Q19" s="356"/>
      <c r="R19" s="356"/>
      <c r="S19" s="356"/>
      <c r="T19" s="356"/>
    </row>
    <row r="20" spans="1:20" ht="16.5" thickBot="1">
      <c r="A20" s="517" t="s">
        <v>18</v>
      </c>
      <c r="B20" s="517" t="s">
        <v>452</v>
      </c>
      <c r="C20" s="517" t="s">
        <v>451</v>
      </c>
      <c r="D20" s="519" t="s">
        <v>5</v>
      </c>
      <c r="E20" s="520"/>
      <c r="F20" s="521"/>
      <c r="G20" s="519" t="s">
        <v>48</v>
      </c>
      <c r="H20" s="520"/>
      <c r="I20" s="521"/>
      <c r="J20" s="519" t="s">
        <v>6</v>
      </c>
      <c r="K20" s="520"/>
      <c r="L20" s="521"/>
      <c r="M20" s="519" t="s">
        <v>8</v>
      </c>
      <c r="N20" s="520"/>
      <c r="O20" s="521"/>
      <c r="P20" s="515" t="s">
        <v>547</v>
      </c>
      <c r="Q20" s="515" t="s">
        <v>643</v>
      </c>
      <c r="R20" s="515" t="s">
        <v>655</v>
      </c>
      <c r="S20" s="515" t="s">
        <v>644</v>
      </c>
      <c r="T20" s="515" t="s">
        <v>656</v>
      </c>
    </row>
    <row r="21" spans="1:20" ht="63.75" thickBot="1">
      <c r="A21" s="518"/>
      <c r="B21" s="518"/>
      <c r="C21" s="518"/>
      <c r="D21" s="153" t="s">
        <v>1</v>
      </c>
      <c r="E21" s="406" t="s">
        <v>653</v>
      </c>
      <c r="F21" s="407" t="s">
        <v>654</v>
      </c>
      <c r="G21" s="153" t="s">
        <v>1</v>
      </c>
      <c r="H21" s="406" t="s">
        <v>653</v>
      </c>
      <c r="I21" s="407" t="s">
        <v>654</v>
      </c>
      <c r="J21" s="153" t="s">
        <v>1</v>
      </c>
      <c r="K21" s="406" t="s">
        <v>653</v>
      </c>
      <c r="L21" s="407" t="s">
        <v>654</v>
      </c>
      <c r="M21" s="153" t="s">
        <v>1</v>
      </c>
      <c r="N21" s="406" t="s">
        <v>653</v>
      </c>
      <c r="O21" s="407" t="s">
        <v>654</v>
      </c>
      <c r="P21" s="516"/>
      <c r="Q21" s="516"/>
      <c r="R21" s="516"/>
      <c r="S21" s="516"/>
      <c r="T21" s="516"/>
    </row>
    <row r="22" spans="1:20">
      <c r="A22" s="378">
        <v>1</v>
      </c>
      <c r="B22" s="379" t="s">
        <v>272</v>
      </c>
      <c r="C22" s="277" t="s">
        <v>63</v>
      </c>
      <c r="D22" s="279">
        <v>2463</v>
      </c>
      <c r="E22" s="155">
        <v>22293020.050000001</v>
      </c>
      <c r="F22" s="155">
        <v>1887211.67</v>
      </c>
      <c r="G22" s="278">
        <v>1208</v>
      </c>
      <c r="H22" s="155">
        <v>4189647.95</v>
      </c>
      <c r="I22" s="155">
        <v>666887.62</v>
      </c>
      <c r="J22" s="279">
        <v>2891</v>
      </c>
      <c r="K22" s="155">
        <v>11239815.25</v>
      </c>
      <c r="L22" s="155">
        <v>1254707.25</v>
      </c>
      <c r="M22" s="277">
        <v>58</v>
      </c>
      <c r="N22" s="155">
        <v>349475.62</v>
      </c>
      <c r="O22" s="155">
        <v>43864.800000000003</v>
      </c>
      <c r="P22" s="279">
        <v>6620</v>
      </c>
      <c r="Q22" s="155">
        <v>38071958.869999997</v>
      </c>
      <c r="R22" s="155">
        <v>5751.05</v>
      </c>
      <c r="S22" s="155">
        <v>3852671.34</v>
      </c>
      <c r="T22" s="231">
        <v>581.97</v>
      </c>
    </row>
    <row r="23" spans="1:20">
      <c r="A23" s="380">
        <v>2</v>
      </c>
      <c r="B23" s="381" t="s">
        <v>274</v>
      </c>
      <c r="C23" s="352" t="s">
        <v>545</v>
      </c>
      <c r="D23" s="351">
        <v>16</v>
      </c>
      <c r="E23" s="350">
        <v>262099.9</v>
      </c>
      <c r="F23" s="350">
        <v>13995.93</v>
      </c>
      <c r="G23" s="351">
        <v>6</v>
      </c>
      <c r="H23" s="350">
        <v>46092.62</v>
      </c>
      <c r="I23" s="350">
        <v>5642.06</v>
      </c>
      <c r="J23" s="351">
        <v>27</v>
      </c>
      <c r="K23" s="350">
        <v>26135.3</v>
      </c>
      <c r="L23" s="350">
        <v>14906.6</v>
      </c>
      <c r="M23" s="351" t="s">
        <v>475</v>
      </c>
      <c r="N23" s="350" t="s">
        <v>475</v>
      </c>
      <c r="O23" s="350" t="s">
        <v>475</v>
      </c>
      <c r="P23" s="351">
        <v>49</v>
      </c>
      <c r="Q23" s="350">
        <v>334327.82</v>
      </c>
      <c r="R23" s="350">
        <v>6823.02</v>
      </c>
      <c r="S23" s="350">
        <v>34544.589999999997</v>
      </c>
      <c r="T23" s="158">
        <v>704.99</v>
      </c>
    </row>
    <row r="24" spans="1:20">
      <c r="A24" s="380">
        <v>3</v>
      </c>
      <c r="B24" s="381" t="s">
        <v>558</v>
      </c>
      <c r="C24" s="352" t="s">
        <v>626</v>
      </c>
      <c r="D24" s="262">
        <v>53</v>
      </c>
      <c r="E24" s="350">
        <v>421149.74</v>
      </c>
      <c r="F24" s="350">
        <v>50270.44</v>
      </c>
      <c r="G24" s="351">
        <v>13</v>
      </c>
      <c r="H24" s="350">
        <v>69339.27</v>
      </c>
      <c r="I24" s="350">
        <v>10068.58</v>
      </c>
      <c r="J24" s="351">
        <v>423</v>
      </c>
      <c r="K24" s="350">
        <v>1621307.67</v>
      </c>
      <c r="L24" s="350">
        <v>215819.73</v>
      </c>
      <c r="M24" s="352" t="s">
        <v>475</v>
      </c>
      <c r="N24" s="350" t="s">
        <v>475</v>
      </c>
      <c r="O24" s="350" t="s">
        <v>475</v>
      </c>
      <c r="P24" s="262">
        <v>489</v>
      </c>
      <c r="Q24" s="350">
        <v>2111796.6800000002</v>
      </c>
      <c r="R24" s="350">
        <v>4318.6000000000004</v>
      </c>
      <c r="S24" s="350">
        <v>276158.75</v>
      </c>
      <c r="T24" s="158">
        <v>564.74</v>
      </c>
    </row>
    <row r="25" spans="1:20">
      <c r="A25" s="380">
        <v>4</v>
      </c>
      <c r="B25" s="381" t="s">
        <v>271</v>
      </c>
      <c r="C25" s="352" t="s">
        <v>625</v>
      </c>
      <c r="D25" s="351" t="s">
        <v>475</v>
      </c>
      <c r="E25" s="350" t="s">
        <v>475</v>
      </c>
      <c r="F25" s="350" t="s">
        <v>475</v>
      </c>
      <c r="G25" s="351" t="s">
        <v>475</v>
      </c>
      <c r="H25" s="350" t="s">
        <v>475</v>
      </c>
      <c r="I25" s="350" t="s">
        <v>475</v>
      </c>
      <c r="J25" s="351">
        <v>15</v>
      </c>
      <c r="K25" s="350">
        <v>46559.86</v>
      </c>
      <c r="L25" s="350">
        <v>5812.68</v>
      </c>
      <c r="M25" s="351" t="s">
        <v>475</v>
      </c>
      <c r="N25" s="350" t="s">
        <v>475</v>
      </c>
      <c r="O25" s="350" t="s">
        <v>475</v>
      </c>
      <c r="P25" s="351">
        <v>15</v>
      </c>
      <c r="Q25" s="350">
        <v>46559.86</v>
      </c>
      <c r="R25" s="350">
        <v>3103.99</v>
      </c>
      <c r="S25" s="350">
        <v>5812.68</v>
      </c>
      <c r="T25" s="158">
        <v>387.51</v>
      </c>
    </row>
    <row r="26" spans="1:20">
      <c r="A26" s="380">
        <v>5</v>
      </c>
      <c r="B26" s="381" t="s">
        <v>273</v>
      </c>
      <c r="C26" s="352" t="s">
        <v>411</v>
      </c>
      <c r="D26" s="351">
        <v>71</v>
      </c>
      <c r="E26" s="350">
        <v>1916561.28</v>
      </c>
      <c r="F26" s="350">
        <v>70292.429999999993</v>
      </c>
      <c r="G26" s="351">
        <v>180</v>
      </c>
      <c r="H26" s="350">
        <v>652096.97</v>
      </c>
      <c r="I26" s="350">
        <v>120376.46</v>
      </c>
      <c r="J26" s="351">
        <v>55</v>
      </c>
      <c r="K26" s="351">
        <v>432182.71</v>
      </c>
      <c r="L26" s="351">
        <v>21590.82</v>
      </c>
      <c r="M26" s="352">
        <v>32</v>
      </c>
      <c r="N26" s="350">
        <v>155626.20000000001</v>
      </c>
      <c r="O26" s="350">
        <v>25144</v>
      </c>
      <c r="P26" s="351">
        <v>338</v>
      </c>
      <c r="Q26" s="350">
        <v>3156467.16</v>
      </c>
      <c r="R26" s="350">
        <v>9338.66</v>
      </c>
      <c r="S26" s="350">
        <v>237403.71</v>
      </c>
      <c r="T26" s="158">
        <v>702.38</v>
      </c>
    </row>
    <row r="27" spans="1:20">
      <c r="A27" s="380">
        <v>6</v>
      </c>
      <c r="B27" s="381" t="s">
        <v>439</v>
      </c>
      <c r="C27" s="352" t="s">
        <v>413</v>
      </c>
      <c r="D27" s="351">
        <v>85</v>
      </c>
      <c r="E27" s="350">
        <v>817807.32</v>
      </c>
      <c r="F27" s="350">
        <v>27960.240000000002</v>
      </c>
      <c r="G27" s="351">
        <v>133</v>
      </c>
      <c r="H27" s="350">
        <v>886849.45</v>
      </c>
      <c r="I27" s="350">
        <v>105894.72</v>
      </c>
      <c r="J27" s="351">
        <v>99</v>
      </c>
      <c r="K27" s="350">
        <v>777021.35</v>
      </c>
      <c r="L27" s="350">
        <v>28785.01</v>
      </c>
      <c r="M27" s="352">
        <v>364</v>
      </c>
      <c r="N27" s="350">
        <v>905876.15</v>
      </c>
      <c r="O27" s="350">
        <v>64373.26</v>
      </c>
      <c r="P27" s="351">
        <v>681</v>
      </c>
      <c r="Q27" s="350">
        <v>3387554.27</v>
      </c>
      <c r="R27" s="350">
        <v>4974.38</v>
      </c>
      <c r="S27" s="350">
        <v>227013.23</v>
      </c>
      <c r="T27" s="158">
        <v>333.35</v>
      </c>
    </row>
    <row r="28" spans="1:20">
      <c r="A28" s="380">
        <v>7</v>
      </c>
      <c r="B28" s="381" t="s">
        <v>281</v>
      </c>
      <c r="C28" s="352" t="s">
        <v>394</v>
      </c>
      <c r="D28" s="351">
        <v>9</v>
      </c>
      <c r="E28" s="350">
        <v>209925.57</v>
      </c>
      <c r="F28" s="350">
        <v>9917.44</v>
      </c>
      <c r="G28" s="351">
        <v>13</v>
      </c>
      <c r="H28" s="350">
        <v>39137.17</v>
      </c>
      <c r="I28" s="350">
        <v>10459.6</v>
      </c>
      <c r="J28" s="351">
        <v>66</v>
      </c>
      <c r="K28" s="350">
        <v>327223.93</v>
      </c>
      <c r="L28" s="350">
        <v>50959.68</v>
      </c>
      <c r="M28" s="352" t="s">
        <v>475</v>
      </c>
      <c r="N28" s="350" t="s">
        <v>475</v>
      </c>
      <c r="O28" s="350" t="s">
        <v>475</v>
      </c>
      <c r="P28" s="351">
        <v>88</v>
      </c>
      <c r="Q28" s="350">
        <v>576286.67000000004</v>
      </c>
      <c r="R28" s="350">
        <v>6548.71</v>
      </c>
      <c r="S28" s="350">
        <v>71336.72</v>
      </c>
      <c r="T28" s="158">
        <v>810.64</v>
      </c>
    </row>
    <row r="29" spans="1:20">
      <c r="A29" s="380">
        <v>8</v>
      </c>
      <c r="B29" s="381" t="s">
        <v>311</v>
      </c>
      <c r="C29" s="123" t="s">
        <v>73</v>
      </c>
      <c r="D29" s="351">
        <v>4</v>
      </c>
      <c r="E29" s="350">
        <v>74277.460000000006</v>
      </c>
      <c r="F29" s="350">
        <v>1977.81</v>
      </c>
      <c r="G29" s="351" t="s">
        <v>475</v>
      </c>
      <c r="H29" s="350" t="s">
        <v>475</v>
      </c>
      <c r="I29" s="350" t="s">
        <v>475</v>
      </c>
      <c r="J29" s="351" t="s">
        <v>475</v>
      </c>
      <c r="K29" s="350" t="s">
        <v>475</v>
      </c>
      <c r="L29" s="350" t="s">
        <v>475</v>
      </c>
      <c r="M29" s="352" t="s">
        <v>475</v>
      </c>
      <c r="N29" s="350" t="s">
        <v>475</v>
      </c>
      <c r="O29" s="350" t="s">
        <v>475</v>
      </c>
      <c r="P29" s="351">
        <v>4</v>
      </c>
      <c r="Q29" s="350">
        <v>74277.460000000006</v>
      </c>
      <c r="R29" s="350">
        <v>18569.37</v>
      </c>
      <c r="S29" s="350">
        <v>1977.81</v>
      </c>
      <c r="T29" s="158">
        <v>494.45</v>
      </c>
    </row>
    <row r="30" spans="1:20">
      <c r="A30" s="380">
        <v>9</v>
      </c>
      <c r="B30" s="381" t="s">
        <v>284</v>
      </c>
      <c r="C30" s="352" t="s">
        <v>395</v>
      </c>
      <c r="D30" s="262">
        <v>1</v>
      </c>
      <c r="E30" s="350">
        <v>26744.9</v>
      </c>
      <c r="F30" s="350">
        <v>764.14</v>
      </c>
      <c r="G30" s="351">
        <v>4</v>
      </c>
      <c r="H30" s="350">
        <v>21497.439999999999</v>
      </c>
      <c r="I30" s="350">
        <v>5448.95</v>
      </c>
      <c r="J30" s="262">
        <v>1</v>
      </c>
      <c r="K30" s="350">
        <v>321.67</v>
      </c>
      <c r="L30" s="350">
        <v>305.58999999999997</v>
      </c>
      <c r="M30" s="352" t="s">
        <v>475</v>
      </c>
      <c r="N30" s="350" t="s">
        <v>475</v>
      </c>
      <c r="O30" s="350" t="s">
        <v>475</v>
      </c>
      <c r="P30" s="262">
        <v>6</v>
      </c>
      <c r="Q30" s="350">
        <v>48564.01</v>
      </c>
      <c r="R30" s="350">
        <v>8094</v>
      </c>
      <c r="S30" s="350">
        <v>6518.68</v>
      </c>
      <c r="T30" s="158">
        <v>1086.45</v>
      </c>
    </row>
    <row r="31" spans="1:20">
      <c r="A31" s="380">
        <v>10</v>
      </c>
      <c r="B31" s="381" t="s">
        <v>442</v>
      </c>
      <c r="C31" s="352" t="s">
        <v>548</v>
      </c>
      <c r="D31" s="351">
        <v>1</v>
      </c>
      <c r="E31" s="350">
        <v>20150.36</v>
      </c>
      <c r="F31" s="350">
        <v>691.66</v>
      </c>
      <c r="G31" s="351" t="s">
        <v>475</v>
      </c>
      <c r="H31" s="351" t="s">
        <v>475</v>
      </c>
      <c r="I31" s="351" t="s">
        <v>475</v>
      </c>
      <c r="J31" s="351">
        <v>4</v>
      </c>
      <c r="K31" s="350">
        <v>16752.14</v>
      </c>
      <c r="L31" s="350">
        <v>4975.72</v>
      </c>
      <c r="M31" s="350" t="s">
        <v>475</v>
      </c>
      <c r="N31" s="350" t="s">
        <v>475</v>
      </c>
      <c r="O31" s="350" t="s">
        <v>475</v>
      </c>
      <c r="P31" s="351">
        <v>5</v>
      </c>
      <c r="Q31" s="350">
        <v>36902.5</v>
      </c>
      <c r="R31" s="351">
        <v>7380.5</v>
      </c>
      <c r="S31" s="350">
        <v>5667.38</v>
      </c>
      <c r="T31" s="158">
        <v>1133.48</v>
      </c>
    </row>
    <row r="32" spans="1:20">
      <c r="A32" s="380">
        <v>11</v>
      </c>
      <c r="B32" s="139" t="s">
        <v>431</v>
      </c>
      <c r="C32" s="352" t="s">
        <v>616</v>
      </c>
      <c r="D32" s="262">
        <v>1661</v>
      </c>
      <c r="E32" s="350">
        <v>10872710.109999999</v>
      </c>
      <c r="F32" s="350">
        <v>335887.38</v>
      </c>
      <c r="G32" s="351">
        <v>174</v>
      </c>
      <c r="H32" s="350">
        <v>189594.33</v>
      </c>
      <c r="I32" s="350">
        <v>49583.34</v>
      </c>
      <c r="J32" s="262">
        <v>150</v>
      </c>
      <c r="K32" s="350">
        <v>306404.96999999997</v>
      </c>
      <c r="L32" s="350">
        <v>20659.919999999998</v>
      </c>
      <c r="M32" s="352" t="s">
        <v>475</v>
      </c>
      <c r="N32" s="350" t="s">
        <v>475</v>
      </c>
      <c r="O32" s="350" t="s">
        <v>475</v>
      </c>
      <c r="P32" s="262">
        <v>1985</v>
      </c>
      <c r="Q32" s="350">
        <v>11368709.41</v>
      </c>
      <c r="R32" s="350">
        <v>5727.31</v>
      </c>
      <c r="S32" s="350">
        <v>406130.64</v>
      </c>
      <c r="T32" s="158">
        <v>204.6</v>
      </c>
    </row>
    <row r="33" spans="1:20" ht="15.75" thickBot="1">
      <c r="A33" s="408">
        <v>12</v>
      </c>
      <c r="B33" s="466" t="s">
        <v>312</v>
      </c>
      <c r="C33" s="159" t="s">
        <v>546</v>
      </c>
      <c r="D33" s="402">
        <v>163</v>
      </c>
      <c r="E33" s="161">
        <v>65441.02</v>
      </c>
      <c r="F33" s="161">
        <v>21862.39</v>
      </c>
      <c r="G33" s="160" t="s">
        <v>475</v>
      </c>
      <c r="H33" s="161" t="s">
        <v>475</v>
      </c>
      <c r="I33" s="161" t="s">
        <v>475</v>
      </c>
      <c r="J33" s="402">
        <v>389</v>
      </c>
      <c r="K33" s="161">
        <v>82625.77</v>
      </c>
      <c r="L33" s="161">
        <v>26782.74</v>
      </c>
      <c r="M33" s="159" t="s">
        <v>475</v>
      </c>
      <c r="N33" s="161" t="s">
        <v>475</v>
      </c>
      <c r="O33" s="161" t="s">
        <v>475</v>
      </c>
      <c r="P33" s="402">
        <v>552</v>
      </c>
      <c r="Q33" s="161">
        <v>148066.79</v>
      </c>
      <c r="R33" s="161">
        <v>268.24</v>
      </c>
      <c r="S33" s="161">
        <v>48645.13</v>
      </c>
      <c r="T33" s="467">
        <v>88.13</v>
      </c>
    </row>
    <row r="34" spans="1:20">
      <c r="D34" s="264"/>
      <c r="E34" s="264"/>
      <c r="F34" s="264"/>
      <c r="G34" s="264"/>
      <c r="H34" s="264"/>
      <c r="I34" s="264"/>
      <c r="J34" s="264"/>
      <c r="K34" s="264"/>
      <c r="L34" s="264"/>
      <c r="M34" s="264"/>
      <c r="N34" s="264"/>
      <c r="O34" s="264"/>
      <c r="P34" s="264"/>
      <c r="Q34" s="264"/>
      <c r="R34" s="264"/>
      <c r="S34" s="264"/>
      <c r="T34" s="264"/>
    </row>
    <row r="35" spans="1:20" s="356" customFormat="1"/>
    <row r="36" spans="1:20" ht="15.75">
      <c r="A36" s="522" t="s">
        <v>706</v>
      </c>
      <c r="B36" s="522"/>
      <c r="C36" s="522"/>
      <c r="D36" s="522"/>
      <c r="E36" s="522"/>
      <c r="F36" s="522"/>
      <c r="G36" s="522"/>
      <c r="H36" s="522"/>
      <c r="I36" s="522"/>
      <c r="J36" s="522"/>
      <c r="K36" s="522"/>
      <c r="L36" s="522"/>
      <c r="M36" s="522"/>
      <c r="N36" s="522"/>
      <c r="O36" s="522"/>
      <c r="P36" s="522"/>
      <c r="Q36" s="522"/>
      <c r="R36" s="522"/>
      <c r="S36" s="522"/>
      <c r="T36" s="522"/>
    </row>
    <row r="37" spans="1:20" ht="16.5" thickBot="1">
      <c r="A37" s="457"/>
      <c r="B37" s="457"/>
      <c r="C37" s="457"/>
      <c r="D37" s="457"/>
      <c r="E37" s="457"/>
      <c r="F37" s="457"/>
      <c r="G37" s="457"/>
      <c r="H37" s="457"/>
      <c r="I37" s="457"/>
      <c r="J37" s="457"/>
      <c r="K37" s="457"/>
      <c r="L37" s="457"/>
      <c r="M37" s="457"/>
      <c r="N37" s="457"/>
      <c r="O37" s="457"/>
      <c r="P37" s="457"/>
      <c r="Q37" s="457"/>
      <c r="R37" s="457"/>
      <c r="S37" s="457"/>
      <c r="T37" s="457"/>
    </row>
    <row r="38" spans="1:20" ht="16.5" thickBot="1">
      <c r="A38" s="517" t="s">
        <v>18</v>
      </c>
      <c r="B38" s="517" t="s">
        <v>452</v>
      </c>
      <c r="C38" s="517" t="s">
        <v>451</v>
      </c>
      <c r="D38" s="519" t="s">
        <v>5</v>
      </c>
      <c r="E38" s="520"/>
      <c r="F38" s="521"/>
      <c r="G38" s="519" t="s">
        <v>48</v>
      </c>
      <c r="H38" s="520"/>
      <c r="I38" s="521"/>
      <c r="J38" s="519" t="s">
        <v>6</v>
      </c>
      <c r="K38" s="520"/>
      <c r="L38" s="521"/>
      <c r="M38" s="519" t="s">
        <v>8</v>
      </c>
      <c r="N38" s="520"/>
      <c r="O38" s="521"/>
      <c r="P38" s="515" t="s">
        <v>547</v>
      </c>
      <c r="Q38" s="515" t="s">
        <v>643</v>
      </c>
      <c r="R38" s="515" t="s">
        <v>655</v>
      </c>
      <c r="S38" s="515" t="s">
        <v>644</v>
      </c>
      <c r="T38" s="515" t="s">
        <v>656</v>
      </c>
    </row>
    <row r="39" spans="1:20" ht="63.75" thickBot="1">
      <c r="A39" s="518"/>
      <c r="B39" s="518"/>
      <c r="C39" s="518"/>
      <c r="D39" s="153" t="s">
        <v>1</v>
      </c>
      <c r="E39" s="406" t="s">
        <v>653</v>
      </c>
      <c r="F39" s="407" t="s">
        <v>654</v>
      </c>
      <c r="G39" s="153" t="s">
        <v>1</v>
      </c>
      <c r="H39" s="406" t="s">
        <v>653</v>
      </c>
      <c r="I39" s="407" t="s">
        <v>654</v>
      </c>
      <c r="J39" s="153" t="s">
        <v>1</v>
      </c>
      <c r="K39" s="406" t="s">
        <v>653</v>
      </c>
      <c r="L39" s="407" t="s">
        <v>654</v>
      </c>
      <c r="M39" s="153" t="s">
        <v>1</v>
      </c>
      <c r="N39" s="406" t="s">
        <v>653</v>
      </c>
      <c r="O39" s="407" t="s">
        <v>654</v>
      </c>
      <c r="P39" s="516"/>
      <c r="Q39" s="516"/>
      <c r="R39" s="516"/>
      <c r="S39" s="516"/>
      <c r="T39" s="516"/>
    </row>
    <row r="40" spans="1:20">
      <c r="A40" s="378">
        <v>1</v>
      </c>
      <c r="B40" s="379" t="s">
        <v>272</v>
      </c>
      <c r="C40" s="277" t="s">
        <v>63</v>
      </c>
      <c r="D40" s="279">
        <v>3366</v>
      </c>
      <c r="E40" s="155">
        <v>31310390.140000001</v>
      </c>
      <c r="F40" s="155">
        <v>2660205.61</v>
      </c>
      <c r="G40" s="278">
        <v>1485</v>
      </c>
      <c r="H40" s="155">
        <v>5044410.07</v>
      </c>
      <c r="I40" s="155">
        <v>806026.7</v>
      </c>
      <c r="J40" s="279">
        <v>4053</v>
      </c>
      <c r="K40" s="155">
        <v>15177369.26</v>
      </c>
      <c r="L40" s="155">
        <v>1805486.47</v>
      </c>
      <c r="M40" s="277">
        <v>79</v>
      </c>
      <c r="N40" s="277">
        <v>507554.68</v>
      </c>
      <c r="O40" s="277">
        <v>59530.8</v>
      </c>
      <c r="P40" s="279">
        <v>8983</v>
      </c>
      <c r="Q40" s="155">
        <v>52039724.149999999</v>
      </c>
      <c r="R40" s="155">
        <v>5793.13</v>
      </c>
      <c r="S40" s="155">
        <v>5331249.58</v>
      </c>
      <c r="T40" s="231">
        <v>593.48</v>
      </c>
    </row>
    <row r="41" spans="1:20">
      <c r="A41" s="380">
        <v>2</v>
      </c>
      <c r="B41" s="381" t="s">
        <v>274</v>
      </c>
      <c r="C41" s="352" t="s">
        <v>545</v>
      </c>
      <c r="D41" s="351">
        <v>22</v>
      </c>
      <c r="E41" s="350">
        <v>358500.37</v>
      </c>
      <c r="F41" s="350">
        <v>21958.04</v>
      </c>
      <c r="G41" s="351">
        <v>10</v>
      </c>
      <c r="H41" s="350">
        <v>58572.4</v>
      </c>
      <c r="I41" s="350">
        <v>10171.379999999999</v>
      </c>
      <c r="J41" s="351">
        <v>6</v>
      </c>
      <c r="K41" s="350">
        <v>53636.81</v>
      </c>
      <c r="L41" s="350">
        <v>4757.76</v>
      </c>
      <c r="M41" s="351" t="s">
        <v>475</v>
      </c>
      <c r="N41" s="350" t="s">
        <v>475</v>
      </c>
      <c r="O41" s="350" t="s">
        <v>475</v>
      </c>
      <c r="P41" s="351">
        <v>38</v>
      </c>
      <c r="Q41" s="350">
        <v>470709.58</v>
      </c>
      <c r="R41" s="350">
        <v>12387.09</v>
      </c>
      <c r="S41" s="350">
        <v>36887.18</v>
      </c>
      <c r="T41" s="158">
        <v>970.72</v>
      </c>
    </row>
    <row r="42" spans="1:20">
      <c r="A42" s="380">
        <v>3</v>
      </c>
      <c r="B42" s="381" t="s">
        <v>558</v>
      </c>
      <c r="C42" s="352" t="s">
        <v>626</v>
      </c>
      <c r="D42" s="262">
        <v>52</v>
      </c>
      <c r="E42" s="350">
        <v>395122.17</v>
      </c>
      <c r="F42" s="350">
        <v>51716.1</v>
      </c>
      <c r="G42" s="351">
        <v>22</v>
      </c>
      <c r="H42" s="350">
        <v>84899.11</v>
      </c>
      <c r="I42" s="350">
        <v>16002.08</v>
      </c>
      <c r="J42" s="351">
        <v>596</v>
      </c>
      <c r="K42" s="350">
        <v>2298921.7000000002</v>
      </c>
      <c r="L42" s="350">
        <v>295047.53000000003</v>
      </c>
      <c r="M42" s="352" t="s">
        <v>475</v>
      </c>
      <c r="N42" s="352" t="s">
        <v>475</v>
      </c>
      <c r="O42" s="352" t="s">
        <v>475</v>
      </c>
      <c r="P42" s="262">
        <v>670</v>
      </c>
      <c r="Q42" s="350">
        <v>2778942.98</v>
      </c>
      <c r="R42" s="350">
        <v>4147.68</v>
      </c>
      <c r="S42" s="350">
        <v>362765.71</v>
      </c>
      <c r="T42" s="158">
        <v>541.44000000000005</v>
      </c>
    </row>
    <row r="43" spans="1:20">
      <c r="A43" s="380">
        <v>4</v>
      </c>
      <c r="B43" s="381" t="s">
        <v>271</v>
      </c>
      <c r="C43" s="352" t="s">
        <v>625</v>
      </c>
      <c r="D43" s="351">
        <v>2</v>
      </c>
      <c r="E43" s="350">
        <v>32236.240000000002</v>
      </c>
      <c r="F43" s="350">
        <v>938.44</v>
      </c>
      <c r="G43" s="351" t="s">
        <v>475</v>
      </c>
      <c r="H43" s="350" t="s">
        <v>475</v>
      </c>
      <c r="I43" s="350" t="s">
        <v>475</v>
      </c>
      <c r="J43" s="351">
        <v>15</v>
      </c>
      <c r="K43" s="350">
        <v>92878.46</v>
      </c>
      <c r="L43" s="350">
        <v>9392.15</v>
      </c>
      <c r="M43" s="351" t="s">
        <v>475</v>
      </c>
      <c r="N43" s="350" t="s">
        <v>475</v>
      </c>
      <c r="O43" s="350" t="s">
        <v>475</v>
      </c>
      <c r="P43" s="351">
        <v>17</v>
      </c>
      <c r="Q43" s="350">
        <v>125114.7</v>
      </c>
      <c r="R43" s="350">
        <v>7359.69</v>
      </c>
      <c r="S43" s="350">
        <v>10330.59</v>
      </c>
      <c r="T43" s="158">
        <v>607.67999999999995</v>
      </c>
    </row>
    <row r="44" spans="1:20">
      <c r="A44" s="380">
        <v>5</v>
      </c>
      <c r="B44" s="381" t="s">
        <v>273</v>
      </c>
      <c r="C44" s="352" t="s">
        <v>411</v>
      </c>
      <c r="D44" s="351">
        <v>122</v>
      </c>
      <c r="E44" s="350">
        <v>2971696.75</v>
      </c>
      <c r="F44" s="350">
        <v>124793.27</v>
      </c>
      <c r="G44" s="351">
        <v>236</v>
      </c>
      <c r="H44" s="350">
        <v>937045.49</v>
      </c>
      <c r="I44" s="350">
        <v>168908.37</v>
      </c>
      <c r="J44" s="351">
        <v>62</v>
      </c>
      <c r="K44" s="351">
        <v>472682.62</v>
      </c>
      <c r="L44" s="351">
        <v>27463.98</v>
      </c>
      <c r="M44" s="352">
        <v>38</v>
      </c>
      <c r="N44" s="352">
        <v>235852.79999999999</v>
      </c>
      <c r="O44" s="352">
        <v>29765.4</v>
      </c>
      <c r="P44" s="351">
        <v>458</v>
      </c>
      <c r="Q44" s="350">
        <v>4617277.66</v>
      </c>
      <c r="R44" s="350">
        <v>10081.39</v>
      </c>
      <c r="S44" s="350">
        <v>350931.02</v>
      </c>
      <c r="T44" s="158">
        <v>766.22</v>
      </c>
    </row>
    <row r="45" spans="1:20">
      <c r="A45" s="380">
        <v>6</v>
      </c>
      <c r="B45" s="381" t="s">
        <v>439</v>
      </c>
      <c r="C45" s="352" t="s">
        <v>413</v>
      </c>
      <c r="D45" s="351">
        <v>62</v>
      </c>
      <c r="E45" s="350">
        <v>708974.04</v>
      </c>
      <c r="F45" s="350">
        <v>23472.17</v>
      </c>
      <c r="G45" s="351">
        <v>158</v>
      </c>
      <c r="H45" s="350">
        <v>1176745.8899999999</v>
      </c>
      <c r="I45" s="350">
        <v>129452.92</v>
      </c>
      <c r="J45" s="351">
        <v>87</v>
      </c>
      <c r="K45" s="350">
        <v>652668.54</v>
      </c>
      <c r="L45" s="350">
        <v>27732.28</v>
      </c>
      <c r="M45" s="352">
        <v>399</v>
      </c>
      <c r="N45" s="352">
        <v>906242.73</v>
      </c>
      <c r="O45" s="352">
        <v>65666.95</v>
      </c>
      <c r="P45" s="351">
        <v>706</v>
      </c>
      <c r="Q45" s="350">
        <v>3444631.2</v>
      </c>
      <c r="R45" s="350">
        <v>4879.08</v>
      </c>
      <c r="S45" s="350">
        <v>246324.32</v>
      </c>
      <c r="T45" s="158">
        <v>348.9</v>
      </c>
    </row>
    <row r="46" spans="1:20">
      <c r="A46" s="380">
        <v>7</v>
      </c>
      <c r="B46" s="381" t="s">
        <v>281</v>
      </c>
      <c r="C46" s="352" t="s">
        <v>394</v>
      </c>
      <c r="D46" s="351">
        <v>62</v>
      </c>
      <c r="E46" s="350">
        <v>3126498.37</v>
      </c>
      <c r="F46" s="350">
        <v>72763.02</v>
      </c>
      <c r="G46" s="351">
        <v>30</v>
      </c>
      <c r="H46" s="350">
        <v>104404.37</v>
      </c>
      <c r="I46" s="350">
        <v>25795.09</v>
      </c>
      <c r="J46" s="351">
        <v>46</v>
      </c>
      <c r="K46" s="350">
        <v>259519.11</v>
      </c>
      <c r="L46" s="350">
        <v>34940.28</v>
      </c>
      <c r="M46" s="352" t="s">
        <v>475</v>
      </c>
      <c r="N46" s="352" t="s">
        <v>475</v>
      </c>
      <c r="O46" s="352" t="s">
        <v>475</v>
      </c>
      <c r="P46" s="351">
        <v>138</v>
      </c>
      <c r="Q46" s="350">
        <v>3490421.85</v>
      </c>
      <c r="R46" s="350">
        <v>25292.91</v>
      </c>
      <c r="S46" s="350">
        <v>133498.39000000001</v>
      </c>
      <c r="T46" s="158">
        <v>967.38</v>
      </c>
    </row>
    <row r="47" spans="1:20">
      <c r="A47" s="380">
        <v>8</v>
      </c>
      <c r="B47" s="381" t="s">
        <v>311</v>
      </c>
      <c r="C47" s="123" t="s">
        <v>73</v>
      </c>
      <c r="D47" s="351">
        <v>5</v>
      </c>
      <c r="E47" s="350">
        <v>107895.96</v>
      </c>
      <c r="F47" s="350">
        <v>2670.38</v>
      </c>
      <c r="G47" s="351" t="s">
        <v>475</v>
      </c>
      <c r="H47" s="350" t="s">
        <v>475</v>
      </c>
      <c r="I47" s="350" t="s">
        <v>475</v>
      </c>
      <c r="J47" s="351">
        <v>2</v>
      </c>
      <c r="K47" s="350">
        <v>10287.43</v>
      </c>
      <c r="L47" s="350">
        <v>663.7</v>
      </c>
      <c r="M47" s="352" t="s">
        <v>475</v>
      </c>
      <c r="N47" s="352" t="s">
        <v>475</v>
      </c>
      <c r="O47" s="352" t="s">
        <v>475</v>
      </c>
      <c r="P47" s="351">
        <v>7</v>
      </c>
      <c r="Q47" s="350">
        <v>118183.39</v>
      </c>
      <c r="R47" s="350">
        <v>16883.34</v>
      </c>
      <c r="S47" s="350">
        <v>3334.08</v>
      </c>
      <c r="T47" s="158">
        <v>476.3</v>
      </c>
    </row>
    <row r="48" spans="1:20">
      <c r="A48" s="380">
        <v>9</v>
      </c>
      <c r="B48" s="381" t="s">
        <v>284</v>
      </c>
      <c r="C48" s="352" t="s">
        <v>395</v>
      </c>
      <c r="D48" s="262">
        <v>3</v>
      </c>
      <c r="E48" s="350">
        <v>47105.11</v>
      </c>
      <c r="F48" s="350">
        <v>2162.94</v>
      </c>
      <c r="G48" s="351">
        <v>14</v>
      </c>
      <c r="H48" s="350">
        <v>103136.71</v>
      </c>
      <c r="I48" s="350">
        <v>12214.79</v>
      </c>
      <c r="J48" s="262">
        <v>5</v>
      </c>
      <c r="K48" s="350">
        <v>35776.86</v>
      </c>
      <c r="L48" s="350">
        <v>4764.38</v>
      </c>
      <c r="M48" s="352" t="s">
        <v>475</v>
      </c>
      <c r="N48" s="352" t="s">
        <v>475</v>
      </c>
      <c r="O48" s="352" t="s">
        <v>475</v>
      </c>
      <c r="P48" s="262">
        <v>22</v>
      </c>
      <c r="Q48" s="350">
        <v>186018.68</v>
      </c>
      <c r="R48" s="350">
        <v>8455.39</v>
      </c>
      <c r="S48" s="350">
        <v>19142.11</v>
      </c>
      <c r="T48" s="158">
        <v>870.1</v>
      </c>
    </row>
    <row r="49" spans="1:21">
      <c r="A49" s="380">
        <v>10</v>
      </c>
      <c r="B49" s="381" t="s">
        <v>442</v>
      </c>
      <c r="C49" s="352" t="s">
        <v>548</v>
      </c>
      <c r="D49" s="351" t="s">
        <v>475</v>
      </c>
      <c r="E49" s="350" t="s">
        <v>475</v>
      </c>
      <c r="F49" s="350" t="s">
        <v>475</v>
      </c>
      <c r="G49" s="351" t="s">
        <v>475</v>
      </c>
      <c r="H49" s="351" t="s">
        <v>475</v>
      </c>
      <c r="I49" s="351" t="s">
        <v>475</v>
      </c>
      <c r="J49" s="351">
        <v>6</v>
      </c>
      <c r="K49" s="350">
        <v>19664.59</v>
      </c>
      <c r="L49" s="350">
        <v>6450.12</v>
      </c>
      <c r="M49" s="350" t="s">
        <v>475</v>
      </c>
      <c r="N49" s="350" t="s">
        <v>475</v>
      </c>
      <c r="O49" s="350" t="s">
        <v>475</v>
      </c>
      <c r="P49" s="351">
        <v>6</v>
      </c>
      <c r="Q49" s="350">
        <v>19664.59</v>
      </c>
      <c r="R49" s="351">
        <v>3277.43</v>
      </c>
      <c r="S49" s="350">
        <v>6450.12</v>
      </c>
      <c r="T49" s="158">
        <v>1075.02</v>
      </c>
    </row>
    <row r="50" spans="1:21">
      <c r="A50" s="380">
        <v>11</v>
      </c>
      <c r="B50" s="139" t="s">
        <v>431</v>
      </c>
      <c r="C50" s="352" t="s">
        <v>616</v>
      </c>
      <c r="D50" s="352">
        <v>1881</v>
      </c>
      <c r="E50" s="350">
        <v>12280584.810000001</v>
      </c>
      <c r="F50" s="350">
        <v>359826.66</v>
      </c>
      <c r="G50" s="352">
        <v>59</v>
      </c>
      <c r="H50" s="352">
        <v>176824.89</v>
      </c>
      <c r="I50" s="352">
        <v>10989.86</v>
      </c>
      <c r="J50" s="352">
        <v>140</v>
      </c>
      <c r="K50" s="350">
        <v>268651.64</v>
      </c>
      <c r="L50" s="352">
        <v>15236.4</v>
      </c>
      <c r="M50" s="352" t="s">
        <v>475</v>
      </c>
      <c r="N50" s="352" t="s">
        <v>475</v>
      </c>
      <c r="O50" s="352" t="s">
        <v>475</v>
      </c>
      <c r="P50" s="352">
        <v>2080</v>
      </c>
      <c r="Q50" s="350">
        <v>12726061.34</v>
      </c>
      <c r="R50" s="352">
        <v>6118.3</v>
      </c>
      <c r="S50" s="352">
        <v>386052.92</v>
      </c>
      <c r="T50" s="452">
        <v>185.6</v>
      </c>
    </row>
    <row r="51" spans="1:21" ht="15.75" thickBot="1">
      <c r="A51" s="408">
        <v>12</v>
      </c>
      <c r="B51" s="466" t="s">
        <v>312</v>
      </c>
      <c r="C51" s="159" t="s">
        <v>546</v>
      </c>
      <c r="D51" s="402">
        <v>159</v>
      </c>
      <c r="E51" s="159">
        <v>161555.87</v>
      </c>
      <c r="F51" s="159">
        <v>20079.71</v>
      </c>
      <c r="G51" s="159" t="s">
        <v>475</v>
      </c>
      <c r="H51" s="159" t="s">
        <v>475</v>
      </c>
      <c r="I51" s="159" t="s">
        <v>475</v>
      </c>
      <c r="J51" s="159">
        <v>445</v>
      </c>
      <c r="K51" s="159">
        <v>138228.32999999999</v>
      </c>
      <c r="L51" s="159">
        <v>27633.759999999998</v>
      </c>
      <c r="M51" s="159" t="s">
        <v>475</v>
      </c>
      <c r="N51" s="159" t="s">
        <v>475</v>
      </c>
      <c r="O51" s="159" t="s">
        <v>475</v>
      </c>
      <c r="P51" s="159">
        <v>604</v>
      </c>
      <c r="Q51" s="159">
        <v>299784.2</v>
      </c>
      <c r="R51" s="159">
        <v>496.33</v>
      </c>
      <c r="S51" s="159">
        <v>47713.47</v>
      </c>
      <c r="T51" s="555">
        <v>79</v>
      </c>
    </row>
    <row r="53" spans="1:21">
      <c r="U53" s="356"/>
    </row>
  </sheetData>
  <mergeCells count="39">
    <mergeCell ref="R20:R21"/>
    <mergeCell ref="S20:S21"/>
    <mergeCell ref="T20:T21"/>
    <mergeCell ref="A1:T1"/>
    <mergeCell ref="A36:T36"/>
    <mergeCell ref="Q20:Q21"/>
    <mergeCell ref="J3:L3"/>
    <mergeCell ref="M3:O3"/>
    <mergeCell ref="A3:A4"/>
    <mergeCell ref="B3:B4"/>
    <mergeCell ref="C3:C4"/>
    <mergeCell ref="D3:F3"/>
    <mergeCell ref="G3:I3"/>
    <mergeCell ref="A38:A39"/>
    <mergeCell ref="B38:B39"/>
    <mergeCell ref="C38:C39"/>
    <mergeCell ref="D38:F38"/>
    <mergeCell ref="G38:I38"/>
    <mergeCell ref="J38:L38"/>
    <mergeCell ref="M38:O38"/>
    <mergeCell ref="P38:P39"/>
    <mergeCell ref="Q38:Q39"/>
    <mergeCell ref="R38:R39"/>
    <mergeCell ref="S38:S39"/>
    <mergeCell ref="T38:T39"/>
    <mergeCell ref="S3:S4"/>
    <mergeCell ref="T3:T4"/>
    <mergeCell ref="P3:P4"/>
    <mergeCell ref="Q3:Q4"/>
    <mergeCell ref="R3:R4"/>
    <mergeCell ref="A18:T18"/>
    <mergeCell ref="A20:A21"/>
    <mergeCell ref="B20:B21"/>
    <mergeCell ref="C20:C21"/>
    <mergeCell ref="D20:F20"/>
    <mergeCell ref="G20:I20"/>
    <mergeCell ref="J20:L20"/>
    <mergeCell ref="M20:O20"/>
    <mergeCell ref="P20:P21"/>
  </mergeCells>
  <pageMargins left="0.22" right="0.26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T9"/>
  <sheetViews>
    <sheetView workbookViewId="0">
      <selection sqref="A1:T1"/>
    </sheetView>
  </sheetViews>
  <sheetFormatPr defaultRowHeight="15"/>
  <cols>
    <col min="1" max="1" width="4.85546875" bestFit="1" customWidth="1"/>
    <col min="3" max="3" width="15.85546875" customWidth="1"/>
    <col min="5" max="5" width="15.7109375" customWidth="1"/>
    <col min="6" max="6" width="11.140625" customWidth="1"/>
    <col min="8" max="8" width="16.28515625" customWidth="1"/>
    <col min="9" max="9" width="10.28515625" customWidth="1"/>
    <col min="10" max="10" width="8.85546875" customWidth="1"/>
    <col min="11" max="11" width="16" customWidth="1"/>
    <col min="12" max="12" width="10.5703125" customWidth="1"/>
    <col min="14" max="14" width="15.28515625" customWidth="1"/>
    <col min="15" max="15" width="10.7109375" customWidth="1"/>
    <col min="16" max="16" width="11" customWidth="1"/>
    <col min="17" max="17" width="16.42578125" customWidth="1"/>
    <col min="18" max="18" width="16.140625" customWidth="1"/>
    <col min="19" max="19" width="15.42578125" customWidth="1"/>
    <col min="20" max="20" width="13.85546875" customWidth="1"/>
  </cols>
  <sheetData>
    <row r="1" spans="1:20" ht="15.75">
      <c r="A1" s="477" t="s">
        <v>708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477"/>
    </row>
    <row r="2" spans="1:20" ht="15.75" thickBot="1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</row>
    <row r="3" spans="1:20" ht="16.5" thickBot="1">
      <c r="A3" s="517" t="s">
        <v>18</v>
      </c>
      <c r="B3" s="517" t="s">
        <v>452</v>
      </c>
      <c r="C3" s="517" t="s">
        <v>451</v>
      </c>
      <c r="D3" s="519" t="s">
        <v>5</v>
      </c>
      <c r="E3" s="520"/>
      <c r="F3" s="521"/>
      <c r="G3" s="519" t="s">
        <v>48</v>
      </c>
      <c r="H3" s="520"/>
      <c r="I3" s="521"/>
      <c r="J3" s="519" t="s">
        <v>6</v>
      </c>
      <c r="K3" s="520"/>
      <c r="L3" s="521"/>
      <c r="M3" s="519" t="s">
        <v>8</v>
      </c>
      <c r="N3" s="520"/>
      <c r="O3" s="521"/>
      <c r="P3" s="515" t="s">
        <v>547</v>
      </c>
      <c r="Q3" s="515" t="s">
        <v>643</v>
      </c>
      <c r="R3" s="515" t="s">
        <v>655</v>
      </c>
      <c r="S3" s="515" t="s">
        <v>644</v>
      </c>
      <c r="T3" s="515" t="s">
        <v>656</v>
      </c>
    </row>
    <row r="4" spans="1:20" ht="48" thickBot="1">
      <c r="A4" s="518"/>
      <c r="B4" s="518"/>
      <c r="C4" s="518"/>
      <c r="D4" s="153" t="s">
        <v>1</v>
      </c>
      <c r="E4" s="229" t="s">
        <v>653</v>
      </c>
      <c r="F4" s="230" t="s">
        <v>654</v>
      </c>
      <c r="G4" s="153" t="s">
        <v>1</v>
      </c>
      <c r="H4" s="229" t="s">
        <v>653</v>
      </c>
      <c r="I4" s="230" t="s">
        <v>654</v>
      </c>
      <c r="J4" s="153" t="s">
        <v>1</v>
      </c>
      <c r="K4" s="229" t="s">
        <v>653</v>
      </c>
      <c r="L4" s="230" t="s">
        <v>654</v>
      </c>
      <c r="M4" s="153" t="s">
        <v>1</v>
      </c>
      <c r="N4" s="229" t="s">
        <v>653</v>
      </c>
      <c r="O4" s="230" t="s">
        <v>654</v>
      </c>
      <c r="P4" s="516"/>
      <c r="Q4" s="523"/>
      <c r="R4" s="523"/>
      <c r="S4" s="523"/>
      <c r="T4" s="523"/>
    </row>
    <row r="5" spans="1:20">
      <c r="A5" s="378" t="s">
        <v>663</v>
      </c>
      <c r="B5" s="280" t="s">
        <v>272</v>
      </c>
      <c r="C5" s="277" t="s">
        <v>63</v>
      </c>
      <c r="D5" s="279">
        <v>890</v>
      </c>
      <c r="E5" s="155">
        <v>2979855.86</v>
      </c>
      <c r="F5" s="155">
        <v>512358.21</v>
      </c>
      <c r="G5" s="278">
        <v>143</v>
      </c>
      <c r="H5" s="155">
        <v>441917.73</v>
      </c>
      <c r="I5" s="155">
        <v>61361.46</v>
      </c>
      <c r="J5" s="278">
        <v>238</v>
      </c>
      <c r="K5" s="155">
        <v>461392</v>
      </c>
      <c r="L5" s="155">
        <v>63335.01</v>
      </c>
      <c r="M5" s="278" t="s">
        <v>475</v>
      </c>
      <c r="N5" s="155" t="s">
        <v>475</v>
      </c>
      <c r="O5" s="155" t="s">
        <v>475</v>
      </c>
      <c r="P5" s="279">
        <v>1271</v>
      </c>
      <c r="Q5" s="155">
        <v>3883165.59</v>
      </c>
      <c r="R5" s="155">
        <v>3055.21</v>
      </c>
      <c r="S5" s="155">
        <v>637054.68000000005</v>
      </c>
      <c r="T5" s="156">
        <v>501.22</v>
      </c>
    </row>
    <row r="6" spans="1:20">
      <c r="A6" s="380">
        <v>2</v>
      </c>
      <c r="B6" s="353" t="s">
        <v>558</v>
      </c>
      <c r="C6" s="352" t="s">
        <v>626</v>
      </c>
      <c r="D6" s="262">
        <v>62</v>
      </c>
      <c r="E6" s="350">
        <v>330678.11</v>
      </c>
      <c r="F6" s="350">
        <v>56776.26</v>
      </c>
      <c r="G6" s="351">
        <v>5</v>
      </c>
      <c r="H6" s="350">
        <v>27749.61</v>
      </c>
      <c r="I6" s="350">
        <v>4667.3599999999997</v>
      </c>
      <c r="J6" s="351">
        <v>18</v>
      </c>
      <c r="K6" s="350">
        <v>34260</v>
      </c>
      <c r="L6" s="351">
        <v>3801.6</v>
      </c>
      <c r="M6" s="351" t="s">
        <v>475</v>
      </c>
      <c r="N6" s="350" t="s">
        <v>475</v>
      </c>
      <c r="O6" s="351" t="s">
        <v>475</v>
      </c>
      <c r="P6" s="262">
        <v>85</v>
      </c>
      <c r="Q6" s="350">
        <v>392687.72</v>
      </c>
      <c r="R6" s="350">
        <v>4619.8599999999997</v>
      </c>
      <c r="S6" s="350">
        <v>65245.22</v>
      </c>
      <c r="T6" s="157">
        <v>767.59</v>
      </c>
    </row>
    <row r="7" spans="1:20">
      <c r="A7" s="380">
        <v>3</v>
      </c>
      <c r="B7" s="353" t="s">
        <v>273</v>
      </c>
      <c r="C7" s="352" t="s">
        <v>411</v>
      </c>
      <c r="D7" s="262">
        <v>3</v>
      </c>
      <c r="E7" s="350">
        <v>36081.56</v>
      </c>
      <c r="F7" s="350">
        <v>1541.96</v>
      </c>
      <c r="G7" s="351">
        <v>1</v>
      </c>
      <c r="H7" s="350">
        <v>15826.98</v>
      </c>
      <c r="I7" s="350">
        <v>405.82</v>
      </c>
      <c r="J7" s="351">
        <v>2</v>
      </c>
      <c r="K7" s="350">
        <v>8536.44</v>
      </c>
      <c r="L7" s="350">
        <v>719.72</v>
      </c>
      <c r="M7" s="352" t="s">
        <v>475</v>
      </c>
      <c r="N7" s="352" t="s">
        <v>475</v>
      </c>
      <c r="O7" s="352" t="s">
        <v>475</v>
      </c>
      <c r="P7" s="262">
        <v>6</v>
      </c>
      <c r="Q7" s="350">
        <v>60444.98</v>
      </c>
      <c r="R7" s="350">
        <v>10074.16</v>
      </c>
      <c r="S7" s="350">
        <v>2667.5</v>
      </c>
      <c r="T7" s="157">
        <v>444.58</v>
      </c>
    </row>
    <row r="8" spans="1:20" s="356" customFormat="1" ht="15.75" thickBot="1">
      <c r="A8" s="408">
        <v>4</v>
      </c>
      <c r="B8" s="557" t="s">
        <v>281</v>
      </c>
      <c r="C8" s="159" t="s">
        <v>394</v>
      </c>
      <c r="D8" s="402" t="s">
        <v>475</v>
      </c>
      <c r="E8" s="161" t="s">
        <v>475</v>
      </c>
      <c r="F8" s="161" t="s">
        <v>475</v>
      </c>
      <c r="G8" s="160">
        <v>1</v>
      </c>
      <c r="H8" s="161">
        <v>7996.8</v>
      </c>
      <c r="I8" s="161">
        <v>288</v>
      </c>
      <c r="J8" s="160" t="s">
        <v>475</v>
      </c>
      <c r="K8" s="161" t="s">
        <v>475</v>
      </c>
      <c r="L8" s="161" t="s">
        <v>475</v>
      </c>
      <c r="M8" s="159" t="s">
        <v>475</v>
      </c>
      <c r="N8" s="159" t="s">
        <v>475</v>
      </c>
      <c r="O8" s="159" t="s">
        <v>475</v>
      </c>
      <c r="P8" s="402">
        <v>1</v>
      </c>
      <c r="Q8" s="161">
        <v>7996.8</v>
      </c>
      <c r="R8" s="161">
        <v>7996.8</v>
      </c>
      <c r="S8" s="161">
        <v>288</v>
      </c>
      <c r="T8" s="162">
        <v>288</v>
      </c>
    </row>
    <row r="9" spans="1:20"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</row>
  </sheetData>
  <mergeCells count="13">
    <mergeCell ref="J3:L3"/>
    <mergeCell ref="A1:T1"/>
    <mergeCell ref="A3:A4"/>
    <mergeCell ref="B3:B4"/>
    <mergeCell ref="C3:C4"/>
    <mergeCell ref="D3:F3"/>
    <mergeCell ref="G3:I3"/>
    <mergeCell ref="S3:S4"/>
    <mergeCell ref="T3:T4"/>
    <mergeCell ref="M3:O3"/>
    <mergeCell ref="P3:P4"/>
    <mergeCell ref="Q3:Q4"/>
    <mergeCell ref="R3:R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0"/>
  </sheetPr>
  <dimension ref="A1:T19"/>
  <sheetViews>
    <sheetView workbookViewId="0">
      <selection sqref="A1:T1"/>
    </sheetView>
  </sheetViews>
  <sheetFormatPr defaultRowHeight="15"/>
  <cols>
    <col min="1" max="1" width="4.85546875" bestFit="1" customWidth="1"/>
    <col min="2" max="2" width="9" customWidth="1"/>
    <col min="3" max="3" width="19" customWidth="1"/>
    <col min="4" max="4" width="8.42578125" bestFit="1" customWidth="1"/>
    <col min="5" max="5" width="14.5703125" bestFit="1" customWidth="1"/>
    <col min="6" max="6" width="11.5703125" bestFit="1" customWidth="1"/>
    <col min="7" max="7" width="8.42578125" bestFit="1" customWidth="1"/>
    <col min="8" max="8" width="14.140625" customWidth="1"/>
    <col min="9" max="9" width="13.42578125" customWidth="1"/>
    <col min="10" max="10" width="8.42578125" bestFit="1" customWidth="1"/>
    <col min="11" max="11" width="14.5703125" bestFit="1" customWidth="1"/>
    <col min="12" max="12" width="10.7109375" bestFit="1" customWidth="1"/>
    <col min="13" max="13" width="8.42578125" bestFit="1" customWidth="1"/>
    <col min="14" max="14" width="14.28515625" customWidth="1"/>
    <col min="15" max="15" width="10.42578125" bestFit="1" customWidth="1"/>
    <col min="16" max="16" width="10.28515625" customWidth="1"/>
    <col min="17" max="17" width="16" customWidth="1"/>
    <col min="18" max="18" width="14.5703125" customWidth="1"/>
    <col min="19" max="19" width="15.85546875" customWidth="1"/>
    <col min="20" max="20" width="13.140625" customWidth="1"/>
  </cols>
  <sheetData>
    <row r="1" spans="1:20" ht="15.75">
      <c r="A1" s="477" t="s">
        <v>709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477"/>
    </row>
    <row r="2" spans="1:20" ht="15.75" thickBot="1">
      <c r="A2" s="356"/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</row>
    <row r="3" spans="1:20" ht="16.5" customHeight="1" thickBot="1">
      <c r="A3" s="517" t="s">
        <v>18</v>
      </c>
      <c r="B3" s="517" t="s">
        <v>452</v>
      </c>
      <c r="C3" s="517" t="s">
        <v>451</v>
      </c>
      <c r="D3" s="519" t="s">
        <v>5</v>
      </c>
      <c r="E3" s="520"/>
      <c r="F3" s="521"/>
      <c r="G3" s="519" t="s">
        <v>48</v>
      </c>
      <c r="H3" s="520"/>
      <c r="I3" s="521"/>
      <c r="J3" s="519" t="s">
        <v>6</v>
      </c>
      <c r="K3" s="520"/>
      <c r="L3" s="521"/>
      <c r="M3" s="519" t="s">
        <v>8</v>
      </c>
      <c r="N3" s="520"/>
      <c r="O3" s="521"/>
      <c r="P3" s="515" t="s">
        <v>547</v>
      </c>
      <c r="Q3" s="515" t="s">
        <v>643</v>
      </c>
      <c r="R3" s="515" t="s">
        <v>655</v>
      </c>
      <c r="S3" s="515" t="s">
        <v>644</v>
      </c>
      <c r="T3" s="515" t="s">
        <v>656</v>
      </c>
    </row>
    <row r="4" spans="1:20" ht="63.75" thickBot="1">
      <c r="A4" s="518"/>
      <c r="B4" s="518"/>
      <c r="C4" s="518"/>
      <c r="D4" s="153" t="s">
        <v>1</v>
      </c>
      <c r="E4" s="229" t="s">
        <v>653</v>
      </c>
      <c r="F4" s="230" t="s">
        <v>654</v>
      </c>
      <c r="G4" s="153" t="s">
        <v>1</v>
      </c>
      <c r="H4" s="229" t="s">
        <v>653</v>
      </c>
      <c r="I4" s="230" t="s">
        <v>654</v>
      </c>
      <c r="J4" s="153" t="s">
        <v>1</v>
      </c>
      <c r="K4" s="229" t="s">
        <v>653</v>
      </c>
      <c r="L4" s="230" t="s">
        <v>654</v>
      </c>
      <c r="M4" s="153" t="s">
        <v>1</v>
      </c>
      <c r="N4" s="229" t="s">
        <v>653</v>
      </c>
      <c r="O4" s="230" t="s">
        <v>654</v>
      </c>
      <c r="P4" s="516"/>
      <c r="Q4" s="523"/>
      <c r="R4" s="523"/>
      <c r="S4" s="523"/>
      <c r="T4" s="523"/>
    </row>
    <row r="5" spans="1:20">
      <c r="A5" s="378" t="s">
        <v>663</v>
      </c>
      <c r="B5" s="280" t="s">
        <v>272</v>
      </c>
      <c r="C5" s="277" t="s">
        <v>63</v>
      </c>
      <c r="D5" s="278">
        <v>84</v>
      </c>
      <c r="E5" s="155">
        <v>483211.26</v>
      </c>
      <c r="F5" s="155">
        <v>68279.509999999995</v>
      </c>
      <c r="G5" s="278">
        <v>213</v>
      </c>
      <c r="H5" s="155">
        <v>270331.37</v>
      </c>
      <c r="I5" s="155">
        <v>118987.61</v>
      </c>
      <c r="J5" s="278">
        <v>5</v>
      </c>
      <c r="K5" s="155">
        <v>16581.669999999998</v>
      </c>
      <c r="L5" s="155">
        <v>2747.57</v>
      </c>
      <c r="M5" s="278" t="s">
        <v>475</v>
      </c>
      <c r="N5" s="155" t="s">
        <v>475</v>
      </c>
      <c r="O5" s="155" t="s">
        <v>475</v>
      </c>
      <c r="P5" s="278">
        <v>302</v>
      </c>
      <c r="Q5" s="155">
        <v>770124.3</v>
      </c>
      <c r="R5" s="155">
        <v>2550.08</v>
      </c>
      <c r="S5" s="155">
        <v>190014.69</v>
      </c>
      <c r="T5" s="156">
        <v>629.19000000000005</v>
      </c>
    </row>
    <row r="6" spans="1:20">
      <c r="A6" s="380" t="s">
        <v>664</v>
      </c>
      <c r="B6" s="353" t="s">
        <v>274</v>
      </c>
      <c r="C6" s="352" t="s">
        <v>545</v>
      </c>
      <c r="D6" s="351">
        <v>35</v>
      </c>
      <c r="E6" s="350">
        <v>-481.7</v>
      </c>
      <c r="F6" s="350">
        <v>42537.49</v>
      </c>
      <c r="G6" s="351">
        <v>2</v>
      </c>
      <c r="H6" s="350">
        <v>1488.66</v>
      </c>
      <c r="I6" s="350">
        <v>1372.31</v>
      </c>
      <c r="J6" s="351">
        <v>10</v>
      </c>
      <c r="K6" s="350">
        <v>5715.04</v>
      </c>
      <c r="L6" s="351">
        <v>5074.1400000000003</v>
      </c>
      <c r="M6" s="351" t="s">
        <v>475</v>
      </c>
      <c r="N6" s="350" t="s">
        <v>475</v>
      </c>
      <c r="O6" s="351" t="s">
        <v>475</v>
      </c>
      <c r="P6" s="351">
        <v>47</v>
      </c>
      <c r="Q6" s="350">
        <v>6722</v>
      </c>
      <c r="R6" s="350">
        <v>143.02000000000001</v>
      </c>
      <c r="S6" s="350">
        <v>48983.94</v>
      </c>
      <c r="T6" s="157">
        <v>1042.21</v>
      </c>
    </row>
    <row r="7" spans="1:20">
      <c r="A7" s="380" t="s">
        <v>665</v>
      </c>
      <c r="B7" s="353" t="s">
        <v>558</v>
      </c>
      <c r="C7" s="352" t="s">
        <v>626</v>
      </c>
      <c r="D7" s="351">
        <v>129</v>
      </c>
      <c r="E7" s="350">
        <v>523519.01</v>
      </c>
      <c r="F7" s="350">
        <v>192162.09</v>
      </c>
      <c r="G7" s="351">
        <v>2</v>
      </c>
      <c r="H7" s="350">
        <v>2376.77</v>
      </c>
      <c r="I7" s="350">
        <v>2862.15</v>
      </c>
      <c r="J7" s="351">
        <v>9</v>
      </c>
      <c r="K7" s="350">
        <v>28347.33</v>
      </c>
      <c r="L7" s="350">
        <v>4400.54</v>
      </c>
      <c r="M7" s="352" t="s">
        <v>475</v>
      </c>
      <c r="N7" s="352" t="s">
        <v>475</v>
      </c>
      <c r="O7" s="352" t="s">
        <v>475</v>
      </c>
      <c r="P7" s="351">
        <v>140</v>
      </c>
      <c r="Q7" s="350">
        <v>554243.11</v>
      </c>
      <c r="R7" s="350">
        <v>3958.88</v>
      </c>
      <c r="S7" s="350">
        <v>199424.78</v>
      </c>
      <c r="T7" s="157">
        <v>1424.46</v>
      </c>
    </row>
    <row r="8" spans="1:20">
      <c r="A8" s="405" t="s">
        <v>666</v>
      </c>
      <c r="B8" s="293" t="s">
        <v>271</v>
      </c>
      <c r="C8" s="294" t="s">
        <v>625</v>
      </c>
      <c r="D8" s="295" t="s">
        <v>475</v>
      </c>
      <c r="E8" s="34" t="s">
        <v>475</v>
      </c>
      <c r="F8" s="34" t="s">
        <v>475</v>
      </c>
      <c r="G8" s="295" t="s">
        <v>475</v>
      </c>
      <c r="H8" s="34" t="s">
        <v>475</v>
      </c>
      <c r="I8" s="34" t="s">
        <v>475</v>
      </c>
      <c r="J8" s="295">
        <v>1</v>
      </c>
      <c r="K8" s="34">
        <v>800.3</v>
      </c>
      <c r="L8" s="34">
        <v>302.39999999999998</v>
      </c>
      <c r="M8" s="294" t="s">
        <v>475</v>
      </c>
      <c r="N8" s="294" t="s">
        <v>475</v>
      </c>
      <c r="O8" s="294" t="s">
        <v>475</v>
      </c>
      <c r="P8" s="295">
        <v>1</v>
      </c>
      <c r="Q8" s="34">
        <v>800.3</v>
      </c>
      <c r="R8" s="34">
        <v>800.3</v>
      </c>
      <c r="S8" s="34">
        <v>302.39999999999998</v>
      </c>
      <c r="T8" s="357">
        <v>302.39999999999998</v>
      </c>
    </row>
    <row r="9" spans="1:20">
      <c r="A9" s="405" t="s">
        <v>667</v>
      </c>
      <c r="B9" s="293" t="s">
        <v>273</v>
      </c>
      <c r="C9" s="294" t="s">
        <v>411</v>
      </c>
      <c r="D9" s="295">
        <v>36</v>
      </c>
      <c r="E9" s="34">
        <v>137435.84</v>
      </c>
      <c r="F9" s="34">
        <v>35765.51</v>
      </c>
      <c r="G9" s="295">
        <v>27</v>
      </c>
      <c r="H9" s="34">
        <v>76838.12</v>
      </c>
      <c r="I9" s="34">
        <v>24224.71</v>
      </c>
      <c r="J9" s="295">
        <v>104</v>
      </c>
      <c r="K9" s="34">
        <v>211278.88</v>
      </c>
      <c r="L9" s="34">
        <v>60133.53</v>
      </c>
      <c r="M9" s="294" t="s">
        <v>475</v>
      </c>
      <c r="N9" s="294" t="s">
        <v>475</v>
      </c>
      <c r="O9" s="294" t="s">
        <v>475</v>
      </c>
      <c r="P9" s="295">
        <v>167</v>
      </c>
      <c r="Q9" s="34">
        <v>425552.84</v>
      </c>
      <c r="R9" s="34">
        <v>2548.2199999999998</v>
      </c>
      <c r="S9" s="34">
        <v>120123.75</v>
      </c>
      <c r="T9" s="357">
        <v>719.3</v>
      </c>
    </row>
    <row r="10" spans="1:20">
      <c r="A10" s="405" t="s">
        <v>668</v>
      </c>
      <c r="B10" s="293" t="s">
        <v>439</v>
      </c>
      <c r="C10" s="294" t="s">
        <v>413</v>
      </c>
      <c r="D10" s="295">
        <v>72</v>
      </c>
      <c r="E10" s="34">
        <v>602035.23</v>
      </c>
      <c r="F10" s="34">
        <v>43557.13</v>
      </c>
      <c r="G10" s="295">
        <v>32</v>
      </c>
      <c r="H10" s="34">
        <v>132560.9</v>
      </c>
      <c r="I10" s="34">
        <v>17350.580000000002</v>
      </c>
      <c r="J10" s="295" t="s">
        <v>475</v>
      </c>
      <c r="K10" s="34" t="s">
        <v>475</v>
      </c>
      <c r="L10" s="34" t="s">
        <v>475</v>
      </c>
      <c r="M10" s="294" t="s">
        <v>475</v>
      </c>
      <c r="N10" s="294" t="s">
        <v>475</v>
      </c>
      <c r="O10" s="294" t="s">
        <v>475</v>
      </c>
      <c r="P10" s="295">
        <v>104</v>
      </c>
      <c r="Q10" s="34">
        <v>734596.13</v>
      </c>
      <c r="R10" s="34">
        <v>7063.42</v>
      </c>
      <c r="S10" s="34">
        <v>60907.71</v>
      </c>
      <c r="T10" s="357">
        <v>585.65</v>
      </c>
    </row>
    <row r="11" spans="1:20" s="356" customFormat="1">
      <c r="A11" s="380" t="s">
        <v>669</v>
      </c>
      <c r="B11" s="353" t="s">
        <v>281</v>
      </c>
      <c r="C11" s="352" t="s">
        <v>394</v>
      </c>
      <c r="D11" s="351">
        <v>4</v>
      </c>
      <c r="E11" s="350">
        <v>32436.07</v>
      </c>
      <c r="F11" s="350">
        <v>4718.7299999999996</v>
      </c>
      <c r="G11" s="351" t="s">
        <v>475</v>
      </c>
      <c r="H11" s="350" t="s">
        <v>475</v>
      </c>
      <c r="I11" s="350" t="s">
        <v>475</v>
      </c>
      <c r="J11" s="351" t="s">
        <v>475</v>
      </c>
      <c r="K11" s="350" t="s">
        <v>475</v>
      </c>
      <c r="L11" s="350" t="s">
        <v>475</v>
      </c>
      <c r="M11" s="352" t="s">
        <v>475</v>
      </c>
      <c r="N11" s="352" t="s">
        <v>475</v>
      </c>
      <c r="O11" s="352" t="s">
        <v>475</v>
      </c>
      <c r="P11" s="351">
        <v>4</v>
      </c>
      <c r="Q11" s="350">
        <v>32436.07</v>
      </c>
      <c r="R11" s="350">
        <v>8109.02</v>
      </c>
      <c r="S11" s="350">
        <v>4718.7299999999996</v>
      </c>
      <c r="T11" s="157">
        <v>1179.68</v>
      </c>
    </row>
    <row r="12" spans="1:20" ht="15.75" thickBot="1">
      <c r="A12" s="126">
        <v>8</v>
      </c>
      <c r="B12" s="564" t="s">
        <v>431</v>
      </c>
      <c r="C12" s="159" t="s">
        <v>616</v>
      </c>
      <c r="D12" s="159">
        <v>51</v>
      </c>
      <c r="E12" s="159">
        <v>122919.53</v>
      </c>
      <c r="F12" s="159">
        <v>12919.03</v>
      </c>
      <c r="G12" s="159">
        <v>3</v>
      </c>
      <c r="H12" s="159">
        <v>10864.4</v>
      </c>
      <c r="I12" s="159">
        <v>948.01</v>
      </c>
      <c r="J12" s="159">
        <v>6</v>
      </c>
      <c r="K12" s="159">
        <v>1819.84</v>
      </c>
      <c r="L12" s="159">
        <v>929.51</v>
      </c>
      <c r="M12" s="159" t="s">
        <v>475</v>
      </c>
      <c r="N12" s="159" t="s">
        <v>475</v>
      </c>
      <c r="O12" s="159" t="s">
        <v>475</v>
      </c>
      <c r="P12" s="159">
        <v>60</v>
      </c>
      <c r="Q12" s="159">
        <v>135603.76999999999</v>
      </c>
      <c r="R12" s="159">
        <v>2260.06</v>
      </c>
      <c r="S12" s="159">
        <v>14796.55</v>
      </c>
      <c r="T12" s="555">
        <v>246.61</v>
      </c>
    </row>
    <row r="13" spans="1:20">
      <c r="Q13" s="9"/>
      <c r="R13" s="9"/>
      <c r="S13" s="9"/>
    </row>
    <row r="19" spans="4:20">
      <c r="D19" s="264"/>
      <c r="E19" s="264"/>
      <c r="F19" s="264"/>
      <c r="G19" s="264"/>
      <c r="H19" s="264"/>
      <c r="I19" s="264"/>
      <c r="J19" s="264"/>
      <c r="K19" s="264"/>
      <c r="L19" s="264"/>
      <c r="M19" s="264"/>
      <c r="N19" s="264"/>
      <c r="O19" s="264"/>
      <c r="P19" s="264"/>
      <c r="Q19" s="264"/>
      <c r="R19" s="264"/>
      <c r="S19" s="264"/>
      <c r="T19" s="264"/>
    </row>
  </sheetData>
  <mergeCells count="13">
    <mergeCell ref="A1:T1"/>
    <mergeCell ref="R3:R4"/>
    <mergeCell ref="S3:S4"/>
    <mergeCell ref="T3:T4"/>
    <mergeCell ref="A3:A4"/>
    <mergeCell ref="B3:B4"/>
    <mergeCell ref="C3:C4"/>
    <mergeCell ref="D3:F3"/>
    <mergeCell ref="G3:I3"/>
    <mergeCell ref="J3:L3"/>
    <mergeCell ref="M3:O3"/>
    <mergeCell ref="P3:P4"/>
    <mergeCell ref="Q3:Q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0"/>
  </sheetPr>
  <dimension ref="A1:I49"/>
  <sheetViews>
    <sheetView workbookViewId="0">
      <selection sqref="A1:H1"/>
    </sheetView>
  </sheetViews>
  <sheetFormatPr defaultColWidth="12.7109375" defaultRowHeight="15"/>
  <cols>
    <col min="1" max="1" width="5" customWidth="1"/>
    <col min="2" max="2" width="10.85546875" customWidth="1"/>
    <col min="3" max="3" width="22.7109375" customWidth="1"/>
    <col min="4" max="4" width="13.5703125" customWidth="1"/>
    <col min="5" max="5" width="14.28515625" customWidth="1"/>
    <col min="6" max="6" width="13.28515625" customWidth="1"/>
    <col min="7" max="7" width="12.42578125" customWidth="1"/>
    <col min="8" max="8" width="14" customWidth="1"/>
  </cols>
  <sheetData>
    <row r="1" spans="1:8" ht="15.75">
      <c r="A1" s="477" t="s">
        <v>710</v>
      </c>
      <c r="B1" s="477"/>
      <c r="C1" s="477"/>
      <c r="D1" s="477"/>
      <c r="E1" s="477"/>
      <c r="F1" s="477"/>
      <c r="G1" s="477"/>
      <c r="H1" s="477"/>
    </row>
    <row r="2" spans="1:8" ht="15.75" thickBot="1">
      <c r="A2" s="89"/>
      <c r="B2" s="356"/>
      <c r="C2" s="356"/>
      <c r="D2" s="356"/>
      <c r="E2" s="356"/>
      <c r="F2" s="356"/>
      <c r="G2" s="356"/>
      <c r="H2" s="356"/>
    </row>
    <row r="3" spans="1:8" ht="32.25" thickBot="1">
      <c r="A3" s="366" t="s">
        <v>60</v>
      </c>
      <c r="B3" s="366" t="s">
        <v>452</v>
      </c>
      <c r="C3" s="366" t="s">
        <v>451</v>
      </c>
      <c r="D3" s="366" t="s">
        <v>645</v>
      </c>
      <c r="E3" s="366" t="s">
        <v>646</v>
      </c>
      <c r="F3" s="366" t="s">
        <v>647</v>
      </c>
      <c r="G3" s="366" t="s">
        <v>648</v>
      </c>
      <c r="H3" s="366" t="s">
        <v>547</v>
      </c>
    </row>
    <row r="4" spans="1:8">
      <c r="A4" s="550" t="s">
        <v>663</v>
      </c>
      <c r="B4" s="361" t="s">
        <v>272</v>
      </c>
      <c r="C4" s="361" t="s">
        <v>63</v>
      </c>
      <c r="D4" s="362">
        <v>3754</v>
      </c>
      <c r="E4" s="362">
        <v>2094</v>
      </c>
      <c r="F4" s="362">
        <v>3738</v>
      </c>
      <c r="G4" s="362">
        <v>63</v>
      </c>
      <c r="H4" s="363">
        <v>9649</v>
      </c>
    </row>
    <row r="5" spans="1:8">
      <c r="A5" s="551" t="s">
        <v>664</v>
      </c>
      <c r="B5" s="359" t="s">
        <v>274</v>
      </c>
      <c r="C5" s="359" t="s">
        <v>545</v>
      </c>
      <c r="D5" s="360">
        <v>49</v>
      </c>
      <c r="E5" s="360">
        <v>36</v>
      </c>
      <c r="F5" s="360">
        <v>93</v>
      </c>
      <c r="G5" s="360">
        <v>1</v>
      </c>
      <c r="H5" s="364">
        <v>179</v>
      </c>
    </row>
    <row r="6" spans="1:8">
      <c r="A6" s="551" t="s">
        <v>665</v>
      </c>
      <c r="B6" s="359" t="s">
        <v>558</v>
      </c>
      <c r="C6" s="359" t="s">
        <v>626</v>
      </c>
      <c r="D6" s="360">
        <v>174</v>
      </c>
      <c r="E6" s="360">
        <v>12</v>
      </c>
      <c r="F6" s="360">
        <v>535</v>
      </c>
      <c r="G6" s="360" t="s">
        <v>475</v>
      </c>
      <c r="H6" s="364">
        <v>721</v>
      </c>
    </row>
    <row r="7" spans="1:8">
      <c r="A7" s="551" t="s">
        <v>666</v>
      </c>
      <c r="B7" s="359" t="s">
        <v>271</v>
      </c>
      <c r="C7" s="359" t="s">
        <v>625</v>
      </c>
      <c r="D7" s="360" t="s">
        <v>475</v>
      </c>
      <c r="E7" s="360" t="s">
        <v>475</v>
      </c>
      <c r="F7" s="360">
        <v>33</v>
      </c>
      <c r="G7" s="360" t="s">
        <v>475</v>
      </c>
      <c r="H7" s="364">
        <v>33</v>
      </c>
    </row>
    <row r="8" spans="1:8">
      <c r="A8" s="551" t="s">
        <v>667</v>
      </c>
      <c r="B8" s="359" t="s">
        <v>273</v>
      </c>
      <c r="C8" s="359" t="s">
        <v>411</v>
      </c>
      <c r="D8" s="360">
        <v>127</v>
      </c>
      <c r="E8" s="360">
        <v>245</v>
      </c>
      <c r="F8" s="360">
        <v>120</v>
      </c>
      <c r="G8" s="360">
        <v>38</v>
      </c>
      <c r="H8" s="364">
        <v>530</v>
      </c>
    </row>
    <row r="9" spans="1:8">
      <c r="A9" s="551" t="s">
        <v>668</v>
      </c>
      <c r="B9" s="359" t="s">
        <v>439</v>
      </c>
      <c r="C9" s="359" t="s">
        <v>413</v>
      </c>
      <c r="D9" s="360">
        <v>66</v>
      </c>
      <c r="E9" s="360">
        <v>107</v>
      </c>
      <c r="F9" s="360">
        <v>36</v>
      </c>
      <c r="G9" s="360">
        <v>369</v>
      </c>
      <c r="H9" s="364">
        <v>578</v>
      </c>
    </row>
    <row r="10" spans="1:8">
      <c r="A10" s="551" t="s">
        <v>669</v>
      </c>
      <c r="B10" s="359" t="s">
        <v>281</v>
      </c>
      <c r="C10" s="359" t="s">
        <v>394</v>
      </c>
      <c r="D10" s="360">
        <v>296</v>
      </c>
      <c r="E10" s="360">
        <v>40</v>
      </c>
      <c r="F10" s="360">
        <v>62</v>
      </c>
      <c r="G10" s="360">
        <v>3</v>
      </c>
      <c r="H10" s="364">
        <v>401</v>
      </c>
    </row>
    <row r="11" spans="1:8">
      <c r="A11" s="551" t="s">
        <v>670</v>
      </c>
      <c r="B11" s="359" t="s">
        <v>311</v>
      </c>
      <c r="C11" s="359" t="s">
        <v>73</v>
      </c>
      <c r="D11" s="360">
        <v>3</v>
      </c>
      <c r="E11" s="360" t="s">
        <v>475</v>
      </c>
      <c r="F11" s="360">
        <v>2</v>
      </c>
      <c r="G11" s="360" t="s">
        <v>475</v>
      </c>
      <c r="H11" s="364">
        <v>5</v>
      </c>
    </row>
    <row r="12" spans="1:8">
      <c r="A12" s="551" t="s">
        <v>671</v>
      </c>
      <c r="B12" s="359" t="s">
        <v>284</v>
      </c>
      <c r="C12" s="359" t="s">
        <v>395</v>
      </c>
      <c r="D12" s="360">
        <v>1</v>
      </c>
      <c r="E12" s="360">
        <v>11</v>
      </c>
      <c r="F12" s="360">
        <v>3</v>
      </c>
      <c r="G12" s="360" t="s">
        <v>475</v>
      </c>
      <c r="H12" s="364">
        <v>15</v>
      </c>
    </row>
    <row r="13" spans="1:8" s="356" customFormat="1">
      <c r="A13" s="551" t="s">
        <v>672</v>
      </c>
      <c r="B13" s="359" t="s">
        <v>442</v>
      </c>
      <c r="C13" s="359" t="s">
        <v>548</v>
      </c>
      <c r="D13" s="360">
        <v>6</v>
      </c>
      <c r="E13" s="360" t="s">
        <v>475</v>
      </c>
      <c r="F13" s="360">
        <v>3</v>
      </c>
      <c r="G13" s="360" t="s">
        <v>475</v>
      </c>
      <c r="H13" s="364">
        <v>9</v>
      </c>
    </row>
    <row r="14" spans="1:8" s="356" customFormat="1">
      <c r="A14" s="551" t="s">
        <v>691</v>
      </c>
      <c r="B14" s="359" t="s">
        <v>431</v>
      </c>
      <c r="C14" s="359" t="s">
        <v>616</v>
      </c>
      <c r="D14" s="360">
        <v>2806</v>
      </c>
      <c r="E14" s="360">
        <v>490</v>
      </c>
      <c r="F14" s="360">
        <v>716</v>
      </c>
      <c r="G14" s="360" t="s">
        <v>475</v>
      </c>
      <c r="H14" s="364">
        <v>4012</v>
      </c>
    </row>
    <row r="15" spans="1:8">
      <c r="A15" s="551" t="s">
        <v>724</v>
      </c>
      <c r="B15" s="359" t="s">
        <v>429</v>
      </c>
      <c r="C15" s="359" t="s">
        <v>642</v>
      </c>
      <c r="D15" s="360">
        <v>4</v>
      </c>
      <c r="E15" s="360" t="s">
        <v>475</v>
      </c>
      <c r="F15" s="360" t="s">
        <v>475</v>
      </c>
      <c r="G15" s="360" t="s">
        <v>475</v>
      </c>
      <c r="H15" s="364">
        <v>4</v>
      </c>
    </row>
    <row r="16" spans="1:8" ht="15.75" thickBot="1">
      <c r="A16" s="552" t="s">
        <v>678</v>
      </c>
      <c r="B16" s="553" t="s">
        <v>312</v>
      </c>
      <c r="C16" s="553" t="s">
        <v>546</v>
      </c>
      <c r="D16" s="554">
        <v>386</v>
      </c>
      <c r="E16" s="554" t="s">
        <v>475</v>
      </c>
      <c r="F16" s="554">
        <v>837</v>
      </c>
      <c r="G16" s="554" t="s">
        <v>475</v>
      </c>
      <c r="H16" s="565">
        <v>1223</v>
      </c>
    </row>
    <row r="17" spans="1:9">
      <c r="D17" s="264"/>
      <c r="E17" s="264"/>
      <c r="F17" s="264"/>
      <c r="G17" s="264"/>
      <c r="H17" s="264"/>
    </row>
    <row r="18" spans="1:9" ht="15.75">
      <c r="A18" s="477" t="s">
        <v>684</v>
      </c>
      <c r="B18" s="477"/>
      <c r="C18" s="477"/>
      <c r="D18" s="477"/>
      <c r="E18" s="477"/>
      <c r="F18" s="477"/>
      <c r="G18" s="477"/>
      <c r="H18" s="477"/>
    </row>
    <row r="19" spans="1:9" ht="15.75" thickBot="1">
      <c r="A19" s="89"/>
      <c r="B19" s="356"/>
      <c r="C19" s="356"/>
      <c r="D19" s="356"/>
      <c r="E19" s="356"/>
      <c r="F19" s="356"/>
      <c r="G19" s="356"/>
      <c r="H19" s="356"/>
    </row>
    <row r="20" spans="1:9" ht="32.25" thickBot="1">
      <c r="A20" s="366" t="s">
        <v>60</v>
      </c>
      <c r="B20" s="366" t="s">
        <v>452</v>
      </c>
      <c r="C20" s="366" t="s">
        <v>451</v>
      </c>
      <c r="D20" s="366" t="s">
        <v>645</v>
      </c>
      <c r="E20" s="366" t="s">
        <v>646</v>
      </c>
      <c r="F20" s="366" t="s">
        <v>647</v>
      </c>
      <c r="G20" s="366" t="s">
        <v>648</v>
      </c>
      <c r="H20" s="366" t="s">
        <v>547</v>
      </c>
    </row>
    <row r="21" spans="1:9">
      <c r="A21" s="550">
        <v>1</v>
      </c>
      <c r="B21" s="361" t="s">
        <v>272</v>
      </c>
      <c r="C21" s="361" t="s">
        <v>63</v>
      </c>
      <c r="D21" s="362">
        <v>2645</v>
      </c>
      <c r="E21" s="362">
        <v>1851</v>
      </c>
      <c r="F21" s="362">
        <v>3052</v>
      </c>
      <c r="G21" s="362">
        <v>58</v>
      </c>
      <c r="H21" s="363">
        <v>7606</v>
      </c>
      <c r="I21" s="356"/>
    </row>
    <row r="22" spans="1:9">
      <c r="A22" s="551">
        <v>2</v>
      </c>
      <c r="B22" s="359" t="s">
        <v>274</v>
      </c>
      <c r="C22" s="359" t="s">
        <v>545</v>
      </c>
      <c r="D22" s="360">
        <v>27</v>
      </c>
      <c r="E22" s="360">
        <v>18</v>
      </c>
      <c r="F22" s="360">
        <v>39</v>
      </c>
      <c r="G22" s="360" t="s">
        <v>475</v>
      </c>
      <c r="H22" s="364">
        <v>84</v>
      </c>
      <c r="I22" s="356"/>
    </row>
    <row r="23" spans="1:9">
      <c r="A23" s="551">
        <v>3</v>
      </c>
      <c r="B23" s="359" t="s">
        <v>558</v>
      </c>
      <c r="C23" s="359" t="s">
        <v>626</v>
      </c>
      <c r="D23" s="360">
        <v>53</v>
      </c>
      <c r="E23" s="360">
        <v>13</v>
      </c>
      <c r="F23" s="360">
        <v>435</v>
      </c>
      <c r="G23" s="360" t="s">
        <v>475</v>
      </c>
      <c r="H23" s="364">
        <v>501</v>
      </c>
      <c r="I23" s="356"/>
    </row>
    <row r="24" spans="1:9">
      <c r="A24" s="551">
        <v>4</v>
      </c>
      <c r="B24" s="359" t="s">
        <v>271</v>
      </c>
      <c r="C24" s="359" t="s">
        <v>625</v>
      </c>
      <c r="D24" s="360" t="s">
        <v>475</v>
      </c>
      <c r="E24" s="360" t="s">
        <v>475</v>
      </c>
      <c r="F24" s="360">
        <v>15</v>
      </c>
      <c r="G24" s="360" t="s">
        <v>475</v>
      </c>
      <c r="H24" s="364">
        <v>15</v>
      </c>
      <c r="I24" s="356"/>
    </row>
    <row r="25" spans="1:9">
      <c r="A25" s="551">
        <v>5</v>
      </c>
      <c r="B25" s="359" t="s">
        <v>273</v>
      </c>
      <c r="C25" s="359" t="s">
        <v>411</v>
      </c>
      <c r="D25" s="360">
        <v>72</v>
      </c>
      <c r="E25" s="360">
        <v>181</v>
      </c>
      <c r="F25" s="360">
        <v>56</v>
      </c>
      <c r="G25" s="360">
        <v>32</v>
      </c>
      <c r="H25" s="364">
        <v>341</v>
      </c>
      <c r="I25" s="356"/>
    </row>
    <row r="26" spans="1:9">
      <c r="A26" s="551">
        <v>6</v>
      </c>
      <c r="B26" s="359" t="s">
        <v>439</v>
      </c>
      <c r="C26" s="359" t="s">
        <v>413</v>
      </c>
      <c r="D26" s="360">
        <v>85</v>
      </c>
      <c r="E26" s="360">
        <v>133</v>
      </c>
      <c r="F26" s="360">
        <v>100</v>
      </c>
      <c r="G26" s="360">
        <v>367</v>
      </c>
      <c r="H26" s="364">
        <v>685</v>
      </c>
      <c r="I26" s="356"/>
    </row>
    <row r="27" spans="1:9">
      <c r="A27" s="551">
        <v>7</v>
      </c>
      <c r="B27" s="359" t="s">
        <v>281</v>
      </c>
      <c r="C27" s="359" t="s">
        <v>394</v>
      </c>
      <c r="D27" s="360">
        <v>87</v>
      </c>
      <c r="E27" s="360">
        <v>28</v>
      </c>
      <c r="F27" s="360">
        <v>71</v>
      </c>
      <c r="G27" s="360" t="s">
        <v>475</v>
      </c>
      <c r="H27" s="364">
        <v>186</v>
      </c>
      <c r="I27" s="356"/>
    </row>
    <row r="28" spans="1:9">
      <c r="A28" s="551">
        <v>8</v>
      </c>
      <c r="B28" s="359" t="s">
        <v>311</v>
      </c>
      <c r="C28" s="359" t="s">
        <v>73</v>
      </c>
      <c r="D28" s="360">
        <v>4</v>
      </c>
      <c r="E28" s="360" t="s">
        <v>475</v>
      </c>
      <c r="F28" s="360" t="s">
        <v>475</v>
      </c>
      <c r="G28" s="360" t="s">
        <v>475</v>
      </c>
      <c r="H28" s="364">
        <v>4</v>
      </c>
      <c r="I28" s="356"/>
    </row>
    <row r="29" spans="1:9">
      <c r="A29" s="551">
        <v>9</v>
      </c>
      <c r="B29" s="359" t="s">
        <v>284</v>
      </c>
      <c r="C29" s="359" t="s">
        <v>395</v>
      </c>
      <c r="D29" s="360">
        <v>1</v>
      </c>
      <c r="E29" s="360">
        <v>7</v>
      </c>
      <c r="F29" s="360">
        <v>5</v>
      </c>
      <c r="G29" s="360" t="s">
        <v>475</v>
      </c>
      <c r="H29" s="364">
        <v>13</v>
      </c>
      <c r="I29" s="356"/>
    </row>
    <row r="30" spans="1:9">
      <c r="A30" s="551">
        <v>10</v>
      </c>
      <c r="B30" s="359" t="s">
        <v>442</v>
      </c>
      <c r="C30" s="359" t="s">
        <v>548</v>
      </c>
      <c r="D30" s="360">
        <v>3</v>
      </c>
      <c r="E30" s="360" t="s">
        <v>475</v>
      </c>
      <c r="F30" s="360">
        <v>4</v>
      </c>
      <c r="G30" s="360" t="s">
        <v>475</v>
      </c>
      <c r="H30" s="364">
        <v>7</v>
      </c>
      <c r="I30" s="356"/>
    </row>
    <row r="31" spans="1:9">
      <c r="A31" s="551">
        <v>11</v>
      </c>
      <c r="B31" s="359" t="s">
        <v>431</v>
      </c>
      <c r="C31" s="359" t="s">
        <v>616</v>
      </c>
      <c r="D31" s="360">
        <v>1778</v>
      </c>
      <c r="E31" s="360">
        <v>434</v>
      </c>
      <c r="F31" s="360">
        <v>585</v>
      </c>
      <c r="G31" s="360" t="s">
        <v>475</v>
      </c>
      <c r="H31" s="364">
        <v>2797</v>
      </c>
      <c r="I31" s="356"/>
    </row>
    <row r="32" spans="1:9" ht="15.75" thickBot="1">
      <c r="A32" s="552">
        <v>12</v>
      </c>
      <c r="B32" s="553" t="s">
        <v>312</v>
      </c>
      <c r="C32" s="553" t="s">
        <v>546</v>
      </c>
      <c r="D32" s="554">
        <v>265</v>
      </c>
      <c r="E32" s="554" t="s">
        <v>475</v>
      </c>
      <c r="F32" s="554">
        <v>669</v>
      </c>
      <c r="G32" s="554" t="s">
        <v>475</v>
      </c>
      <c r="H32" s="565">
        <v>934</v>
      </c>
      <c r="I32" s="356"/>
    </row>
    <row r="33" spans="1:9">
      <c r="A33" s="570"/>
      <c r="B33" s="570"/>
      <c r="C33" s="570"/>
      <c r="D33" s="571"/>
      <c r="E33" s="570"/>
      <c r="F33" s="570"/>
      <c r="G33" s="570"/>
      <c r="H33" s="570"/>
    </row>
    <row r="34" spans="1:9" ht="16.5" customHeight="1">
      <c r="A34" s="477" t="s">
        <v>679</v>
      </c>
      <c r="B34" s="477"/>
      <c r="C34" s="477"/>
      <c r="D34" s="477"/>
      <c r="E34" s="477"/>
      <c r="F34" s="477"/>
      <c r="G34" s="477"/>
      <c r="H34" s="477"/>
    </row>
    <row r="35" spans="1:9" s="356" customFormat="1" ht="16.5" customHeight="1" thickBot="1">
      <c r="A35" s="570"/>
      <c r="B35" s="570"/>
      <c r="C35" s="570"/>
      <c r="D35" s="570"/>
      <c r="E35" s="570"/>
      <c r="F35" s="570"/>
      <c r="G35" s="570"/>
      <c r="H35" s="570"/>
    </row>
    <row r="36" spans="1:9" ht="32.25" thickBot="1">
      <c r="A36" s="366" t="s">
        <v>60</v>
      </c>
      <c r="B36" s="366" t="s">
        <v>452</v>
      </c>
      <c r="C36" s="366" t="s">
        <v>451</v>
      </c>
      <c r="D36" s="366" t="s">
        <v>645</v>
      </c>
      <c r="E36" s="366" t="s">
        <v>646</v>
      </c>
      <c r="F36" s="366" t="s">
        <v>647</v>
      </c>
      <c r="G36" s="366" t="s">
        <v>648</v>
      </c>
      <c r="H36" s="366" t="s">
        <v>547</v>
      </c>
    </row>
    <row r="37" spans="1:9">
      <c r="A37" s="367" t="s">
        <v>663</v>
      </c>
      <c r="B37" s="415" t="s">
        <v>272</v>
      </c>
      <c r="C37" s="375" t="s">
        <v>63</v>
      </c>
      <c r="D37" s="182">
        <v>3657</v>
      </c>
      <c r="E37" s="182">
        <v>2089</v>
      </c>
      <c r="F37" s="182">
        <v>4282</v>
      </c>
      <c r="G37" s="182">
        <v>80</v>
      </c>
      <c r="H37" s="376">
        <v>10108</v>
      </c>
      <c r="I37" s="356"/>
    </row>
    <row r="38" spans="1:9">
      <c r="A38" s="369" t="s">
        <v>664</v>
      </c>
      <c r="B38" s="414" t="s">
        <v>274</v>
      </c>
      <c r="C38" s="374" t="s">
        <v>545</v>
      </c>
      <c r="D38" s="185">
        <v>30</v>
      </c>
      <c r="E38" s="185">
        <v>32</v>
      </c>
      <c r="F38" s="185">
        <v>18</v>
      </c>
      <c r="G38" s="185" t="s">
        <v>475</v>
      </c>
      <c r="H38" s="377">
        <v>80</v>
      </c>
      <c r="I38" s="356"/>
    </row>
    <row r="39" spans="1:9">
      <c r="A39" s="369" t="s">
        <v>665</v>
      </c>
      <c r="B39" s="414" t="s">
        <v>558</v>
      </c>
      <c r="C39" s="374" t="s">
        <v>626</v>
      </c>
      <c r="D39" s="185">
        <v>53</v>
      </c>
      <c r="E39" s="185">
        <v>22</v>
      </c>
      <c r="F39" s="185">
        <v>634</v>
      </c>
      <c r="G39" s="185" t="s">
        <v>475</v>
      </c>
      <c r="H39" s="377">
        <v>709</v>
      </c>
      <c r="I39" s="356"/>
    </row>
    <row r="40" spans="1:9">
      <c r="A40" s="369" t="s">
        <v>666</v>
      </c>
      <c r="B40" s="414" t="s">
        <v>271</v>
      </c>
      <c r="C40" s="374" t="s">
        <v>625</v>
      </c>
      <c r="D40" s="185">
        <v>2</v>
      </c>
      <c r="E40" s="185" t="s">
        <v>475</v>
      </c>
      <c r="F40" s="185">
        <v>15</v>
      </c>
      <c r="G40" s="185" t="s">
        <v>475</v>
      </c>
      <c r="H40" s="377">
        <v>17</v>
      </c>
      <c r="I40" s="356"/>
    </row>
    <row r="41" spans="1:9">
      <c r="A41" s="369" t="s">
        <v>667</v>
      </c>
      <c r="B41" s="414" t="s">
        <v>273</v>
      </c>
      <c r="C41" s="374" t="s">
        <v>411</v>
      </c>
      <c r="D41" s="185">
        <v>123</v>
      </c>
      <c r="E41" s="185">
        <v>236</v>
      </c>
      <c r="F41" s="185">
        <v>62</v>
      </c>
      <c r="G41" s="185">
        <v>38</v>
      </c>
      <c r="H41" s="377">
        <v>459</v>
      </c>
      <c r="I41" s="356"/>
    </row>
    <row r="42" spans="1:9">
      <c r="A42" s="369" t="s">
        <v>668</v>
      </c>
      <c r="B42" s="414" t="s">
        <v>439</v>
      </c>
      <c r="C42" s="374" t="s">
        <v>413</v>
      </c>
      <c r="D42" s="185">
        <v>63</v>
      </c>
      <c r="E42" s="185">
        <v>159</v>
      </c>
      <c r="F42" s="185">
        <v>87</v>
      </c>
      <c r="G42" s="185">
        <v>400</v>
      </c>
      <c r="H42" s="377">
        <v>709</v>
      </c>
      <c r="I42" s="356"/>
    </row>
    <row r="43" spans="1:9">
      <c r="A43" s="476" t="s">
        <v>669</v>
      </c>
      <c r="B43" s="414" t="s">
        <v>281</v>
      </c>
      <c r="C43" s="374" t="s">
        <v>394</v>
      </c>
      <c r="D43" s="185">
        <v>134</v>
      </c>
      <c r="E43" s="185">
        <v>41</v>
      </c>
      <c r="F43" s="185">
        <v>67</v>
      </c>
      <c r="G43" s="185" t="s">
        <v>475</v>
      </c>
      <c r="H43" s="377">
        <v>242</v>
      </c>
      <c r="I43" s="356"/>
    </row>
    <row r="44" spans="1:9">
      <c r="A44" s="369" t="s">
        <v>670</v>
      </c>
      <c r="B44" s="414" t="s">
        <v>311</v>
      </c>
      <c r="C44" s="374" t="s">
        <v>73</v>
      </c>
      <c r="D44" s="185">
        <v>5</v>
      </c>
      <c r="E44" s="185" t="s">
        <v>475</v>
      </c>
      <c r="F44" s="185">
        <v>3</v>
      </c>
      <c r="G44" s="185" t="s">
        <v>475</v>
      </c>
      <c r="H44" s="377">
        <v>8</v>
      </c>
      <c r="I44" s="356"/>
    </row>
    <row r="45" spans="1:9">
      <c r="A45" s="369" t="s">
        <v>671</v>
      </c>
      <c r="B45" s="414" t="s">
        <v>284</v>
      </c>
      <c r="C45" s="374" t="s">
        <v>395</v>
      </c>
      <c r="D45" s="185">
        <v>3</v>
      </c>
      <c r="E45" s="185">
        <v>20</v>
      </c>
      <c r="F45" s="185">
        <v>6</v>
      </c>
      <c r="G45" s="185" t="s">
        <v>475</v>
      </c>
      <c r="H45" s="377">
        <v>29</v>
      </c>
      <c r="I45" s="356"/>
    </row>
    <row r="46" spans="1:9">
      <c r="A46" s="369" t="s">
        <v>672</v>
      </c>
      <c r="B46" s="414" t="s">
        <v>442</v>
      </c>
      <c r="C46" s="374" t="s">
        <v>548</v>
      </c>
      <c r="D46" s="185">
        <v>2</v>
      </c>
      <c r="E46" s="185" t="s">
        <v>475</v>
      </c>
      <c r="F46" s="185">
        <v>6</v>
      </c>
      <c r="G46" s="185" t="s">
        <v>475</v>
      </c>
      <c r="H46" s="377">
        <v>8</v>
      </c>
      <c r="I46" s="356"/>
    </row>
    <row r="47" spans="1:9" s="356" customFormat="1">
      <c r="A47" s="369">
        <v>11</v>
      </c>
      <c r="B47" s="414" t="s">
        <v>431</v>
      </c>
      <c r="C47" s="374" t="s">
        <v>616</v>
      </c>
      <c r="D47" s="185">
        <v>1992</v>
      </c>
      <c r="E47" s="185">
        <v>438</v>
      </c>
      <c r="F47" s="185">
        <v>529</v>
      </c>
      <c r="G47" s="185" t="s">
        <v>475</v>
      </c>
      <c r="H47" s="377">
        <v>2959</v>
      </c>
    </row>
    <row r="48" spans="1:9">
      <c r="A48" s="369">
        <v>12</v>
      </c>
      <c r="B48" s="414" t="s">
        <v>429</v>
      </c>
      <c r="C48" s="374" t="s">
        <v>642</v>
      </c>
      <c r="D48" s="185">
        <v>14</v>
      </c>
      <c r="E48" s="185" t="s">
        <v>475</v>
      </c>
      <c r="F48" s="185" t="s">
        <v>475</v>
      </c>
      <c r="G48" s="185" t="s">
        <v>475</v>
      </c>
      <c r="H48" s="377">
        <v>14</v>
      </c>
      <c r="I48" s="356"/>
    </row>
    <row r="49" spans="1:9" ht="15.75" thickBot="1">
      <c r="A49" s="566">
        <v>13</v>
      </c>
      <c r="B49" s="567" t="s">
        <v>312</v>
      </c>
      <c r="C49" s="568" t="s">
        <v>546</v>
      </c>
      <c r="D49" s="188">
        <v>181</v>
      </c>
      <c r="E49" s="188" t="s">
        <v>475</v>
      </c>
      <c r="F49" s="188">
        <v>596</v>
      </c>
      <c r="G49" s="188" t="s">
        <v>475</v>
      </c>
      <c r="H49" s="569">
        <v>777</v>
      </c>
      <c r="I49" s="356"/>
    </row>
  </sheetData>
  <mergeCells count="3">
    <mergeCell ref="A34:H34"/>
    <mergeCell ref="A1:H1"/>
    <mergeCell ref="A18:H18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0"/>
  </sheetPr>
  <dimension ref="A1:H15"/>
  <sheetViews>
    <sheetView workbookViewId="0">
      <selection sqref="A1:H1"/>
    </sheetView>
  </sheetViews>
  <sheetFormatPr defaultRowHeight="15"/>
  <cols>
    <col min="1" max="1" width="5.42578125" customWidth="1"/>
    <col min="2" max="2" width="11.5703125" customWidth="1"/>
    <col min="3" max="3" width="19.7109375" bestFit="1" customWidth="1"/>
    <col min="4" max="4" width="12.140625" customWidth="1"/>
    <col min="5" max="5" width="13" customWidth="1"/>
    <col min="6" max="6" width="12.85546875" customWidth="1"/>
    <col min="7" max="7" width="13" customWidth="1"/>
    <col min="8" max="8" width="13.140625" customWidth="1"/>
    <col min="9" max="9" width="28.28515625" customWidth="1"/>
  </cols>
  <sheetData>
    <row r="1" spans="1:8" ht="15.75">
      <c r="A1" s="477" t="s">
        <v>720</v>
      </c>
      <c r="B1" s="477"/>
      <c r="C1" s="477"/>
      <c r="D1" s="477"/>
      <c r="E1" s="477"/>
      <c r="F1" s="477"/>
      <c r="G1" s="477"/>
      <c r="H1" s="477"/>
    </row>
    <row r="2" spans="1:8" ht="15.75" thickBot="1">
      <c r="A2" s="89"/>
      <c r="B2" s="356"/>
      <c r="C2" s="356"/>
      <c r="D2" s="356"/>
      <c r="E2" s="356"/>
      <c r="F2" s="356"/>
      <c r="G2" s="356"/>
      <c r="H2" s="356"/>
    </row>
    <row r="3" spans="1:8" ht="36.75" customHeight="1" thickBot="1">
      <c r="A3" s="366" t="s">
        <v>60</v>
      </c>
      <c r="B3" s="366" t="s">
        <v>452</v>
      </c>
      <c r="C3" s="366" t="s">
        <v>451</v>
      </c>
      <c r="D3" s="366" t="s">
        <v>645</v>
      </c>
      <c r="E3" s="366" t="s">
        <v>646</v>
      </c>
      <c r="F3" s="366" t="s">
        <v>647</v>
      </c>
      <c r="G3" s="366" t="s">
        <v>648</v>
      </c>
      <c r="H3" s="366" t="s">
        <v>547</v>
      </c>
    </row>
    <row r="4" spans="1:8">
      <c r="A4" s="367" t="s">
        <v>663</v>
      </c>
      <c r="B4" s="368" t="s">
        <v>272</v>
      </c>
      <c r="C4" s="361" t="s">
        <v>63</v>
      </c>
      <c r="D4" s="362">
        <v>898</v>
      </c>
      <c r="E4" s="362">
        <v>143</v>
      </c>
      <c r="F4" s="362">
        <v>238</v>
      </c>
      <c r="G4" s="362" t="s">
        <v>475</v>
      </c>
      <c r="H4" s="363">
        <v>1279</v>
      </c>
    </row>
    <row r="5" spans="1:8">
      <c r="A5" s="369" t="s">
        <v>664</v>
      </c>
      <c r="B5" s="370" t="s">
        <v>274</v>
      </c>
      <c r="C5" s="359" t="s">
        <v>545</v>
      </c>
      <c r="D5" s="360">
        <v>2</v>
      </c>
      <c r="E5" s="360" t="s">
        <v>475</v>
      </c>
      <c r="F5" s="360" t="s">
        <v>475</v>
      </c>
      <c r="G5" s="360" t="s">
        <v>475</v>
      </c>
      <c r="H5" s="364">
        <v>2</v>
      </c>
    </row>
    <row r="6" spans="1:8">
      <c r="A6" s="369" t="s">
        <v>665</v>
      </c>
      <c r="B6" s="370" t="s">
        <v>558</v>
      </c>
      <c r="C6" s="359" t="s">
        <v>626</v>
      </c>
      <c r="D6" s="360">
        <v>62</v>
      </c>
      <c r="E6" s="360">
        <v>5</v>
      </c>
      <c r="F6" s="360">
        <v>18</v>
      </c>
      <c r="G6" s="360" t="s">
        <v>475</v>
      </c>
      <c r="H6" s="364">
        <v>85</v>
      </c>
    </row>
    <row r="7" spans="1:8">
      <c r="A7" s="369">
        <v>4</v>
      </c>
      <c r="B7" s="370" t="s">
        <v>273</v>
      </c>
      <c r="C7" s="359" t="s">
        <v>411</v>
      </c>
      <c r="D7" s="360">
        <v>3</v>
      </c>
      <c r="E7" s="360">
        <v>1</v>
      </c>
      <c r="F7" s="360">
        <v>2</v>
      </c>
      <c r="G7" s="360" t="s">
        <v>475</v>
      </c>
      <c r="H7" s="364">
        <v>6</v>
      </c>
    </row>
    <row r="8" spans="1:8" ht="15.75" thickBot="1">
      <c r="A8" s="566">
        <v>5</v>
      </c>
      <c r="B8" s="572" t="s">
        <v>281</v>
      </c>
      <c r="C8" s="553" t="s">
        <v>394</v>
      </c>
      <c r="D8" s="554"/>
      <c r="E8" s="554">
        <v>1</v>
      </c>
      <c r="F8" s="554" t="s">
        <v>475</v>
      </c>
      <c r="G8" s="554" t="s">
        <v>475</v>
      </c>
      <c r="H8" s="565">
        <v>1</v>
      </c>
    </row>
    <row r="9" spans="1:8">
      <c r="D9" s="264"/>
      <c r="E9" s="264"/>
      <c r="F9" s="264"/>
      <c r="H9" s="264"/>
    </row>
    <row r="15" spans="1:8">
      <c r="G15" s="450"/>
    </row>
  </sheetData>
  <mergeCells count="1">
    <mergeCell ref="A1:H1"/>
  </mergeCells>
  <pageMargins left="0.7" right="0.7" top="0.75" bottom="0.75" header="0.3" footer="0.3"/>
  <ignoredErrors>
    <ignoredError sqref="B4:B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F34"/>
  <sheetViews>
    <sheetView workbookViewId="0">
      <selection activeCell="A10" sqref="A10:F10"/>
    </sheetView>
  </sheetViews>
  <sheetFormatPr defaultRowHeight="15"/>
  <cols>
    <col min="1" max="1" width="26.5703125" customWidth="1"/>
    <col min="2" max="2" width="17.42578125" customWidth="1"/>
    <col min="3" max="3" width="19.85546875" bestFit="1" customWidth="1"/>
    <col min="4" max="4" width="17.140625" customWidth="1"/>
    <col min="5" max="5" width="17.42578125" customWidth="1"/>
    <col min="6" max="6" width="19.5703125" customWidth="1"/>
  </cols>
  <sheetData>
    <row r="1" spans="1:6" ht="15.75">
      <c r="A1" s="477" t="s">
        <v>687</v>
      </c>
      <c r="B1" s="477"/>
      <c r="C1" s="477"/>
      <c r="D1" s="477"/>
      <c r="E1" s="477"/>
      <c r="F1" s="477"/>
    </row>
    <row r="2" spans="1:6">
      <c r="A2" s="50"/>
      <c r="B2" s="62"/>
      <c r="C2" s="62"/>
      <c r="D2" s="62"/>
    </row>
    <row r="3" spans="1:6" s="417" customFormat="1" ht="47.25">
      <c r="A3" s="416" t="s">
        <v>12</v>
      </c>
      <c r="B3" s="384" t="s">
        <v>1</v>
      </c>
      <c r="C3" s="384" t="s">
        <v>2</v>
      </c>
      <c r="D3" s="147" t="s">
        <v>13</v>
      </c>
      <c r="E3" s="384" t="s">
        <v>556</v>
      </c>
      <c r="F3" s="147" t="s">
        <v>557</v>
      </c>
    </row>
    <row r="4" spans="1:6">
      <c r="A4" s="260" t="s">
        <v>14</v>
      </c>
      <c r="B4" s="3"/>
      <c r="C4" s="4"/>
      <c r="D4" s="4"/>
      <c r="E4" s="4"/>
      <c r="F4" s="4"/>
    </row>
    <row r="5" spans="1:6">
      <c r="A5" s="5" t="s">
        <v>5</v>
      </c>
      <c r="B5" s="20">
        <v>1917649</v>
      </c>
      <c r="C5" s="21">
        <v>1865347514.76</v>
      </c>
      <c r="D5" s="21">
        <v>972.73</v>
      </c>
      <c r="E5" s="21">
        <v>2630216.48</v>
      </c>
      <c r="F5" s="21">
        <v>110125539.76000001</v>
      </c>
    </row>
    <row r="6" spans="1:6">
      <c r="A6" s="5" t="s">
        <v>82</v>
      </c>
      <c r="B6" s="20">
        <v>25291</v>
      </c>
      <c r="C6" s="21">
        <v>9112104.25</v>
      </c>
      <c r="D6" s="21">
        <v>360.29</v>
      </c>
      <c r="E6" s="21">
        <v>23.33</v>
      </c>
      <c r="F6" s="21">
        <v>546185.96</v>
      </c>
    </row>
    <row r="7" spans="1:6">
      <c r="A7" s="54" t="s">
        <v>6</v>
      </c>
      <c r="B7" s="20">
        <v>385895</v>
      </c>
      <c r="C7" s="21">
        <v>244524850.90000001</v>
      </c>
      <c r="D7" s="21">
        <v>633.66</v>
      </c>
      <c r="E7" s="21">
        <v>4041571.19</v>
      </c>
      <c r="F7" s="21">
        <v>14207997.6</v>
      </c>
    </row>
    <row r="8" spans="1:6">
      <c r="A8" s="54" t="s">
        <v>48</v>
      </c>
      <c r="B8" s="20">
        <v>214922</v>
      </c>
      <c r="C8" s="21">
        <v>133996837.53</v>
      </c>
      <c r="D8" s="21">
        <v>623.47</v>
      </c>
      <c r="E8" s="21">
        <v>585300.05000000005</v>
      </c>
      <c r="F8" s="21">
        <v>7613057.4400000004</v>
      </c>
    </row>
    <row r="9" spans="1:6">
      <c r="A9" s="54" t="s">
        <v>8</v>
      </c>
      <c r="B9" s="32">
        <v>10233</v>
      </c>
      <c r="C9" s="33">
        <v>2965428.62</v>
      </c>
      <c r="D9" s="33">
        <v>289.79000000000002</v>
      </c>
      <c r="E9" s="33">
        <v>0</v>
      </c>
      <c r="F9" s="33">
        <v>88849.61</v>
      </c>
    </row>
    <row r="10" spans="1:6" ht="15.75">
      <c r="A10" s="96" t="s">
        <v>11</v>
      </c>
      <c r="B10" s="93">
        <f>SUM(B5:B9)</f>
        <v>2553990</v>
      </c>
      <c r="C10" s="94">
        <f>SUM(C5:C9)</f>
        <v>2255946736.0599999</v>
      </c>
      <c r="D10" s="97"/>
      <c r="E10" s="94">
        <f>SUM(E5:E9)</f>
        <v>7257111.0499999998</v>
      </c>
      <c r="F10" s="94">
        <f>SUM(F5:F9)</f>
        <v>132581630.36999999</v>
      </c>
    </row>
    <row r="12" spans="1:6">
      <c r="C12" s="9"/>
      <c r="E12" s="9"/>
      <c r="F12" s="283"/>
    </row>
    <row r="13" spans="1:6" ht="15.75">
      <c r="A13" s="477" t="s">
        <v>681</v>
      </c>
      <c r="B13" s="477"/>
      <c r="C13" s="477"/>
      <c r="D13" s="477"/>
      <c r="E13" s="477"/>
      <c r="F13" s="477"/>
    </row>
    <row r="14" spans="1:6">
      <c r="A14" s="50"/>
      <c r="B14" s="282"/>
      <c r="C14" s="282"/>
      <c r="D14" s="282"/>
      <c r="E14" s="282"/>
      <c r="F14" s="282"/>
    </row>
    <row r="15" spans="1:6" s="417" customFormat="1" ht="47.25">
      <c r="A15" s="416" t="s">
        <v>12</v>
      </c>
      <c r="B15" s="384" t="s">
        <v>1</v>
      </c>
      <c r="C15" s="384" t="s">
        <v>2</v>
      </c>
      <c r="D15" s="147" t="s">
        <v>13</v>
      </c>
      <c r="E15" s="384" t="s">
        <v>556</v>
      </c>
      <c r="F15" s="147" t="s">
        <v>557</v>
      </c>
    </row>
    <row r="16" spans="1:6">
      <c r="A16" s="260" t="s">
        <v>14</v>
      </c>
      <c r="B16" s="3"/>
      <c r="C16" s="261"/>
      <c r="D16" s="261"/>
      <c r="E16" s="261"/>
      <c r="F16" s="261"/>
    </row>
    <row r="17" spans="1:6">
      <c r="A17" s="5" t="s">
        <v>5</v>
      </c>
      <c r="B17" s="20">
        <v>1918239</v>
      </c>
      <c r="C17" s="21">
        <v>1864649155.24</v>
      </c>
      <c r="D17" s="21">
        <v>972.06</v>
      </c>
      <c r="E17" s="21">
        <v>2638873.2000000002</v>
      </c>
      <c r="F17" s="21">
        <v>110113951.09999999</v>
      </c>
    </row>
    <row r="18" spans="1:6">
      <c r="A18" s="5" t="s">
        <v>82</v>
      </c>
      <c r="B18" s="20">
        <v>25405</v>
      </c>
      <c r="C18" s="21">
        <v>9152584.9299999997</v>
      </c>
      <c r="D18" s="21">
        <v>360.27</v>
      </c>
      <c r="E18" s="21">
        <v>23.33</v>
      </c>
      <c r="F18" s="21">
        <v>548602.41</v>
      </c>
    </row>
    <row r="19" spans="1:6">
      <c r="A19" s="260" t="s">
        <v>6</v>
      </c>
      <c r="B19" s="20">
        <v>386977</v>
      </c>
      <c r="C19" s="21">
        <v>244859904.97</v>
      </c>
      <c r="D19" s="21">
        <v>632.75</v>
      </c>
      <c r="E19" s="21">
        <v>4054598.89</v>
      </c>
      <c r="F19" s="21">
        <v>14227772.42</v>
      </c>
    </row>
    <row r="20" spans="1:6">
      <c r="A20" s="260" t="s">
        <v>48</v>
      </c>
      <c r="B20" s="20">
        <v>215423</v>
      </c>
      <c r="C20" s="21">
        <v>134239768.84999999</v>
      </c>
      <c r="D20" s="21">
        <v>623.15</v>
      </c>
      <c r="E20" s="21">
        <v>586035.05000000005</v>
      </c>
      <c r="F20" s="21">
        <v>7627862.5</v>
      </c>
    </row>
    <row r="21" spans="1:6">
      <c r="A21" s="260" t="s">
        <v>8</v>
      </c>
      <c r="B21" s="32">
        <v>9871</v>
      </c>
      <c r="C21" s="33">
        <v>2884043.35</v>
      </c>
      <c r="D21" s="33">
        <v>292.17</v>
      </c>
      <c r="E21" s="33">
        <v>0</v>
      </c>
      <c r="F21" s="33">
        <v>87885.08</v>
      </c>
    </row>
    <row r="22" spans="1:6" ht="15.75">
      <c r="A22" s="96" t="s">
        <v>11</v>
      </c>
      <c r="B22" s="93">
        <v>2555915</v>
      </c>
      <c r="C22" s="94">
        <v>2255785457.3400002</v>
      </c>
      <c r="D22" s="97"/>
      <c r="E22" s="94">
        <v>7279530.4699999997</v>
      </c>
      <c r="F22" s="94">
        <v>132606073.50999999</v>
      </c>
    </row>
    <row r="25" spans="1:6" ht="15.75">
      <c r="A25" s="477" t="s">
        <v>677</v>
      </c>
      <c r="B25" s="477"/>
      <c r="C25" s="477"/>
      <c r="D25" s="477"/>
      <c r="E25" s="477"/>
      <c r="F25" s="477"/>
    </row>
    <row r="26" spans="1:6">
      <c r="A26" s="50"/>
      <c r="B26" s="282"/>
      <c r="C26" s="282"/>
      <c r="D26" s="282"/>
      <c r="E26" s="282"/>
      <c r="F26" s="282"/>
    </row>
    <row r="27" spans="1:6" s="417" customFormat="1" ht="47.25">
      <c r="A27" s="416" t="s">
        <v>12</v>
      </c>
      <c r="B27" s="384" t="s">
        <v>1</v>
      </c>
      <c r="C27" s="384" t="s">
        <v>2</v>
      </c>
      <c r="D27" s="147" t="s">
        <v>13</v>
      </c>
      <c r="E27" s="384" t="s">
        <v>556</v>
      </c>
      <c r="F27" s="147" t="s">
        <v>557</v>
      </c>
    </row>
    <row r="28" spans="1:6">
      <c r="A28" s="260" t="s">
        <v>14</v>
      </c>
      <c r="B28" s="3"/>
      <c r="C28" s="261"/>
      <c r="D28" s="261"/>
      <c r="E28" s="261"/>
      <c r="F28" s="261"/>
    </row>
    <row r="29" spans="1:6">
      <c r="A29" s="5" t="s">
        <v>5</v>
      </c>
      <c r="B29" s="20">
        <v>1922425</v>
      </c>
      <c r="C29" s="21">
        <v>1867283316.9200001</v>
      </c>
      <c r="D29" s="21">
        <v>971.32</v>
      </c>
      <c r="E29" s="21">
        <v>2652678.7199999997</v>
      </c>
      <c r="F29" s="21">
        <v>110269521.52</v>
      </c>
    </row>
    <row r="30" spans="1:6">
      <c r="A30" s="5" t="s">
        <v>82</v>
      </c>
      <c r="B30" s="20">
        <v>25565</v>
      </c>
      <c r="C30" s="21">
        <v>9210262.1400000006</v>
      </c>
      <c r="D30" s="21">
        <v>360.27</v>
      </c>
      <c r="E30" s="21">
        <v>23.33</v>
      </c>
      <c r="F30" s="21">
        <v>552077.86</v>
      </c>
    </row>
    <row r="31" spans="1:6">
      <c r="A31" s="260" t="s">
        <v>6</v>
      </c>
      <c r="B31" s="20">
        <v>387805</v>
      </c>
      <c r="C31" s="21">
        <v>245495021.30000001</v>
      </c>
      <c r="D31" s="21">
        <v>633.04</v>
      </c>
      <c r="E31" s="21">
        <v>4076322.84</v>
      </c>
      <c r="F31" s="21">
        <v>14263746.779999999</v>
      </c>
    </row>
    <row r="32" spans="1:6">
      <c r="A32" s="260" t="s">
        <v>48</v>
      </c>
      <c r="B32" s="20">
        <v>216026</v>
      </c>
      <c r="C32" s="21">
        <v>134594543.78999999</v>
      </c>
      <c r="D32" s="21">
        <v>623.04999999999995</v>
      </c>
      <c r="E32" s="21">
        <v>588823.31000000006</v>
      </c>
      <c r="F32" s="21">
        <v>7648407.21</v>
      </c>
    </row>
    <row r="33" spans="1:6">
      <c r="A33" s="260" t="s">
        <v>8</v>
      </c>
      <c r="B33" s="32">
        <v>9570</v>
      </c>
      <c r="C33" s="33">
        <v>2833251.61</v>
      </c>
      <c r="D33" s="33">
        <v>296.06</v>
      </c>
      <c r="E33" s="33">
        <v>0</v>
      </c>
      <c r="F33" s="33">
        <v>88254.36</v>
      </c>
    </row>
    <row r="34" spans="1:6" ht="15.75">
      <c r="A34" s="96" t="s">
        <v>11</v>
      </c>
      <c r="B34" s="93">
        <v>2561391</v>
      </c>
      <c r="C34" s="94">
        <v>2259416395.7600002</v>
      </c>
      <c r="D34" s="97"/>
      <c r="E34" s="94">
        <v>7317848.1999999993</v>
      </c>
      <c r="F34" s="94">
        <v>132822007.72999999</v>
      </c>
    </row>
  </sheetData>
  <mergeCells count="3">
    <mergeCell ref="A1:F1"/>
    <mergeCell ref="A13:F13"/>
    <mergeCell ref="A25:F2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0"/>
  </sheetPr>
  <dimension ref="A1:K13"/>
  <sheetViews>
    <sheetView workbookViewId="0">
      <selection sqref="A1:H1"/>
    </sheetView>
  </sheetViews>
  <sheetFormatPr defaultColWidth="9.28515625" defaultRowHeight="15"/>
  <cols>
    <col min="1" max="1" width="5.28515625" customWidth="1"/>
    <col min="2" max="2" width="11" customWidth="1"/>
    <col min="3" max="3" width="19.7109375" bestFit="1" customWidth="1"/>
    <col min="4" max="4" width="11.85546875" customWidth="1"/>
    <col min="5" max="5" width="12.7109375" customWidth="1"/>
    <col min="6" max="6" width="12.28515625" customWidth="1"/>
    <col min="7" max="7" width="12.140625" customWidth="1"/>
    <col min="8" max="8" width="15.28515625" customWidth="1"/>
  </cols>
  <sheetData>
    <row r="1" spans="1:11" ht="15.75">
      <c r="A1" s="477" t="s">
        <v>721</v>
      </c>
      <c r="B1" s="477"/>
      <c r="C1" s="477"/>
      <c r="D1" s="477"/>
      <c r="E1" s="477"/>
      <c r="F1" s="477"/>
      <c r="G1" s="477"/>
      <c r="H1" s="477"/>
    </row>
    <row r="2" spans="1:11" ht="15.75" thickBot="1">
      <c r="A2" s="89"/>
      <c r="B2" s="356"/>
      <c r="C2" s="356"/>
      <c r="D2" s="356"/>
      <c r="E2" s="356"/>
      <c r="F2" s="356"/>
      <c r="G2" s="356"/>
      <c r="H2" s="356"/>
    </row>
    <row r="3" spans="1:11" ht="37.5" customHeight="1" thickBot="1">
      <c r="A3" s="366" t="s">
        <v>60</v>
      </c>
      <c r="B3" s="366" t="s">
        <v>452</v>
      </c>
      <c r="C3" s="366" t="s">
        <v>451</v>
      </c>
      <c r="D3" s="366" t="s">
        <v>645</v>
      </c>
      <c r="E3" s="366" t="s">
        <v>646</v>
      </c>
      <c r="F3" s="366" t="s">
        <v>647</v>
      </c>
      <c r="G3" s="366" t="s">
        <v>648</v>
      </c>
      <c r="H3" s="409" t="s">
        <v>547</v>
      </c>
      <c r="J3" s="450"/>
      <c r="K3" s="450"/>
    </row>
    <row r="4" spans="1:11">
      <c r="A4" s="367" t="s">
        <v>663</v>
      </c>
      <c r="B4" s="375" t="s">
        <v>272</v>
      </c>
      <c r="C4" s="375" t="s">
        <v>63</v>
      </c>
      <c r="D4" s="182">
        <v>122</v>
      </c>
      <c r="E4" s="182">
        <v>512</v>
      </c>
      <c r="F4" s="182">
        <v>14</v>
      </c>
      <c r="G4" s="182" t="s">
        <v>475</v>
      </c>
      <c r="H4" s="376">
        <v>648</v>
      </c>
      <c r="J4" s="450"/>
      <c r="K4" s="450"/>
    </row>
    <row r="5" spans="1:11">
      <c r="A5" s="369" t="s">
        <v>664</v>
      </c>
      <c r="B5" s="374" t="s">
        <v>274</v>
      </c>
      <c r="C5" s="374" t="s">
        <v>545</v>
      </c>
      <c r="D5" s="185">
        <v>303</v>
      </c>
      <c r="E5" s="185">
        <v>22</v>
      </c>
      <c r="F5" s="185">
        <v>63</v>
      </c>
      <c r="G5" s="185" t="s">
        <v>475</v>
      </c>
      <c r="H5" s="377">
        <v>388</v>
      </c>
      <c r="J5" s="450"/>
      <c r="K5" s="450"/>
    </row>
    <row r="6" spans="1:11">
      <c r="A6" s="369" t="s">
        <v>665</v>
      </c>
      <c r="B6" s="374" t="s">
        <v>558</v>
      </c>
      <c r="C6" s="374" t="s">
        <v>626</v>
      </c>
      <c r="D6" s="185">
        <v>143</v>
      </c>
      <c r="E6" s="185">
        <v>2</v>
      </c>
      <c r="F6" s="185">
        <v>17</v>
      </c>
      <c r="G6" s="185" t="s">
        <v>475</v>
      </c>
      <c r="H6" s="377">
        <v>162</v>
      </c>
      <c r="J6" s="450"/>
      <c r="K6" s="450"/>
    </row>
    <row r="7" spans="1:11">
      <c r="A7" s="369" t="s">
        <v>666</v>
      </c>
      <c r="B7" s="374" t="s">
        <v>271</v>
      </c>
      <c r="C7" s="374" t="s">
        <v>625</v>
      </c>
      <c r="D7" s="185" t="s">
        <v>475</v>
      </c>
      <c r="E7" s="185" t="s">
        <v>475</v>
      </c>
      <c r="F7" s="185">
        <v>2</v>
      </c>
      <c r="G7" s="185" t="s">
        <v>475</v>
      </c>
      <c r="H7" s="377">
        <v>2</v>
      </c>
      <c r="J7" s="450"/>
      <c r="K7" s="450"/>
    </row>
    <row r="8" spans="1:11">
      <c r="A8" s="369" t="s">
        <v>667</v>
      </c>
      <c r="B8" s="374" t="s">
        <v>273</v>
      </c>
      <c r="C8" s="374" t="s">
        <v>411</v>
      </c>
      <c r="D8" s="185">
        <v>36</v>
      </c>
      <c r="E8" s="185">
        <v>27</v>
      </c>
      <c r="F8" s="185">
        <v>104</v>
      </c>
      <c r="G8" s="185" t="s">
        <v>475</v>
      </c>
      <c r="H8" s="377">
        <v>167</v>
      </c>
      <c r="J8" s="450"/>
      <c r="K8" s="450"/>
    </row>
    <row r="9" spans="1:11">
      <c r="A9" s="369" t="s">
        <v>668</v>
      </c>
      <c r="B9" s="374" t="s">
        <v>439</v>
      </c>
      <c r="C9" s="374" t="s">
        <v>413</v>
      </c>
      <c r="D9" s="185">
        <v>72</v>
      </c>
      <c r="E9" s="185">
        <v>133</v>
      </c>
      <c r="F9" s="185" t="s">
        <v>475</v>
      </c>
      <c r="G9" s="185" t="s">
        <v>475</v>
      </c>
      <c r="H9" s="377">
        <v>205</v>
      </c>
      <c r="J9" s="450"/>
      <c r="K9" s="450"/>
    </row>
    <row r="10" spans="1:11" s="356" customFormat="1">
      <c r="A10" s="369" t="s">
        <v>669</v>
      </c>
      <c r="B10" s="374" t="s">
        <v>281</v>
      </c>
      <c r="C10" s="374" t="s">
        <v>394</v>
      </c>
      <c r="D10" s="185">
        <v>4</v>
      </c>
      <c r="E10" s="185" t="s">
        <v>475</v>
      </c>
      <c r="F10" s="185" t="s">
        <v>475</v>
      </c>
      <c r="G10" s="185" t="s">
        <v>475</v>
      </c>
      <c r="H10" s="377">
        <v>4</v>
      </c>
      <c r="J10" s="450"/>
      <c r="K10" s="450"/>
    </row>
    <row r="11" spans="1:11">
      <c r="A11" s="369" t="s">
        <v>670</v>
      </c>
      <c r="B11" s="374" t="s">
        <v>284</v>
      </c>
      <c r="C11" s="374" t="s">
        <v>395</v>
      </c>
      <c r="D11" s="185">
        <v>9</v>
      </c>
      <c r="E11" s="185" t="s">
        <v>475</v>
      </c>
      <c r="F11" s="185">
        <v>3</v>
      </c>
      <c r="G11" s="185" t="s">
        <v>475</v>
      </c>
      <c r="H11" s="377">
        <v>12</v>
      </c>
      <c r="J11" s="450"/>
      <c r="K11" s="450"/>
    </row>
    <row r="12" spans="1:11" ht="15.75" thickBot="1">
      <c r="A12" s="566" t="s">
        <v>671</v>
      </c>
      <c r="B12" s="159" t="s">
        <v>431</v>
      </c>
      <c r="C12" s="159" t="s">
        <v>616</v>
      </c>
      <c r="D12" s="159">
        <v>363</v>
      </c>
      <c r="E12" s="159">
        <v>36</v>
      </c>
      <c r="F12" s="159">
        <v>19</v>
      </c>
      <c r="G12" s="159" t="s">
        <v>475</v>
      </c>
      <c r="H12" s="555">
        <v>418</v>
      </c>
    </row>
    <row r="13" spans="1:11">
      <c r="D13" s="264"/>
      <c r="E13" s="264"/>
      <c r="F13" s="264"/>
      <c r="H13" s="264"/>
    </row>
  </sheetData>
  <mergeCells count="1">
    <mergeCell ref="A1:H1"/>
  </mergeCells>
  <pageMargins left="0.7" right="0.7" top="0.75" bottom="0.75" header="0.3" footer="0.3"/>
  <ignoredErrors>
    <ignoredError sqref="I5:K5 L5:XFD5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0"/>
  </sheetPr>
  <dimension ref="A1:L13"/>
  <sheetViews>
    <sheetView workbookViewId="0">
      <selection sqref="A1:L1"/>
    </sheetView>
  </sheetViews>
  <sheetFormatPr defaultRowHeight="15"/>
  <cols>
    <col min="1" max="1" width="4.7109375" style="89" customWidth="1"/>
    <col min="2" max="2" width="9.7109375" customWidth="1"/>
    <col min="3" max="3" width="19.5703125" customWidth="1"/>
    <col min="4" max="5" width="10.140625" customWidth="1"/>
    <col min="6" max="6" width="10.140625" style="9" customWidth="1"/>
    <col min="7" max="12" width="10.140625" customWidth="1"/>
  </cols>
  <sheetData>
    <row r="1" spans="1:12" s="58" customFormat="1" ht="15.75" customHeight="1">
      <c r="A1" s="477" t="s">
        <v>722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</row>
    <row r="2" spans="1:12" ht="15.75" customHeight="1" thickBot="1"/>
    <row r="3" spans="1:12" ht="15.75" thickBot="1">
      <c r="A3" s="526" t="s">
        <v>18</v>
      </c>
      <c r="B3" s="528" t="s">
        <v>452</v>
      </c>
      <c r="C3" s="530" t="s">
        <v>451</v>
      </c>
      <c r="D3" s="524" t="s">
        <v>5</v>
      </c>
      <c r="E3" s="525"/>
      <c r="F3" s="524" t="s">
        <v>48</v>
      </c>
      <c r="G3" s="525"/>
      <c r="H3" s="524" t="s">
        <v>6</v>
      </c>
      <c r="I3" s="525"/>
      <c r="J3" s="524" t="s">
        <v>8</v>
      </c>
      <c r="K3" s="525"/>
      <c r="L3" s="576" t="s">
        <v>547</v>
      </c>
    </row>
    <row r="4" spans="1:12" ht="15.75" thickBot="1">
      <c r="A4" s="527"/>
      <c r="B4" s="529"/>
      <c r="C4" s="531"/>
      <c r="D4" s="117" t="s">
        <v>1</v>
      </c>
      <c r="E4" s="208" t="s">
        <v>58</v>
      </c>
      <c r="F4" s="117" t="s">
        <v>1</v>
      </c>
      <c r="G4" s="208" t="s">
        <v>58</v>
      </c>
      <c r="H4" s="117" t="s">
        <v>1</v>
      </c>
      <c r="I4" s="208" t="s">
        <v>58</v>
      </c>
      <c r="J4" s="117" t="s">
        <v>1</v>
      </c>
      <c r="K4" s="208" t="s">
        <v>58</v>
      </c>
      <c r="L4" s="577"/>
    </row>
    <row r="5" spans="1:12">
      <c r="A5" s="410" t="s">
        <v>663</v>
      </c>
      <c r="B5" s="296" t="s">
        <v>272</v>
      </c>
      <c r="C5" s="297" t="s">
        <v>63</v>
      </c>
      <c r="D5" s="297" t="s">
        <v>475</v>
      </c>
      <c r="E5" s="297" t="s">
        <v>475</v>
      </c>
      <c r="F5" s="297" t="s">
        <v>475</v>
      </c>
      <c r="G5" s="297" t="s">
        <v>475</v>
      </c>
      <c r="H5" s="296">
        <v>30</v>
      </c>
      <c r="I5" s="298">
        <v>14587.17</v>
      </c>
      <c r="J5" s="297" t="s">
        <v>475</v>
      </c>
      <c r="K5" s="297" t="s">
        <v>475</v>
      </c>
      <c r="L5" s="299">
        <v>30</v>
      </c>
    </row>
    <row r="6" spans="1:12" s="356" customFormat="1">
      <c r="A6" s="411" t="s">
        <v>664</v>
      </c>
      <c r="B6" s="300" t="s">
        <v>274</v>
      </c>
      <c r="C6" s="265" t="s">
        <v>545</v>
      </c>
      <c r="D6" s="265" t="s">
        <v>475</v>
      </c>
      <c r="E6" s="265" t="s">
        <v>475</v>
      </c>
      <c r="F6" s="265" t="s">
        <v>475</v>
      </c>
      <c r="G6" s="265" t="s">
        <v>475</v>
      </c>
      <c r="H6" s="300">
        <v>3</v>
      </c>
      <c r="I6" s="302">
        <v>1991.03</v>
      </c>
      <c r="J6" s="265" t="s">
        <v>475</v>
      </c>
      <c r="K6" s="265" t="s">
        <v>475</v>
      </c>
      <c r="L6" s="301">
        <v>3</v>
      </c>
    </row>
    <row r="7" spans="1:12" s="356" customFormat="1">
      <c r="A7" s="411" t="s">
        <v>665</v>
      </c>
      <c r="B7" s="300" t="s">
        <v>558</v>
      </c>
      <c r="C7" s="265" t="s">
        <v>626</v>
      </c>
      <c r="D7" s="265" t="s">
        <v>475</v>
      </c>
      <c r="E7" s="265" t="s">
        <v>475</v>
      </c>
      <c r="F7" s="265" t="s">
        <v>475</v>
      </c>
      <c r="G7" s="265" t="s">
        <v>475</v>
      </c>
      <c r="H7" s="300">
        <v>14</v>
      </c>
      <c r="I7" s="302">
        <v>5549.45</v>
      </c>
      <c r="J7" s="265" t="s">
        <v>475</v>
      </c>
      <c r="K7" s="265" t="s">
        <v>475</v>
      </c>
      <c r="L7" s="301">
        <v>14</v>
      </c>
    </row>
    <row r="8" spans="1:12" s="356" customFormat="1">
      <c r="A8" s="411" t="s">
        <v>666</v>
      </c>
      <c r="B8" s="300" t="s">
        <v>273</v>
      </c>
      <c r="C8" s="265" t="s">
        <v>411</v>
      </c>
      <c r="D8" s="265" t="s">
        <v>475</v>
      </c>
      <c r="E8" s="265" t="s">
        <v>475</v>
      </c>
      <c r="F8" s="265" t="s">
        <v>475</v>
      </c>
      <c r="G8" s="265" t="s">
        <v>475</v>
      </c>
      <c r="H8" s="300">
        <v>9</v>
      </c>
      <c r="I8" s="302">
        <v>1292.75</v>
      </c>
      <c r="J8" s="265" t="s">
        <v>475</v>
      </c>
      <c r="K8" s="265" t="s">
        <v>475</v>
      </c>
      <c r="L8" s="301">
        <v>9</v>
      </c>
    </row>
    <row r="9" spans="1:12" s="356" customFormat="1">
      <c r="A9" s="411" t="s">
        <v>667</v>
      </c>
      <c r="B9" s="300" t="s">
        <v>439</v>
      </c>
      <c r="C9" s="265" t="s">
        <v>413</v>
      </c>
      <c r="D9" s="265" t="s">
        <v>475</v>
      </c>
      <c r="E9" s="265" t="s">
        <v>475</v>
      </c>
      <c r="F9" s="265" t="s">
        <v>475</v>
      </c>
      <c r="G9" s="265" t="s">
        <v>475</v>
      </c>
      <c r="H9" s="300">
        <v>2</v>
      </c>
      <c r="I9" s="302">
        <v>440.57</v>
      </c>
      <c r="J9" s="265" t="s">
        <v>475</v>
      </c>
      <c r="K9" s="265" t="s">
        <v>475</v>
      </c>
      <c r="L9" s="301">
        <v>2</v>
      </c>
    </row>
    <row r="10" spans="1:12" s="356" customFormat="1">
      <c r="A10" s="411" t="s">
        <v>668</v>
      </c>
      <c r="B10" s="453" t="s">
        <v>281</v>
      </c>
      <c r="C10" s="454" t="s">
        <v>394</v>
      </c>
      <c r="D10" s="454" t="s">
        <v>475</v>
      </c>
      <c r="E10" s="454" t="s">
        <v>475</v>
      </c>
      <c r="F10" s="454" t="s">
        <v>475</v>
      </c>
      <c r="G10" s="454" t="s">
        <v>475</v>
      </c>
      <c r="H10" s="453">
        <v>2</v>
      </c>
      <c r="I10" s="455">
        <v>483.49</v>
      </c>
      <c r="J10" s="454" t="s">
        <v>475</v>
      </c>
      <c r="K10" s="454" t="s">
        <v>475</v>
      </c>
      <c r="L10" s="456">
        <v>2</v>
      </c>
    </row>
    <row r="11" spans="1:12" s="356" customFormat="1">
      <c r="A11" s="411" t="s">
        <v>669</v>
      </c>
      <c r="B11" s="294" t="s">
        <v>284</v>
      </c>
      <c r="C11" s="294" t="s">
        <v>395</v>
      </c>
      <c r="D11" s="294" t="s">
        <v>475</v>
      </c>
      <c r="E11" s="294" t="s">
        <v>475</v>
      </c>
      <c r="F11" s="34" t="s">
        <v>475</v>
      </c>
      <c r="G11" s="294" t="s">
        <v>475</v>
      </c>
      <c r="H11" s="294">
        <v>2</v>
      </c>
      <c r="I11" s="294">
        <v>396.72</v>
      </c>
      <c r="J11" s="294" t="s">
        <v>475</v>
      </c>
      <c r="K11" s="294" t="s">
        <v>475</v>
      </c>
      <c r="L11" s="468">
        <v>2</v>
      </c>
    </row>
    <row r="12" spans="1:12" s="356" customFormat="1">
      <c r="A12" s="411" t="s">
        <v>670</v>
      </c>
      <c r="B12" s="352" t="s">
        <v>431</v>
      </c>
      <c r="C12" s="352" t="s">
        <v>616</v>
      </c>
      <c r="D12" s="352" t="s">
        <v>475</v>
      </c>
      <c r="E12" s="352" t="s">
        <v>475</v>
      </c>
      <c r="F12" s="350" t="s">
        <v>475</v>
      </c>
      <c r="G12" s="352" t="s">
        <v>475</v>
      </c>
      <c r="H12" s="352">
        <v>18</v>
      </c>
      <c r="I12" s="352">
        <v>1402.92</v>
      </c>
      <c r="J12" s="352" t="s">
        <v>475</v>
      </c>
      <c r="K12" s="352" t="s">
        <v>475</v>
      </c>
      <c r="L12" s="452">
        <v>18</v>
      </c>
    </row>
    <row r="13" spans="1:12" ht="15.75" thickBot="1">
      <c r="A13" s="573" t="s">
        <v>671</v>
      </c>
      <c r="B13" s="159" t="s">
        <v>312</v>
      </c>
      <c r="C13" s="159" t="s">
        <v>546</v>
      </c>
      <c r="D13" s="159" t="s">
        <v>475</v>
      </c>
      <c r="E13" s="159" t="s">
        <v>475</v>
      </c>
      <c r="F13" s="161" t="s">
        <v>475</v>
      </c>
      <c r="G13" s="159" t="s">
        <v>475</v>
      </c>
      <c r="H13" s="159">
        <v>16</v>
      </c>
      <c r="I13" s="574">
        <v>589.75</v>
      </c>
      <c r="J13" s="159" t="s">
        <v>475</v>
      </c>
      <c r="K13" s="159" t="s">
        <v>475</v>
      </c>
      <c r="L13" s="575">
        <v>16</v>
      </c>
    </row>
  </sheetData>
  <mergeCells count="9">
    <mergeCell ref="A1:L1"/>
    <mergeCell ref="H3:I3"/>
    <mergeCell ref="J3:K3"/>
    <mergeCell ref="L3:L4"/>
    <mergeCell ref="A3:A4"/>
    <mergeCell ref="B3:B4"/>
    <mergeCell ref="C3:C4"/>
    <mergeCell ref="D3:E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theme="0"/>
  </sheetPr>
  <dimension ref="A1:L19"/>
  <sheetViews>
    <sheetView tabSelected="1" workbookViewId="0">
      <selection sqref="A1:L1"/>
    </sheetView>
  </sheetViews>
  <sheetFormatPr defaultRowHeight="15"/>
  <cols>
    <col min="1" max="1" width="4.7109375" style="79" customWidth="1"/>
    <col min="2" max="2" width="9.7109375" style="79" customWidth="1"/>
    <col min="3" max="3" width="22" style="79" bestFit="1" customWidth="1"/>
    <col min="4" max="5" width="11.28515625" style="111" customWidth="1"/>
    <col min="6" max="6" width="11.28515625" style="112" customWidth="1"/>
    <col min="7" max="12" width="11.28515625" style="79" customWidth="1"/>
    <col min="13" max="16384" width="9.140625" style="79"/>
  </cols>
  <sheetData>
    <row r="1" spans="1:12" ht="16.5" customHeight="1">
      <c r="A1" s="477" t="s">
        <v>723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</row>
    <row r="2" spans="1:12" ht="15.75" thickBot="1"/>
    <row r="3" spans="1:12" ht="22.5" customHeight="1" thickBot="1">
      <c r="A3" s="526" t="s">
        <v>18</v>
      </c>
      <c r="B3" s="528" t="s">
        <v>452</v>
      </c>
      <c r="C3" s="530" t="s">
        <v>451</v>
      </c>
      <c r="D3" s="524" t="s">
        <v>5</v>
      </c>
      <c r="E3" s="525"/>
      <c r="F3" s="524" t="s">
        <v>48</v>
      </c>
      <c r="G3" s="525"/>
      <c r="H3" s="524" t="s">
        <v>6</v>
      </c>
      <c r="I3" s="525"/>
      <c r="J3" s="524" t="s">
        <v>8</v>
      </c>
      <c r="K3" s="525"/>
      <c r="L3" s="576" t="s">
        <v>547</v>
      </c>
    </row>
    <row r="4" spans="1:12" ht="24" customHeight="1" thickBot="1">
      <c r="A4" s="527"/>
      <c r="B4" s="529"/>
      <c r="C4" s="531"/>
      <c r="D4" s="117" t="s">
        <v>1</v>
      </c>
      <c r="E4" s="208" t="s">
        <v>58</v>
      </c>
      <c r="F4" s="117" t="s">
        <v>1</v>
      </c>
      <c r="G4" s="208" t="s">
        <v>58</v>
      </c>
      <c r="H4" s="117" t="s">
        <v>1</v>
      </c>
      <c r="I4" s="208" t="s">
        <v>58</v>
      </c>
      <c r="J4" s="117" t="s">
        <v>1</v>
      </c>
      <c r="K4" s="208" t="s">
        <v>58</v>
      </c>
      <c r="L4" s="577"/>
    </row>
    <row r="5" spans="1:12">
      <c r="A5" s="412" t="s">
        <v>663</v>
      </c>
      <c r="B5" s="113" t="s">
        <v>272</v>
      </c>
      <c r="C5" s="114" t="s">
        <v>63</v>
      </c>
      <c r="D5" s="127">
        <v>1296</v>
      </c>
      <c r="E5" s="128">
        <v>757638.31</v>
      </c>
      <c r="F5" s="292">
        <v>253</v>
      </c>
      <c r="G5" s="128">
        <v>164961.13</v>
      </c>
      <c r="H5" s="127">
        <v>787</v>
      </c>
      <c r="I5" s="128">
        <v>356827.87</v>
      </c>
      <c r="J5" s="129">
        <v>7</v>
      </c>
      <c r="K5" s="129">
        <v>18157.900000000001</v>
      </c>
      <c r="L5" s="253">
        <v>2343</v>
      </c>
    </row>
    <row r="6" spans="1:12">
      <c r="A6" s="413" t="s">
        <v>664</v>
      </c>
      <c r="B6" s="115" t="s">
        <v>274</v>
      </c>
      <c r="C6" s="116" t="s">
        <v>545</v>
      </c>
      <c r="D6" s="122">
        <v>142</v>
      </c>
      <c r="E6" s="281">
        <v>155924.35</v>
      </c>
      <c r="F6" s="131">
        <v>10</v>
      </c>
      <c r="G6" s="281">
        <v>8890.6299999999992</v>
      </c>
      <c r="H6" s="122">
        <v>54</v>
      </c>
      <c r="I6" s="281">
        <v>34850.86</v>
      </c>
      <c r="J6" s="130">
        <v>3</v>
      </c>
      <c r="K6" s="281">
        <v>2347.9</v>
      </c>
      <c r="L6" s="254">
        <v>209</v>
      </c>
    </row>
    <row r="7" spans="1:12">
      <c r="A7" s="413" t="s">
        <v>665</v>
      </c>
      <c r="B7" s="115" t="s">
        <v>558</v>
      </c>
      <c r="C7" s="116" t="s">
        <v>626</v>
      </c>
      <c r="D7" s="122">
        <v>236</v>
      </c>
      <c r="E7" s="281">
        <v>229694.25</v>
      </c>
      <c r="F7" s="131">
        <v>7</v>
      </c>
      <c r="G7" s="281">
        <v>7067.49</v>
      </c>
      <c r="H7" s="122">
        <v>127</v>
      </c>
      <c r="I7" s="281">
        <v>88023.23</v>
      </c>
      <c r="J7" s="122" t="s">
        <v>475</v>
      </c>
      <c r="K7" s="281" t="s">
        <v>475</v>
      </c>
      <c r="L7" s="254">
        <v>370</v>
      </c>
    </row>
    <row r="8" spans="1:12">
      <c r="A8" s="413" t="s">
        <v>666</v>
      </c>
      <c r="B8" s="115" t="s">
        <v>271</v>
      </c>
      <c r="C8" s="116" t="s">
        <v>625</v>
      </c>
      <c r="D8" s="122">
        <v>2</v>
      </c>
      <c r="E8" s="281">
        <v>583.67999999999995</v>
      </c>
      <c r="F8" s="131">
        <v>24</v>
      </c>
      <c r="G8" s="281">
        <v>6465.93</v>
      </c>
      <c r="H8" s="122">
        <v>56</v>
      </c>
      <c r="I8" s="281">
        <v>18694.21</v>
      </c>
      <c r="J8" s="130" t="s">
        <v>475</v>
      </c>
      <c r="K8" s="281" t="s">
        <v>475</v>
      </c>
      <c r="L8" s="254">
        <v>82</v>
      </c>
    </row>
    <row r="9" spans="1:12">
      <c r="A9" s="413" t="s">
        <v>667</v>
      </c>
      <c r="B9" s="115" t="s">
        <v>273</v>
      </c>
      <c r="C9" s="116" t="s">
        <v>411</v>
      </c>
      <c r="D9" s="122">
        <v>388</v>
      </c>
      <c r="E9" s="281">
        <v>268900.96999999997</v>
      </c>
      <c r="F9" s="131">
        <v>80</v>
      </c>
      <c r="G9" s="281">
        <v>55463.53</v>
      </c>
      <c r="H9" s="122">
        <v>272</v>
      </c>
      <c r="I9" s="281">
        <v>109572.65</v>
      </c>
      <c r="J9" s="122">
        <v>11</v>
      </c>
      <c r="K9" s="281">
        <v>8125.65</v>
      </c>
      <c r="L9" s="254">
        <v>751</v>
      </c>
    </row>
    <row r="10" spans="1:12">
      <c r="A10" s="413" t="s">
        <v>668</v>
      </c>
      <c r="B10" s="115" t="s">
        <v>439</v>
      </c>
      <c r="C10" s="116" t="s">
        <v>413</v>
      </c>
      <c r="D10" s="122">
        <v>1890</v>
      </c>
      <c r="E10" s="281">
        <v>724485.08</v>
      </c>
      <c r="F10" s="131">
        <v>356</v>
      </c>
      <c r="G10" s="281">
        <v>218166.17</v>
      </c>
      <c r="H10" s="122">
        <v>1</v>
      </c>
      <c r="I10" s="281">
        <v>139.55000000000001</v>
      </c>
      <c r="J10" s="122">
        <v>17</v>
      </c>
      <c r="K10" s="281">
        <v>6377.79</v>
      </c>
      <c r="L10" s="254">
        <v>2264</v>
      </c>
    </row>
    <row r="11" spans="1:12">
      <c r="A11" s="413" t="s">
        <v>669</v>
      </c>
      <c r="B11" s="115" t="s">
        <v>281</v>
      </c>
      <c r="C11" s="116" t="s">
        <v>394</v>
      </c>
      <c r="D11" s="122">
        <v>105</v>
      </c>
      <c r="E11" s="281">
        <v>99011.18</v>
      </c>
      <c r="F11" s="131">
        <v>5</v>
      </c>
      <c r="G11" s="281">
        <v>6158.05</v>
      </c>
      <c r="H11" s="122">
        <v>41</v>
      </c>
      <c r="I11" s="281">
        <v>32851.339999999997</v>
      </c>
      <c r="J11" s="130" t="s">
        <v>475</v>
      </c>
      <c r="K11" s="130" t="s">
        <v>475</v>
      </c>
      <c r="L11" s="254">
        <v>151</v>
      </c>
    </row>
    <row r="12" spans="1:12">
      <c r="A12" s="413" t="s">
        <v>670</v>
      </c>
      <c r="B12" s="115" t="s">
        <v>311</v>
      </c>
      <c r="C12" s="116" t="s">
        <v>73</v>
      </c>
      <c r="D12" s="122">
        <v>98</v>
      </c>
      <c r="E12" s="281">
        <v>92336.14</v>
      </c>
      <c r="F12" s="131">
        <v>14</v>
      </c>
      <c r="G12" s="281">
        <v>9031.74</v>
      </c>
      <c r="H12" s="122">
        <v>41</v>
      </c>
      <c r="I12" s="281">
        <v>24053.05</v>
      </c>
      <c r="J12" s="130" t="s">
        <v>475</v>
      </c>
      <c r="K12" s="130" t="s">
        <v>475</v>
      </c>
      <c r="L12" s="254">
        <v>153</v>
      </c>
    </row>
    <row r="13" spans="1:12">
      <c r="A13" s="413" t="s">
        <v>671</v>
      </c>
      <c r="B13" s="265" t="s">
        <v>284</v>
      </c>
      <c r="C13" s="265" t="s">
        <v>395</v>
      </c>
      <c r="D13" s="122">
        <v>3</v>
      </c>
      <c r="E13" s="281">
        <v>3664.04</v>
      </c>
      <c r="F13" s="131">
        <v>2</v>
      </c>
      <c r="G13" s="281">
        <v>1775.81</v>
      </c>
      <c r="H13" s="122">
        <v>6</v>
      </c>
      <c r="I13" s="281">
        <v>3708.46</v>
      </c>
      <c r="J13" s="130" t="s">
        <v>475</v>
      </c>
      <c r="K13" s="130" t="s">
        <v>475</v>
      </c>
      <c r="L13" s="254">
        <v>11</v>
      </c>
    </row>
    <row r="14" spans="1:12">
      <c r="A14" s="413" t="s">
        <v>672</v>
      </c>
      <c r="B14" s="265" t="s">
        <v>442</v>
      </c>
      <c r="C14" s="265" t="s">
        <v>548</v>
      </c>
      <c r="D14" s="122">
        <v>4</v>
      </c>
      <c r="E14" s="281">
        <v>3237.12</v>
      </c>
      <c r="F14" s="131">
        <v>1</v>
      </c>
      <c r="G14" s="281">
        <v>722.29</v>
      </c>
      <c r="H14" s="122">
        <v>3</v>
      </c>
      <c r="I14" s="281">
        <v>1849.95</v>
      </c>
      <c r="J14" s="130" t="s">
        <v>475</v>
      </c>
      <c r="K14" s="130" t="s">
        <v>475</v>
      </c>
      <c r="L14" s="254">
        <v>8</v>
      </c>
    </row>
    <row r="15" spans="1:12">
      <c r="A15" s="413" t="s">
        <v>691</v>
      </c>
      <c r="B15" s="265" t="s">
        <v>435</v>
      </c>
      <c r="C15" s="265" t="s">
        <v>410</v>
      </c>
      <c r="D15" s="122">
        <v>2</v>
      </c>
      <c r="E15" s="281">
        <v>1578.8</v>
      </c>
      <c r="F15" s="131" t="s">
        <v>475</v>
      </c>
      <c r="G15" s="281" t="s">
        <v>475</v>
      </c>
      <c r="H15" s="122">
        <v>1</v>
      </c>
      <c r="I15" s="281">
        <v>397.64</v>
      </c>
      <c r="J15" s="130" t="s">
        <v>475</v>
      </c>
      <c r="K15" s="130" t="s">
        <v>475</v>
      </c>
      <c r="L15" s="254">
        <v>3</v>
      </c>
    </row>
    <row r="16" spans="1:12">
      <c r="A16" s="413" t="s">
        <v>724</v>
      </c>
      <c r="B16" s="265" t="s">
        <v>431</v>
      </c>
      <c r="C16" s="265" t="s">
        <v>616</v>
      </c>
      <c r="D16" s="122">
        <v>1561</v>
      </c>
      <c r="E16" s="281">
        <v>272356.47999999998</v>
      </c>
      <c r="F16" s="131">
        <v>163</v>
      </c>
      <c r="G16" s="281">
        <v>22790.87</v>
      </c>
      <c r="H16" s="122">
        <v>620</v>
      </c>
      <c r="I16" s="281">
        <v>66483.179999999993</v>
      </c>
      <c r="J16" s="130" t="s">
        <v>475</v>
      </c>
      <c r="K16" s="130" t="s">
        <v>475</v>
      </c>
      <c r="L16" s="254">
        <v>2344</v>
      </c>
    </row>
    <row r="17" spans="1:12">
      <c r="A17" s="413" t="s">
        <v>678</v>
      </c>
      <c r="B17" s="265" t="s">
        <v>429</v>
      </c>
      <c r="C17" s="265" t="s">
        <v>642</v>
      </c>
      <c r="D17" s="122">
        <v>3</v>
      </c>
      <c r="E17" s="281">
        <v>1546.6</v>
      </c>
      <c r="F17" s="131" t="s">
        <v>475</v>
      </c>
      <c r="G17" s="281" t="s">
        <v>475</v>
      </c>
      <c r="H17" s="122" t="s">
        <v>475</v>
      </c>
      <c r="I17" s="281" t="s">
        <v>475</v>
      </c>
      <c r="J17" s="130" t="s">
        <v>475</v>
      </c>
      <c r="K17" s="130" t="s">
        <v>475</v>
      </c>
      <c r="L17" s="254">
        <v>3</v>
      </c>
    </row>
    <row r="18" spans="1:12" ht="15.75" thickBot="1">
      <c r="A18" s="578" t="s">
        <v>725</v>
      </c>
      <c r="B18" s="579" t="s">
        <v>312</v>
      </c>
      <c r="C18" s="579" t="s">
        <v>546</v>
      </c>
      <c r="D18" s="580">
        <v>1265</v>
      </c>
      <c r="E18" s="581">
        <v>116141.34</v>
      </c>
      <c r="F18" s="582" t="s">
        <v>475</v>
      </c>
      <c r="G18" s="581" t="s">
        <v>475</v>
      </c>
      <c r="H18" s="580">
        <v>494</v>
      </c>
      <c r="I18" s="581">
        <v>30189.64</v>
      </c>
      <c r="J18" s="583" t="s">
        <v>475</v>
      </c>
      <c r="K18" s="583" t="s">
        <v>475</v>
      </c>
      <c r="L18" s="584">
        <v>1759</v>
      </c>
    </row>
    <row r="19" spans="1:12">
      <c r="L19" s="111"/>
    </row>
  </sheetData>
  <mergeCells count="9">
    <mergeCell ref="A3:A4"/>
    <mergeCell ref="B3:B4"/>
    <mergeCell ref="C3:C4"/>
    <mergeCell ref="A1:L1"/>
    <mergeCell ref="L3:L4"/>
    <mergeCell ref="D3:E3"/>
    <mergeCell ref="F3:G3"/>
    <mergeCell ref="H3:I3"/>
    <mergeCell ref="J3:K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D16"/>
  <sheetViews>
    <sheetView workbookViewId="0">
      <selection activeCell="A10" sqref="A10:C10"/>
    </sheetView>
  </sheetViews>
  <sheetFormatPr defaultRowHeight="15"/>
  <cols>
    <col min="1" max="1" width="34.42578125" customWidth="1"/>
    <col min="2" max="2" width="23.42578125" customWidth="1"/>
    <col min="3" max="3" width="27.7109375" customWidth="1"/>
    <col min="4" max="4" width="41.140625" bestFit="1" customWidth="1"/>
  </cols>
  <sheetData>
    <row r="1" spans="1:4" ht="15.75">
      <c r="A1" s="477" t="s">
        <v>688</v>
      </c>
      <c r="B1" s="477"/>
      <c r="C1" s="477"/>
      <c r="D1" s="477"/>
    </row>
    <row r="2" spans="1:4">
      <c r="A2" s="50"/>
      <c r="B2" s="62"/>
      <c r="C2" s="62"/>
      <c r="D2" s="62"/>
    </row>
    <row r="3" spans="1:4" s="58" customFormat="1" ht="15.75">
      <c r="A3" s="95" t="s">
        <v>12</v>
      </c>
      <c r="B3" s="85" t="s">
        <v>1</v>
      </c>
      <c r="C3" s="85" t="s">
        <v>2</v>
      </c>
      <c r="D3" s="85" t="s">
        <v>13</v>
      </c>
    </row>
    <row r="4" spans="1:4">
      <c r="A4" s="54" t="s">
        <v>14</v>
      </c>
      <c r="B4" s="3"/>
      <c r="C4" s="4"/>
      <c r="D4" s="4"/>
    </row>
    <row r="5" spans="1:4">
      <c r="A5" s="5" t="s">
        <v>5</v>
      </c>
      <c r="B5" s="21">
        <v>1920200</v>
      </c>
      <c r="C5" s="21">
        <v>2080915112.78</v>
      </c>
      <c r="D5" s="21">
        <v>1083.7</v>
      </c>
    </row>
    <row r="6" spans="1:4">
      <c r="A6" s="5" t="s">
        <v>82</v>
      </c>
      <c r="B6" s="21">
        <v>25292</v>
      </c>
      <c r="C6" s="21">
        <v>9112379.4000000004</v>
      </c>
      <c r="D6" s="21">
        <v>360.29</v>
      </c>
    </row>
    <row r="7" spans="1:4">
      <c r="A7" s="54" t="s">
        <v>6</v>
      </c>
      <c r="B7" s="21">
        <v>383346</v>
      </c>
      <c r="C7" s="21">
        <v>247502370.00999999</v>
      </c>
      <c r="D7" s="21">
        <v>645.64</v>
      </c>
    </row>
    <row r="8" spans="1:4">
      <c r="A8" s="54" t="s">
        <v>48</v>
      </c>
      <c r="B8" s="21">
        <v>214920</v>
      </c>
      <c r="C8" s="21">
        <v>135451100.93000001</v>
      </c>
      <c r="D8" s="21">
        <v>630.24</v>
      </c>
    </row>
    <row r="9" spans="1:4">
      <c r="A9" s="54" t="s">
        <v>8</v>
      </c>
      <c r="B9" s="21">
        <v>10232</v>
      </c>
      <c r="C9" s="21">
        <v>2965205.99</v>
      </c>
      <c r="D9" s="21">
        <v>289.8</v>
      </c>
    </row>
    <row r="10" spans="1:4" ht="15.75">
      <c r="A10" s="96" t="s">
        <v>11</v>
      </c>
      <c r="B10" s="93">
        <f>SUM(B5:B9)</f>
        <v>2553990</v>
      </c>
      <c r="C10" s="94">
        <f>SUM(C5:C9)</f>
        <v>2475946169.1099997</v>
      </c>
      <c r="D10" s="97"/>
    </row>
    <row r="13" spans="1:4">
      <c r="C13" s="9"/>
    </row>
    <row r="16" spans="1:4">
      <c r="C16" s="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48"/>
  <sheetViews>
    <sheetView workbookViewId="0">
      <selection sqref="A1:I1"/>
    </sheetView>
  </sheetViews>
  <sheetFormatPr defaultRowHeight="15"/>
  <cols>
    <col min="1" max="1" width="25" customWidth="1"/>
    <col min="2" max="2" width="12.28515625" style="8" customWidth="1"/>
    <col min="3" max="3" width="12.28515625" style="9" customWidth="1"/>
    <col min="4" max="4" width="11.7109375" style="8" customWidth="1"/>
    <col min="5" max="5" width="10.85546875" style="9" customWidth="1"/>
    <col min="6" max="6" width="11.7109375" style="8" customWidth="1"/>
    <col min="7" max="7" width="11.85546875" style="9" customWidth="1"/>
    <col min="8" max="9" width="11.42578125" customWidth="1"/>
  </cols>
  <sheetData>
    <row r="1" spans="1:10" s="2" customFormat="1" ht="15.75">
      <c r="A1" s="477" t="s">
        <v>689</v>
      </c>
      <c r="B1" s="477"/>
      <c r="C1" s="477"/>
      <c r="D1" s="477"/>
      <c r="E1" s="477"/>
      <c r="F1" s="477"/>
      <c r="G1" s="477"/>
      <c r="H1" s="477"/>
      <c r="I1" s="477"/>
    </row>
    <row r="2" spans="1:10">
      <c r="A2" s="50"/>
    </row>
    <row r="3" spans="1:10" s="58" customFormat="1" ht="15" customHeight="1">
      <c r="A3" s="478" t="s">
        <v>19</v>
      </c>
      <c r="B3" s="480" t="s">
        <v>5</v>
      </c>
      <c r="C3" s="480"/>
      <c r="D3" s="480" t="s">
        <v>6</v>
      </c>
      <c r="E3" s="480"/>
      <c r="F3" s="480" t="s">
        <v>20</v>
      </c>
      <c r="G3" s="480"/>
      <c r="H3" s="480" t="s">
        <v>21</v>
      </c>
      <c r="I3" s="480"/>
    </row>
    <row r="4" spans="1:10" s="58" customFormat="1" ht="15.75">
      <c r="A4" s="479"/>
      <c r="B4" s="87" t="s">
        <v>1</v>
      </c>
      <c r="C4" s="98" t="s">
        <v>22</v>
      </c>
      <c r="D4" s="87" t="s">
        <v>1</v>
      </c>
      <c r="E4" s="98" t="s">
        <v>22</v>
      </c>
      <c r="F4" s="87" t="s">
        <v>1</v>
      </c>
      <c r="G4" s="98" t="s">
        <v>22</v>
      </c>
      <c r="H4" s="87" t="s">
        <v>1</v>
      </c>
      <c r="I4" s="98" t="s">
        <v>22</v>
      </c>
    </row>
    <row r="5" spans="1:10" ht="15.75" customHeight="1">
      <c r="A5" s="10" t="s">
        <v>23</v>
      </c>
      <c r="B5" s="35"/>
      <c r="C5" s="35"/>
      <c r="D5" s="35"/>
      <c r="E5" s="35"/>
      <c r="F5" s="35"/>
      <c r="G5" s="35"/>
      <c r="H5" s="35"/>
      <c r="I5" s="28"/>
    </row>
    <row r="6" spans="1:10" ht="15" customHeight="1">
      <c r="A6" s="19" t="s">
        <v>490</v>
      </c>
      <c r="B6" s="36">
        <v>595531</v>
      </c>
      <c r="C6" s="75">
        <v>370</v>
      </c>
      <c r="D6" s="36">
        <v>393535</v>
      </c>
      <c r="E6" s="75">
        <v>336.84</v>
      </c>
      <c r="F6" s="36">
        <v>140535</v>
      </c>
      <c r="G6" s="75">
        <v>387.08</v>
      </c>
      <c r="H6" s="36">
        <v>8667</v>
      </c>
      <c r="I6" s="75">
        <v>183.7</v>
      </c>
    </row>
    <row r="7" spans="1:10">
      <c r="A7" s="19" t="s">
        <v>491</v>
      </c>
      <c r="B7" s="36">
        <v>703593</v>
      </c>
      <c r="C7" s="75">
        <v>681.27</v>
      </c>
      <c r="D7" s="36">
        <v>160617</v>
      </c>
      <c r="E7" s="75">
        <v>708.99</v>
      </c>
      <c r="F7" s="36">
        <v>83738</v>
      </c>
      <c r="G7" s="75">
        <v>677.13</v>
      </c>
      <c r="H7" s="36">
        <v>4586</v>
      </c>
      <c r="I7" s="75">
        <v>784.67</v>
      </c>
    </row>
    <row r="8" spans="1:10">
      <c r="A8" s="19" t="s">
        <v>492</v>
      </c>
      <c r="B8" s="36">
        <v>504958</v>
      </c>
      <c r="C8" s="75">
        <v>1229.26</v>
      </c>
      <c r="D8" s="36">
        <v>37983</v>
      </c>
      <c r="E8" s="75">
        <v>1179.1600000000001</v>
      </c>
      <c r="F8" s="36">
        <v>21718</v>
      </c>
      <c r="G8" s="75">
        <v>1141.1400000000001</v>
      </c>
      <c r="H8" s="36">
        <v>4</v>
      </c>
      <c r="I8" s="75">
        <v>1392.37</v>
      </c>
    </row>
    <row r="9" spans="1:10">
      <c r="A9" s="19" t="s">
        <v>493</v>
      </c>
      <c r="B9" s="36">
        <v>141802</v>
      </c>
      <c r="C9" s="75">
        <v>1689.83</v>
      </c>
      <c r="D9" s="36">
        <v>2984</v>
      </c>
      <c r="E9" s="75">
        <v>1660.86</v>
      </c>
      <c r="F9" s="36">
        <v>3143</v>
      </c>
      <c r="G9" s="75">
        <v>1687.51</v>
      </c>
      <c r="H9" s="36">
        <v>0</v>
      </c>
      <c r="I9" s="75">
        <v>0</v>
      </c>
    </row>
    <row r="10" spans="1:10">
      <c r="A10" s="19" t="s">
        <v>494</v>
      </c>
      <c r="B10" s="36">
        <v>19941</v>
      </c>
      <c r="C10" s="75">
        <v>2085.1799999999998</v>
      </c>
      <c r="D10" s="36">
        <v>143</v>
      </c>
      <c r="E10" s="75">
        <v>2157.31</v>
      </c>
      <c r="F10" s="36">
        <v>329</v>
      </c>
      <c r="G10" s="75">
        <v>2130.09</v>
      </c>
      <c r="H10" s="36">
        <v>0</v>
      </c>
      <c r="I10" s="75">
        <v>0</v>
      </c>
    </row>
    <row r="11" spans="1:10" ht="15" customHeight="1">
      <c r="A11" s="19" t="s">
        <v>495</v>
      </c>
      <c r="B11" s="36">
        <v>279</v>
      </c>
      <c r="C11" s="75">
        <v>3129.81</v>
      </c>
      <c r="D11" s="36">
        <v>32</v>
      </c>
      <c r="E11" s="75">
        <v>3827.16</v>
      </c>
      <c r="F11" s="36">
        <v>57</v>
      </c>
      <c r="G11" s="75">
        <v>3244.67</v>
      </c>
      <c r="H11" s="36">
        <v>0</v>
      </c>
      <c r="I11" s="75">
        <v>0</v>
      </c>
    </row>
    <row r="12" spans="1:10" s="49" customFormat="1" ht="15.75">
      <c r="A12" s="99" t="s">
        <v>27</v>
      </c>
      <c r="B12" s="74">
        <f>SUM(B6:B11)</f>
        <v>1966104</v>
      </c>
      <c r="C12" s="100"/>
      <c r="D12" s="74">
        <f>SUM(D6:D11)</f>
        <v>595294</v>
      </c>
      <c r="E12" s="100"/>
      <c r="F12" s="74">
        <f>SUM(F6:F11)</f>
        <v>249520</v>
      </c>
      <c r="G12" s="100"/>
      <c r="H12" s="74">
        <f>SUM(H6:H11)</f>
        <v>13257</v>
      </c>
      <c r="I12" s="100"/>
      <c r="J12" s="60"/>
    </row>
    <row r="13" spans="1:10" ht="15" customHeight="1">
      <c r="A13" s="109" t="s">
        <v>28</v>
      </c>
      <c r="B13" s="38"/>
      <c r="C13" s="76"/>
      <c r="D13" s="38"/>
      <c r="E13" s="76"/>
      <c r="F13" s="38"/>
      <c r="G13" s="76"/>
      <c r="H13" s="38"/>
      <c r="I13" s="76"/>
      <c r="J13" s="11"/>
    </row>
    <row r="14" spans="1:10">
      <c r="A14" s="19" t="s">
        <v>496</v>
      </c>
      <c r="B14" s="36">
        <v>56774</v>
      </c>
      <c r="C14" s="75">
        <v>76.95</v>
      </c>
      <c r="D14" s="36">
        <v>114263</v>
      </c>
      <c r="E14" s="75">
        <v>72.16</v>
      </c>
      <c r="F14" s="36">
        <v>15495</v>
      </c>
      <c r="G14" s="75">
        <v>72.099999999999994</v>
      </c>
      <c r="H14" s="36">
        <v>0</v>
      </c>
      <c r="I14" s="75">
        <v>0</v>
      </c>
      <c r="J14" s="11"/>
    </row>
    <row r="15" spans="1:10" ht="15" customHeight="1">
      <c r="A15" s="19" t="s">
        <v>497</v>
      </c>
      <c r="B15" s="36">
        <v>519895</v>
      </c>
      <c r="C15" s="75">
        <v>159.05000000000001</v>
      </c>
      <c r="D15" s="36">
        <v>120945</v>
      </c>
      <c r="E15" s="75">
        <v>144.93</v>
      </c>
      <c r="F15" s="36">
        <v>44924</v>
      </c>
      <c r="G15" s="75">
        <v>147</v>
      </c>
      <c r="H15" s="36">
        <v>0</v>
      </c>
      <c r="I15" s="75">
        <v>0</v>
      </c>
      <c r="J15" s="11"/>
    </row>
    <row r="16" spans="1:10" ht="15" customHeight="1">
      <c r="A16" s="19" t="s">
        <v>498</v>
      </c>
      <c r="B16" s="36">
        <v>273012</v>
      </c>
      <c r="C16" s="75">
        <v>229.05</v>
      </c>
      <c r="D16" s="36">
        <v>13554</v>
      </c>
      <c r="E16" s="75">
        <v>227.61</v>
      </c>
      <c r="F16" s="36">
        <v>10009</v>
      </c>
      <c r="G16" s="75">
        <v>231.32</v>
      </c>
      <c r="H16" s="36">
        <v>0</v>
      </c>
      <c r="I16" s="75">
        <v>0</v>
      </c>
      <c r="J16" s="11"/>
    </row>
    <row r="17" spans="1:10">
      <c r="A17" s="19" t="s">
        <v>499</v>
      </c>
      <c r="B17" s="36">
        <v>36647</v>
      </c>
      <c r="C17" s="75">
        <v>342.25</v>
      </c>
      <c r="D17" s="36">
        <v>1165</v>
      </c>
      <c r="E17" s="75">
        <v>342.27</v>
      </c>
      <c r="F17" s="36">
        <v>1132</v>
      </c>
      <c r="G17" s="75">
        <v>340.27</v>
      </c>
      <c r="H17" s="36">
        <v>0</v>
      </c>
      <c r="I17" s="75">
        <v>0</v>
      </c>
      <c r="J17" s="11"/>
    </row>
    <row r="18" spans="1:10">
      <c r="A18" s="19" t="s">
        <v>500</v>
      </c>
      <c r="B18" s="36">
        <v>9337</v>
      </c>
      <c r="C18" s="75">
        <v>432.75</v>
      </c>
      <c r="D18" s="36">
        <v>343</v>
      </c>
      <c r="E18" s="75">
        <v>440.07</v>
      </c>
      <c r="F18" s="36">
        <v>357</v>
      </c>
      <c r="G18" s="75">
        <v>441.77</v>
      </c>
      <c r="H18" s="36">
        <v>0</v>
      </c>
      <c r="I18" s="75">
        <v>0</v>
      </c>
    </row>
    <row r="19" spans="1:10" s="62" customFormat="1">
      <c r="A19" s="108" t="s">
        <v>501</v>
      </c>
      <c r="B19" s="36">
        <v>7701</v>
      </c>
      <c r="C19" s="75">
        <v>626.02</v>
      </c>
      <c r="D19" s="36">
        <v>253</v>
      </c>
      <c r="E19" s="75">
        <v>596.48</v>
      </c>
      <c r="F19" s="36">
        <v>158</v>
      </c>
      <c r="G19" s="75">
        <v>586.72</v>
      </c>
      <c r="H19" s="36">
        <v>0</v>
      </c>
      <c r="I19" s="75">
        <v>0</v>
      </c>
    </row>
    <row r="20" spans="1:10" s="62" customFormat="1">
      <c r="A20" s="19" t="s">
        <v>502</v>
      </c>
      <c r="B20" s="36">
        <v>124</v>
      </c>
      <c r="C20" s="75">
        <v>1130.8</v>
      </c>
      <c r="D20" s="36">
        <v>0</v>
      </c>
      <c r="E20" s="75">
        <v>0</v>
      </c>
      <c r="F20" s="36">
        <v>1</v>
      </c>
      <c r="G20" s="75">
        <v>1057.67</v>
      </c>
      <c r="H20" s="36">
        <v>0</v>
      </c>
      <c r="I20" s="75">
        <v>0</v>
      </c>
    </row>
    <row r="21" spans="1:10" ht="15" customHeight="1">
      <c r="A21" s="19" t="s">
        <v>503</v>
      </c>
      <c r="B21" s="36">
        <v>2</v>
      </c>
      <c r="C21" s="75">
        <v>1776.88</v>
      </c>
      <c r="D21" s="36">
        <v>0</v>
      </c>
      <c r="E21" s="75">
        <v>0</v>
      </c>
      <c r="F21" s="36">
        <v>0</v>
      </c>
      <c r="G21" s="75">
        <v>0</v>
      </c>
      <c r="H21" s="36">
        <v>0</v>
      </c>
      <c r="I21" s="75">
        <v>0</v>
      </c>
    </row>
    <row r="22" spans="1:10" s="62" customFormat="1" ht="15" customHeight="1">
      <c r="A22" s="19" t="s">
        <v>504</v>
      </c>
      <c r="B22" s="36">
        <v>0</v>
      </c>
      <c r="C22" s="75">
        <v>0</v>
      </c>
      <c r="D22" s="36">
        <v>0</v>
      </c>
      <c r="E22" s="75">
        <v>0</v>
      </c>
      <c r="F22" s="36">
        <v>0</v>
      </c>
      <c r="G22" s="75">
        <v>0</v>
      </c>
      <c r="H22" s="36">
        <v>0</v>
      </c>
      <c r="I22" s="75">
        <v>0</v>
      </c>
    </row>
    <row r="23" spans="1:10" s="62" customFormat="1" ht="15" customHeight="1">
      <c r="A23" s="19" t="s">
        <v>495</v>
      </c>
      <c r="B23" s="36">
        <v>0</v>
      </c>
      <c r="C23" s="75">
        <v>0</v>
      </c>
      <c r="D23" s="36">
        <v>0</v>
      </c>
      <c r="E23" s="75">
        <v>0</v>
      </c>
      <c r="F23" s="36">
        <v>0</v>
      </c>
      <c r="G23" s="75">
        <v>0</v>
      </c>
      <c r="H23" s="36">
        <v>0</v>
      </c>
      <c r="I23" s="75">
        <v>0</v>
      </c>
    </row>
    <row r="24" spans="1:10" s="49" customFormat="1" ht="15.75">
      <c r="A24" s="99" t="s">
        <v>29</v>
      </c>
      <c r="B24" s="74">
        <f>SUM(B14:B23)</f>
        <v>903492</v>
      </c>
      <c r="C24" s="100"/>
      <c r="D24" s="74">
        <f>SUM(D14:D23)</f>
        <v>250523</v>
      </c>
      <c r="E24" s="100"/>
      <c r="F24" s="74">
        <f>SUM(F14:F23)</f>
        <v>72076</v>
      </c>
      <c r="G24" s="100"/>
      <c r="H24" s="74">
        <f>SUM(H14:H23)</f>
        <v>0</v>
      </c>
      <c r="I24" s="100"/>
    </row>
    <row r="25" spans="1:10">
      <c r="A25" s="10" t="s">
        <v>487</v>
      </c>
      <c r="B25" s="38"/>
      <c r="C25" s="76"/>
      <c r="D25" s="38"/>
      <c r="E25" s="76"/>
      <c r="F25" s="38"/>
      <c r="G25" s="76"/>
      <c r="H25" s="38"/>
      <c r="I25" s="76"/>
    </row>
    <row r="26" spans="1:10">
      <c r="A26" s="19" t="s">
        <v>496</v>
      </c>
      <c r="B26" s="36">
        <v>182403</v>
      </c>
      <c r="C26" s="75">
        <v>72.3</v>
      </c>
      <c r="D26" s="36">
        <v>53932</v>
      </c>
      <c r="E26" s="75">
        <v>46.8</v>
      </c>
      <c r="F26" s="36">
        <v>2</v>
      </c>
      <c r="G26" s="75">
        <v>47.78</v>
      </c>
      <c r="H26" s="36">
        <v>0</v>
      </c>
      <c r="I26" s="75">
        <v>0</v>
      </c>
    </row>
    <row r="27" spans="1:10" ht="15" customHeight="1">
      <c r="A27" s="19" t="s">
        <v>497</v>
      </c>
      <c r="B27" s="36">
        <v>138597</v>
      </c>
      <c r="C27" s="75">
        <v>125.25</v>
      </c>
      <c r="D27" s="36">
        <v>12491</v>
      </c>
      <c r="E27" s="75">
        <v>134.91999999999999</v>
      </c>
      <c r="F27" s="36">
        <v>1</v>
      </c>
      <c r="G27" s="75">
        <v>156.78</v>
      </c>
      <c r="H27" s="36">
        <v>0</v>
      </c>
      <c r="I27" s="75">
        <v>0</v>
      </c>
    </row>
    <row r="28" spans="1:10">
      <c r="A28" s="19" t="s">
        <v>498</v>
      </c>
      <c r="B28" s="36">
        <v>17696</v>
      </c>
      <c r="C28" s="75">
        <v>244.55</v>
      </c>
      <c r="D28" s="36">
        <v>1359</v>
      </c>
      <c r="E28" s="75">
        <v>245.23</v>
      </c>
      <c r="F28" s="36">
        <v>12</v>
      </c>
      <c r="G28" s="75">
        <v>242.88</v>
      </c>
      <c r="H28" s="36">
        <v>0</v>
      </c>
      <c r="I28" s="75">
        <v>0</v>
      </c>
    </row>
    <row r="29" spans="1:10" ht="15" customHeight="1">
      <c r="A29" s="19" t="s">
        <v>499</v>
      </c>
      <c r="B29" s="36">
        <v>1648</v>
      </c>
      <c r="C29" s="75">
        <v>321.26</v>
      </c>
      <c r="D29" s="36">
        <v>170</v>
      </c>
      <c r="E29" s="75">
        <v>317.20999999999998</v>
      </c>
      <c r="F29" s="36">
        <v>6</v>
      </c>
      <c r="G29" s="75">
        <v>305.43</v>
      </c>
      <c r="H29" s="36">
        <v>0</v>
      </c>
      <c r="I29" s="75">
        <v>0</v>
      </c>
    </row>
    <row r="30" spans="1:10" ht="15" customHeight="1">
      <c r="A30" s="19" t="s">
        <v>500</v>
      </c>
      <c r="B30" s="36">
        <v>6</v>
      </c>
      <c r="C30" s="75">
        <v>441.45</v>
      </c>
      <c r="D30" s="36">
        <v>3</v>
      </c>
      <c r="E30" s="75">
        <v>442.5</v>
      </c>
      <c r="F30" s="36">
        <v>0</v>
      </c>
      <c r="G30" s="75">
        <v>0</v>
      </c>
      <c r="H30" s="36">
        <v>0</v>
      </c>
      <c r="I30" s="75">
        <v>0</v>
      </c>
    </row>
    <row r="31" spans="1:10" ht="15" customHeight="1">
      <c r="A31" s="108" t="s">
        <v>501</v>
      </c>
      <c r="B31" s="36">
        <v>7</v>
      </c>
      <c r="C31" s="75">
        <v>576.44000000000005</v>
      </c>
      <c r="D31" s="36">
        <v>0</v>
      </c>
      <c r="E31" s="75">
        <v>0</v>
      </c>
      <c r="F31" s="36">
        <v>0</v>
      </c>
      <c r="G31" s="75">
        <v>0</v>
      </c>
      <c r="H31" s="36">
        <v>0</v>
      </c>
      <c r="I31" s="75">
        <v>0</v>
      </c>
    </row>
    <row r="32" spans="1:10" s="49" customFormat="1" ht="15.75">
      <c r="A32" s="19" t="s">
        <v>502</v>
      </c>
      <c r="B32" s="36">
        <v>0</v>
      </c>
      <c r="C32" s="75">
        <v>0</v>
      </c>
      <c r="D32" s="36">
        <v>0</v>
      </c>
      <c r="E32" s="75">
        <v>0</v>
      </c>
      <c r="F32" s="36">
        <v>0</v>
      </c>
      <c r="G32" s="75">
        <v>0</v>
      </c>
      <c r="H32" s="36">
        <v>0</v>
      </c>
      <c r="I32" s="75">
        <v>0</v>
      </c>
    </row>
    <row r="33" spans="1:9">
      <c r="A33" s="19" t="s">
        <v>503</v>
      </c>
      <c r="B33" s="36">
        <v>0</v>
      </c>
      <c r="C33" s="75">
        <v>0</v>
      </c>
      <c r="D33" s="36">
        <v>0</v>
      </c>
      <c r="E33" s="75">
        <v>0</v>
      </c>
      <c r="F33" s="36">
        <v>0</v>
      </c>
      <c r="G33" s="75">
        <v>0</v>
      </c>
      <c r="H33" s="36">
        <v>0</v>
      </c>
      <c r="I33" s="75">
        <v>0</v>
      </c>
    </row>
    <row r="34" spans="1:9">
      <c r="A34" s="19" t="s">
        <v>504</v>
      </c>
      <c r="B34" s="36">
        <v>0</v>
      </c>
      <c r="C34" s="75">
        <v>0</v>
      </c>
      <c r="D34" s="36">
        <v>0</v>
      </c>
      <c r="E34" s="75">
        <v>0</v>
      </c>
      <c r="F34" s="36">
        <v>0</v>
      </c>
      <c r="G34" s="75">
        <v>0</v>
      </c>
      <c r="H34" s="36">
        <v>0</v>
      </c>
      <c r="I34" s="75">
        <v>0</v>
      </c>
    </row>
    <row r="35" spans="1:9">
      <c r="A35" s="19" t="s">
        <v>495</v>
      </c>
      <c r="B35" s="36">
        <v>0</v>
      </c>
      <c r="C35" s="75">
        <v>0</v>
      </c>
      <c r="D35" s="36">
        <v>0</v>
      </c>
      <c r="E35" s="75">
        <v>0</v>
      </c>
      <c r="F35" s="36">
        <v>0</v>
      </c>
      <c r="G35" s="75">
        <v>0</v>
      </c>
      <c r="H35" s="36">
        <v>0</v>
      </c>
      <c r="I35" s="75">
        <v>0</v>
      </c>
    </row>
    <row r="36" spans="1:9" s="62" customFormat="1" ht="15.75">
      <c r="A36" s="99" t="s">
        <v>488</v>
      </c>
      <c r="B36" s="74">
        <f>SUM(B26:B35)</f>
        <v>340357</v>
      </c>
      <c r="C36" s="100"/>
      <c r="D36" s="74">
        <f>SUM(D26:D35)</f>
        <v>67955</v>
      </c>
      <c r="E36" s="100"/>
      <c r="F36" s="74">
        <f>SUM(F26:F35)</f>
        <v>21</v>
      </c>
      <c r="G36" s="100"/>
      <c r="H36" s="74">
        <f>SUM(H26:H35)</f>
        <v>0</v>
      </c>
      <c r="I36" s="100"/>
    </row>
    <row r="37" spans="1:9">
      <c r="A37" s="10" t="s">
        <v>30</v>
      </c>
      <c r="B37" s="40"/>
      <c r="C37" s="76"/>
      <c r="D37" s="38"/>
      <c r="E37" s="76"/>
      <c r="F37" s="38"/>
      <c r="G37" s="76"/>
      <c r="H37" s="38"/>
      <c r="I37" s="76"/>
    </row>
    <row r="38" spans="1:9">
      <c r="A38" s="19" t="s">
        <v>490</v>
      </c>
      <c r="B38" s="39">
        <v>0</v>
      </c>
      <c r="C38" s="75">
        <v>0</v>
      </c>
      <c r="D38" s="39">
        <v>0</v>
      </c>
      <c r="E38" s="75">
        <v>0</v>
      </c>
      <c r="F38" s="39">
        <v>0</v>
      </c>
      <c r="G38" s="75">
        <v>0</v>
      </c>
      <c r="H38" s="39">
        <v>0</v>
      </c>
      <c r="I38" s="75">
        <v>0</v>
      </c>
    </row>
    <row r="39" spans="1:9">
      <c r="A39" s="19" t="s">
        <v>491</v>
      </c>
      <c r="B39" s="36">
        <v>0</v>
      </c>
      <c r="C39" s="23">
        <v>0</v>
      </c>
      <c r="D39" s="37">
        <v>0</v>
      </c>
      <c r="E39" s="23">
        <v>0</v>
      </c>
      <c r="F39" s="37">
        <v>0</v>
      </c>
      <c r="G39" s="23">
        <v>0</v>
      </c>
      <c r="H39" s="37">
        <v>0</v>
      </c>
      <c r="I39" s="23">
        <v>0</v>
      </c>
    </row>
    <row r="40" spans="1:9">
      <c r="A40" s="19" t="s">
        <v>492</v>
      </c>
      <c r="B40" s="36">
        <v>0</v>
      </c>
      <c r="C40" s="23">
        <v>0</v>
      </c>
      <c r="D40" s="37">
        <v>0</v>
      </c>
      <c r="E40" s="23">
        <v>0</v>
      </c>
      <c r="F40" s="37">
        <v>0</v>
      </c>
      <c r="G40" s="23">
        <v>0</v>
      </c>
      <c r="H40" s="37">
        <v>0</v>
      </c>
      <c r="I40" s="23">
        <v>0</v>
      </c>
    </row>
    <row r="41" spans="1:9">
      <c r="A41" s="19" t="s">
        <v>493</v>
      </c>
      <c r="B41" s="36">
        <v>0</v>
      </c>
      <c r="C41" s="23">
        <v>0</v>
      </c>
      <c r="D41" s="37">
        <v>0</v>
      </c>
      <c r="E41" s="23">
        <v>0</v>
      </c>
      <c r="F41" s="37">
        <v>0</v>
      </c>
      <c r="G41" s="23">
        <v>0</v>
      </c>
      <c r="H41" s="37">
        <v>0</v>
      </c>
      <c r="I41" s="23">
        <v>0</v>
      </c>
    </row>
    <row r="42" spans="1:9">
      <c r="A42" s="19" t="s">
        <v>494</v>
      </c>
      <c r="B42" s="36">
        <v>0</v>
      </c>
      <c r="C42" s="23">
        <v>0</v>
      </c>
      <c r="D42" s="37">
        <v>0</v>
      </c>
      <c r="E42" s="23">
        <v>0</v>
      </c>
      <c r="F42" s="37">
        <v>0</v>
      </c>
      <c r="G42" s="23">
        <v>0</v>
      </c>
      <c r="H42" s="37">
        <v>0</v>
      </c>
      <c r="I42" s="23">
        <v>0</v>
      </c>
    </row>
    <row r="43" spans="1:9">
      <c r="A43" s="19" t="s">
        <v>495</v>
      </c>
      <c r="B43" s="36">
        <v>0</v>
      </c>
      <c r="C43" s="23">
        <v>0</v>
      </c>
      <c r="D43" s="37">
        <v>0</v>
      </c>
      <c r="E43" s="23">
        <v>0</v>
      </c>
      <c r="F43" s="37">
        <v>0</v>
      </c>
      <c r="G43" s="23">
        <v>0</v>
      </c>
      <c r="H43" s="37">
        <v>0</v>
      </c>
      <c r="I43" s="23">
        <v>0</v>
      </c>
    </row>
    <row r="44" spans="1:9" ht="15.75">
      <c r="A44" s="99" t="s">
        <v>31</v>
      </c>
      <c r="B44" s="101">
        <f>SUM(B38:B43)</f>
        <v>0</v>
      </c>
      <c r="C44" s="100"/>
      <c r="D44" s="74">
        <f>SUM(D38:D43)</f>
        <v>0</v>
      </c>
      <c r="E44" s="100"/>
      <c r="F44" s="74">
        <f>SUM(F38:F43)</f>
        <v>0</v>
      </c>
      <c r="G44" s="100"/>
      <c r="H44" s="74">
        <f>SUM(H38:H43)</f>
        <v>0</v>
      </c>
      <c r="I44" s="100"/>
    </row>
    <row r="46" spans="1:9">
      <c r="D46" s="24"/>
    </row>
    <row r="47" spans="1:9">
      <c r="A47" s="15"/>
    </row>
    <row r="48" spans="1:9">
      <c r="A48" s="15"/>
    </row>
  </sheetData>
  <mergeCells count="6">
    <mergeCell ref="A1:I1"/>
    <mergeCell ref="A3:A4"/>
    <mergeCell ref="B3:C3"/>
    <mergeCell ref="D3:E3"/>
    <mergeCell ref="F3:G3"/>
    <mergeCell ref="H3:I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AJ77"/>
  <sheetViews>
    <sheetView workbookViewId="0">
      <selection sqref="A1:P1"/>
    </sheetView>
  </sheetViews>
  <sheetFormatPr defaultRowHeight="15"/>
  <cols>
    <col min="1" max="1" width="9.42578125" style="348" customWidth="1"/>
    <col min="2" max="2" width="17.85546875" style="282" bestFit="1" customWidth="1"/>
    <col min="3" max="3" width="10.28515625" style="282" customWidth="1"/>
    <col min="4" max="4" width="18.85546875" style="282" bestFit="1" customWidth="1"/>
    <col min="5" max="5" width="10" style="282" customWidth="1"/>
    <col min="6" max="6" width="9.5703125" style="282" customWidth="1"/>
    <col min="7" max="7" width="20.140625" style="282" bestFit="1" customWidth="1"/>
    <col min="8" max="8" width="11" style="282" customWidth="1"/>
    <col min="9" max="9" width="10.28515625" style="282" customWidth="1"/>
    <col min="10" max="10" width="20.28515625" style="282" bestFit="1" customWidth="1"/>
    <col min="11" max="11" width="11" style="282" bestFit="1" customWidth="1"/>
    <col min="12" max="12" width="10.42578125" style="282" customWidth="1"/>
    <col min="13" max="13" width="20.42578125" style="282" bestFit="1" customWidth="1"/>
    <col min="14" max="14" width="10.42578125" style="282" bestFit="1" customWidth="1"/>
    <col min="15" max="15" width="15.42578125" style="282" customWidth="1"/>
    <col min="16" max="16" width="18.5703125" style="282" customWidth="1"/>
    <col min="17" max="17" width="9.140625" style="282"/>
    <col min="18" max="18" width="13.7109375" style="282" bestFit="1" customWidth="1"/>
    <col min="19" max="20" width="9.140625" style="282"/>
    <col min="21" max="21" width="5.5703125" style="282" bestFit="1" customWidth="1"/>
    <col min="22" max="16384" width="9.140625" style="282"/>
  </cols>
  <sheetData>
    <row r="1" spans="1:35" ht="15.75">
      <c r="A1" s="477" t="s">
        <v>714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</row>
    <row r="2" spans="1:35" ht="16.5" thickBot="1">
      <c r="A2" s="347"/>
      <c r="B2" s="341"/>
      <c r="C2" s="341"/>
      <c r="D2" s="341"/>
      <c r="E2" s="341"/>
      <c r="F2" s="341"/>
      <c r="G2" s="341"/>
      <c r="H2" s="341"/>
      <c r="I2" s="341"/>
      <c r="J2" s="341"/>
    </row>
    <row r="3" spans="1:35" ht="15.75">
      <c r="A3" s="391"/>
      <c r="B3" s="481" t="s">
        <v>633</v>
      </c>
      <c r="C3" s="483" t="s">
        <v>5</v>
      </c>
      <c r="D3" s="483"/>
      <c r="E3" s="483"/>
      <c r="F3" s="483" t="s">
        <v>6</v>
      </c>
      <c r="G3" s="483"/>
      <c r="H3" s="483"/>
      <c r="I3" s="483" t="s">
        <v>20</v>
      </c>
      <c r="J3" s="483"/>
      <c r="K3" s="483"/>
      <c r="L3" s="483" t="s">
        <v>21</v>
      </c>
      <c r="M3" s="483"/>
      <c r="N3" s="483"/>
      <c r="O3" s="483" t="s">
        <v>631</v>
      </c>
      <c r="P3" s="484"/>
    </row>
    <row r="4" spans="1:35" ht="32.25" customHeight="1" thickBot="1">
      <c r="A4" s="392"/>
      <c r="B4" s="482"/>
      <c r="C4" s="386" t="s">
        <v>1</v>
      </c>
      <c r="D4" s="387" t="s">
        <v>2</v>
      </c>
      <c r="E4" s="388" t="s">
        <v>22</v>
      </c>
      <c r="F4" s="386" t="s">
        <v>1</v>
      </c>
      <c r="G4" s="387" t="s">
        <v>2</v>
      </c>
      <c r="H4" s="388" t="s">
        <v>22</v>
      </c>
      <c r="I4" s="386" t="s">
        <v>1</v>
      </c>
      <c r="J4" s="387" t="s">
        <v>2</v>
      </c>
      <c r="K4" s="388" t="s">
        <v>22</v>
      </c>
      <c r="L4" s="386" t="s">
        <v>1</v>
      </c>
      <c r="M4" s="387" t="s">
        <v>2</v>
      </c>
      <c r="N4" s="388" t="s">
        <v>22</v>
      </c>
      <c r="O4" s="389" t="s">
        <v>547</v>
      </c>
      <c r="P4" s="390" t="s">
        <v>630</v>
      </c>
    </row>
    <row r="5" spans="1:35">
      <c r="A5" s="418">
        <v>21000</v>
      </c>
      <c r="B5" s="419" t="s">
        <v>559</v>
      </c>
      <c r="C5" s="420">
        <v>1936465</v>
      </c>
      <c r="D5" s="421">
        <v>1587983323.22</v>
      </c>
      <c r="E5" s="422">
        <v>820.04</v>
      </c>
      <c r="F5" s="420">
        <v>578537</v>
      </c>
      <c r="G5" s="421">
        <v>289841771.41000003</v>
      </c>
      <c r="H5" s="422">
        <v>500.99</v>
      </c>
      <c r="I5" s="420">
        <v>244349</v>
      </c>
      <c r="J5" s="421">
        <v>139330298</v>
      </c>
      <c r="K5" s="422">
        <v>570.21</v>
      </c>
      <c r="L5" s="420">
        <v>4860</v>
      </c>
      <c r="M5" s="421">
        <v>3709082.4</v>
      </c>
      <c r="N5" s="422">
        <v>763.19</v>
      </c>
      <c r="O5" s="423">
        <v>2764211</v>
      </c>
      <c r="P5" s="424">
        <v>2020864475.03</v>
      </c>
      <c r="R5" s="356"/>
      <c r="S5" s="356"/>
      <c r="T5" s="356"/>
      <c r="U5" s="356"/>
      <c r="V5" s="356"/>
      <c r="W5" s="356"/>
      <c r="X5" s="356"/>
      <c r="Y5" s="356"/>
      <c r="Z5" s="356"/>
      <c r="AA5" s="356"/>
      <c r="AB5" s="356"/>
      <c r="AC5" s="356"/>
      <c r="AD5" s="356"/>
      <c r="AE5" s="356"/>
      <c r="AF5" s="356"/>
      <c r="AG5" s="356"/>
      <c r="AH5" s="356"/>
      <c r="AI5" s="356"/>
    </row>
    <row r="6" spans="1:35">
      <c r="A6" s="425" t="s">
        <v>271</v>
      </c>
      <c r="B6" s="426" t="s">
        <v>625</v>
      </c>
      <c r="C6" s="427">
        <v>364</v>
      </c>
      <c r="D6" s="428">
        <v>209798.39999999999</v>
      </c>
      <c r="E6" s="427">
        <v>576.37</v>
      </c>
      <c r="F6" s="429">
        <v>15561</v>
      </c>
      <c r="G6" s="428">
        <v>5842086.5099999998</v>
      </c>
      <c r="H6" s="427">
        <v>375.43</v>
      </c>
      <c r="I6" s="429">
        <v>5029</v>
      </c>
      <c r="J6" s="428">
        <v>2588648.5699999998</v>
      </c>
      <c r="K6" s="427">
        <v>514.74</v>
      </c>
      <c r="L6" s="430"/>
      <c r="M6" s="430"/>
      <c r="N6" s="430"/>
      <c r="O6" s="431">
        <v>20954</v>
      </c>
      <c r="P6" s="432">
        <v>8640533.4800000004</v>
      </c>
      <c r="R6" s="356"/>
      <c r="S6" s="356"/>
      <c r="T6" s="356"/>
      <c r="U6" s="356"/>
      <c r="V6" s="356"/>
      <c r="W6" s="356"/>
      <c r="X6" s="356"/>
      <c r="Y6" s="356"/>
      <c r="Z6" s="356"/>
      <c r="AA6" s="356"/>
      <c r="AB6" s="356"/>
      <c r="AC6" s="356"/>
      <c r="AD6" s="356"/>
      <c r="AE6" s="356"/>
      <c r="AF6" s="356"/>
      <c r="AG6" s="356"/>
      <c r="AH6" s="356"/>
      <c r="AI6" s="356"/>
    </row>
    <row r="7" spans="1:35">
      <c r="A7" s="425" t="s">
        <v>442</v>
      </c>
      <c r="B7" s="426" t="s">
        <v>416</v>
      </c>
      <c r="C7" s="429">
        <v>3271</v>
      </c>
      <c r="D7" s="428">
        <v>4786778.3600000003</v>
      </c>
      <c r="E7" s="428">
        <v>1463.4</v>
      </c>
      <c r="F7" s="429">
        <v>1139</v>
      </c>
      <c r="G7" s="428">
        <v>889806.08</v>
      </c>
      <c r="H7" s="427">
        <v>781.22</v>
      </c>
      <c r="I7" s="427">
        <v>142</v>
      </c>
      <c r="J7" s="428">
        <v>152776.78</v>
      </c>
      <c r="K7" s="428">
        <v>1075.8900000000001</v>
      </c>
      <c r="L7" s="430"/>
      <c r="M7" s="430"/>
      <c r="N7" s="430"/>
      <c r="O7" s="431">
        <v>4552</v>
      </c>
      <c r="P7" s="432">
        <v>5829361.2199999997</v>
      </c>
      <c r="R7" s="356"/>
      <c r="S7" s="356"/>
      <c r="T7" s="356"/>
      <c r="U7" s="356"/>
      <c r="V7" s="356"/>
      <c r="W7" s="356"/>
      <c r="X7" s="356"/>
      <c r="Y7" s="356"/>
      <c r="Z7" s="356"/>
      <c r="AA7" s="356"/>
      <c r="AB7" s="356"/>
      <c r="AC7" s="356"/>
      <c r="AD7" s="356"/>
      <c r="AE7" s="356"/>
      <c r="AF7" s="356"/>
      <c r="AG7" s="356"/>
      <c r="AH7" s="356"/>
      <c r="AI7" s="356"/>
    </row>
    <row r="8" spans="1:35">
      <c r="A8" s="425" t="s">
        <v>439</v>
      </c>
      <c r="B8" s="426" t="s">
        <v>413</v>
      </c>
      <c r="C8" s="429">
        <v>25237</v>
      </c>
      <c r="D8" s="428">
        <v>9088377.6500000004</v>
      </c>
      <c r="E8" s="427">
        <v>360.12</v>
      </c>
      <c r="F8" s="430"/>
      <c r="G8" s="430"/>
      <c r="H8" s="430"/>
      <c r="I8" s="430"/>
      <c r="J8" s="430"/>
      <c r="K8" s="430"/>
      <c r="L8" s="429">
        <v>8395</v>
      </c>
      <c r="M8" s="428">
        <v>1485589.3</v>
      </c>
      <c r="N8" s="427">
        <v>176.96</v>
      </c>
      <c r="O8" s="431">
        <v>33632</v>
      </c>
      <c r="P8" s="432">
        <v>10573966.949999999</v>
      </c>
      <c r="R8" s="356"/>
      <c r="S8" s="356"/>
      <c r="T8" s="356"/>
      <c r="U8" s="356"/>
      <c r="V8" s="356"/>
      <c r="W8" s="356"/>
      <c r="X8" s="356"/>
      <c r="Y8" s="356"/>
      <c r="Z8" s="356"/>
      <c r="AA8" s="356"/>
      <c r="AB8" s="356"/>
      <c r="AC8" s="356"/>
      <c r="AD8" s="356"/>
      <c r="AE8" s="356"/>
      <c r="AF8" s="356"/>
      <c r="AG8" s="356"/>
      <c r="AH8" s="356"/>
      <c r="AI8" s="356"/>
    </row>
    <row r="9" spans="1:35" s="356" customFormat="1">
      <c r="A9" s="425" t="s">
        <v>431</v>
      </c>
      <c r="B9" s="426" t="s">
        <v>590</v>
      </c>
      <c r="C9" s="427">
        <v>19</v>
      </c>
      <c r="D9" s="428">
        <v>19079.66</v>
      </c>
      <c r="E9" s="428">
        <v>1004.19</v>
      </c>
      <c r="F9" s="427">
        <v>5</v>
      </c>
      <c r="G9" s="428">
        <v>4285.97</v>
      </c>
      <c r="H9" s="427">
        <v>857.19</v>
      </c>
      <c r="I9" s="430"/>
      <c r="J9" s="430"/>
      <c r="K9" s="430"/>
      <c r="L9" s="427"/>
      <c r="M9" s="428"/>
      <c r="N9" s="427"/>
      <c r="O9" s="433">
        <v>24</v>
      </c>
      <c r="P9" s="432">
        <v>23365.63</v>
      </c>
    </row>
    <row r="10" spans="1:35">
      <c r="A10" s="425" t="s">
        <v>434</v>
      </c>
      <c r="B10" s="426" t="s">
        <v>408</v>
      </c>
      <c r="C10" s="427">
        <v>5</v>
      </c>
      <c r="D10" s="428">
        <v>5872.8</v>
      </c>
      <c r="E10" s="428">
        <v>1174.56</v>
      </c>
      <c r="F10" s="430"/>
      <c r="G10" s="430"/>
      <c r="H10" s="430"/>
      <c r="I10" s="430"/>
      <c r="J10" s="430"/>
      <c r="K10" s="430"/>
      <c r="L10" s="427">
        <v>2</v>
      </c>
      <c r="M10" s="428">
        <v>1551.55</v>
      </c>
      <c r="N10" s="427">
        <v>775.78</v>
      </c>
      <c r="O10" s="433">
        <v>7</v>
      </c>
      <c r="P10" s="432">
        <v>7424.35</v>
      </c>
      <c r="R10" s="356"/>
      <c r="S10" s="356"/>
      <c r="T10" s="356"/>
      <c r="U10" s="356"/>
      <c r="V10" s="356"/>
      <c r="W10" s="356"/>
      <c r="X10" s="356"/>
      <c r="Y10" s="356"/>
      <c r="Z10" s="356"/>
      <c r="AA10" s="356"/>
      <c r="AB10" s="356"/>
      <c r="AC10" s="356"/>
      <c r="AD10" s="356"/>
      <c r="AE10" s="356"/>
      <c r="AF10" s="356"/>
      <c r="AG10" s="356"/>
      <c r="AH10" s="356"/>
      <c r="AI10" s="356"/>
    </row>
    <row r="11" spans="1:35">
      <c r="A11" s="425" t="s">
        <v>305</v>
      </c>
      <c r="B11" s="426" t="s">
        <v>580</v>
      </c>
      <c r="C11" s="427">
        <v>651</v>
      </c>
      <c r="D11" s="428">
        <v>293678.51</v>
      </c>
      <c r="E11" s="427">
        <v>451.12</v>
      </c>
      <c r="F11" s="430"/>
      <c r="G11" s="430"/>
      <c r="H11" s="430"/>
      <c r="I11" s="430"/>
      <c r="J11" s="430"/>
      <c r="K11" s="430"/>
      <c r="L11" s="430"/>
      <c r="M11" s="430"/>
      <c r="N11" s="430"/>
      <c r="O11" s="433">
        <v>651</v>
      </c>
      <c r="P11" s="432">
        <v>293678.51</v>
      </c>
      <c r="R11" s="356"/>
      <c r="S11" s="356"/>
      <c r="T11" s="356"/>
      <c r="U11" s="356"/>
      <c r="V11" s="356"/>
      <c r="W11" s="356"/>
      <c r="X11" s="356"/>
      <c r="Y11" s="356"/>
      <c r="Z11" s="356"/>
      <c r="AA11" s="356"/>
      <c r="AB11" s="356"/>
      <c r="AC11" s="356"/>
      <c r="AD11" s="356"/>
      <c r="AE11" s="356"/>
      <c r="AF11" s="356"/>
      <c r="AG11" s="356"/>
      <c r="AH11" s="356"/>
      <c r="AI11" s="356"/>
    </row>
    <row r="12" spans="1:35" ht="15.75" thickBot="1">
      <c r="A12" s="434" t="s">
        <v>435</v>
      </c>
      <c r="B12" s="435" t="s">
        <v>410</v>
      </c>
      <c r="C12" s="436">
        <v>92</v>
      </c>
      <c r="D12" s="437">
        <v>93300.65</v>
      </c>
      <c r="E12" s="437">
        <v>1014.14</v>
      </c>
      <c r="F12" s="436">
        <v>52</v>
      </c>
      <c r="G12" s="437">
        <v>32772.28</v>
      </c>
      <c r="H12" s="436">
        <v>630.24</v>
      </c>
      <c r="I12" s="438"/>
      <c r="J12" s="438"/>
      <c r="K12" s="438"/>
      <c r="L12" s="438"/>
      <c r="M12" s="438"/>
      <c r="N12" s="438"/>
      <c r="O12" s="439">
        <v>144</v>
      </c>
      <c r="P12" s="440">
        <v>126072.93</v>
      </c>
      <c r="R12" s="356"/>
      <c r="S12" s="356"/>
      <c r="T12" s="356"/>
      <c r="U12" s="356"/>
      <c r="V12" s="356"/>
      <c r="W12" s="356"/>
      <c r="X12" s="356"/>
      <c r="Y12" s="356"/>
      <c r="Z12" s="356"/>
      <c r="AA12" s="356"/>
      <c r="AB12" s="356"/>
      <c r="AC12" s="356"/>
      <c r="AD12" s="356"/>
      <c r="AE12" s="356"/>
      <c r="AF12" s="356"/>
      <c r="AG12" s="356"/>
      <c r="AH12" s="356"/>
      <c r="AI12" s="356"/>
    </row>
    <row r="13" spans="1:35">
      <c r="O13" s="264"/>
      <c r="P13" s="9"/>
    </row>
    <row r="14" spans="1:35" ht="15" customHeight="1">
      <c r="A14" s="477" t="s">
        <v>713</v>
      </c>
      <c r="B14" s="477"/>
      <c r="C14" s="477"/>
      <c r="D14" s="477"/>
      <c r="E14" s="477"/>
      <c r="F14" s="477"/>
      <c r="G14" s="477"/>
      <c r="H14" s="477"/>
      <c r="I14" s="477"/>
      <c r="J14" s="477"/>
      <c r="K14" s="477"/>
      <c r="L14" s="477"/>
      <c r="M14" s="477"/>
      <c r="N14" s="477"/>
      <c r="O14" s="477"/>
      <c r="P14" s="477"/>
    </row>
    <row r="15" spans="1:35" ht="16.5" thickBot="1">
      <c r="A15" s="347"/>
      <c r="B15" s="341"/>
      <c r="C15" s="341"/>
      <c r="D15" s="341"/>
      <c r="E15" s="341"/>
      <c r="F15" s="341"/>
      <c r="G15" s="341"/>
      <c r="H15" s="341"/>
      <c r="I15" s="341"/>
      <c r="J15" s="341"/>
    </row>
    <row r="16" spans="1:35" ht="15.75">
      <c r="A16" s="391"/>
      <c r="B16" s="481" t="s">
        <v>633</v>
      </c>
      <c r="C16" s="483" t="s">
        <v>5</v>
      </c>
      <c r="D16" s="483"/>
      <c r="E16" s="483"/>
      <c r="F16" s="483" t="s">
        <v>6</v>
      </c>
      <c r="G16" s="483"/>
      <c r="H16" s="483"/>
      <c r="I16" s="483" t="s">
        <v>20</v>
      </c>
      <c r="J16" s="483"/>
      <c r="K16" s="483"/>
      <c r="L16" s="483" t="s">
        <v>21</v>
      </c>
      <c r="M16" s="483"/>
      <c r="N16" s="483"/>
      <c r="O16" s="483" t="s">
        <v>631</v>
      </c>
      <c r="P16" s="484"/>
    </row>
    <row r="17" spans="1:36" ht="32.25" thickBot="1">
      <c r="A17" s="392"/>
      <c r="B17" s="482"/>
      <c r="C17" s="386" t="s">
        <v>1</v>
      </c>
      <c r="D17" s="387" t="s">
        <v>2</v>
      </c>
      <c r="E17" s="388" t="s">
        <v>22</v>
      </c>
      <c r="F17" s="386" t="s">
        <v>1</v>
      </c>
      <c r="G17" s="387" t="s">
        <v>2</v>
      </c>
      <c r="H17" s="388" t="s">
        <v>22</v>
      </c>
      <c r="I17" s="386" t="s">
        <v>1</v>
      </c>
      <c r="J17" s="387" t="s">
        <v>2</v>
      </c>
      <c r="K17" s="388" t="s">
        <v>22</v>
      </c>
      <c r="L17" s="386" t="s">
        <v>1</v>
      </c>
      <c r="M17" s="387" t="s">
        <v>2</v>
      </c>
      <c r="N17" s="388" t="s">
        <v>22</v>
      </c>
      <c r="O17" s="389" t="s">
        <v>547</v>
      </c>
      <c r="P17" s="390" t="s">
        <v>630</v>
      </c>
    </row>
    <row r="18" spans="1:36">
      <c r="A18" s="418"/>
      <c r="B18" s="419" t="s">
        <v>616</v>
      </c>
      <c r="C18" s="420">
        <v>898079</v>
      </c>
      <c r="D18" s="421">
        <v>168215494.94</v>
      </c>
      <c r="E18" s="422">
        <v>187.31</v>
      </c>
      <c r="F18" s="420">
        <v>250415</v>
      </c>
      <c r="G18" s="421">
        <v>29543364.210000001</v>
      </c>
      <c r="H18" s="422">
        <v>117.98</v>
      </c>
      <c r="I18" s="420">
        <v>72047</v>
      </c>
      <c r="J18" s="421">
        <v>10667791.52</v>
      </c>
      <c r="K18" s="422">
        <v>148.07</v>
      </c>
      <c r="L18" s="441"/>
      <c r="M18" s="441"/>
      <c r="N18" s="441"/>
      <c r="O18" s="423">
        <v>1220541</v>
      </c>
      <c r="P18" s="424">
        <v>208426650.66999999</v>
      </c>
      <c r="R18" s="356"/>
      <c r="S18" s="356"/>
      <c r="T18" s="356"/>
      <c r="U18" s="356"/>
      <c r="V18" s="356"/>
      <c r="W18" s="356"/>
      <c r="X18" s="356"/>
      <c r="Y18" s="356"/>
      <c r="Z18" s="356"/>
      <c r="AA18" s="356"/>
      <c r="AB18" s="356"/>
      <c r="AC18" s="356"/>
      <c r="AD18" s="356"/>
      <c r="AE18" s="356"/>
      <c r="AF18" s="356"/>
      <c r="AG18" s="356"/>
      <c r="AH18" s="356"/>
    </row>
    <row r="19" spans="1:36">
      <c r="A19" s="425" t="s">
        <v>429</v>
      </c>
      <c r="B19" s="426" t="s">
        <v>649</v>
      </c>
      <c r="C19" s="429">
        <v>3715</v>
      </c>
      <c r="D19" s="428">
        <v>2082379.67</v>
      </c>
      <c r="E19" s="427">
        <v>560.53</v>
      </c>
      <c r="F19" s="427">
        <v>86</v>
      </c>
      <c r="G19" s="428">
        <v>11813.36</v>
      </c>
      <c r="H19" s="427">
        <v>137.36000000000001</v>
      </c>
      <c r="I19" s="427">
        <v>23</v>
      </c>
      <c r="J19" s="428">
        <v>4205.5</v>
      </c>
      <c r="K19" s="427">
        <v>182.85</v>
      </c>
      <c r="L19" s="430"/>
      <c r="M19" s="430"/>
      <c r="N19" s="430"/>
      <c r="O19" s="431">
        <v>3824</v>
      </c>
      <c r="P19" s="432">
        <v>2098398.5299999998</v>
      </c>
      <c r="R19" s="356"/>
      <c r="S19" s="356"/>
      <c r="T19" s="356"/>
      <c r="U19" s="356"/>
      <c r="V19" s="356"/>
      <c r="W19" s="356"/>
      <c r="X19" s="356"/>
      <c r="Y19" s="356"/>
      <c r="Z19" s="356"/>
      <c r="AA19" s="356"/>
      <c r="AB19" s="356"/>
      <c r="AC19" s="356"/>
      <c r="AD19" s="356"/>
      <c r="AE19" s="356"/>
      <c r="AF19" s="356"/>
      <c r="AG19" s="356"/>
      <c r="AH19" s="356"/>
      <c r="AI19" s="356"/>
      <c r="AJ19" s="356"/>
    </row>
    <row r="20" spans="1:36">
      <c r="A20" s="425" t="s">
        <v>428</v>
      </c>
      <c r="B20" s="426" t="s">
        <v>337</v>
      </c>
      <c r="C20" s="429">
        <v>1378</v>
      </c>
      <c r="D20" s="428">
        <v>720716.7</v>
      </c>
      <c r="E20" s="427">
        <v>523.02</v>
      </c>
      <c r="F20" s="430"/>
      <c r="G20" s="430"/>
      <c r="H20" s="430"/>
      <c r="I20" s="430"/>
      <c r="J20" s="430"/>
      <c r="K20" s="430"/>
      <c r="L20" s="430"/>
      <c r="M20" s="430"/>
      <c r="N20" s="430"/>
      <c r="O20" s="431">
        <v>1378</v>
      </c>
      <c r="P20" s="432">
        <v>720716.7</v>
      </c>
      <c r="R20" s="356"/>
      <c r="S20" s="356"/>
      <c r="T20" s="356"/>
      <c r="U20" s="356"/>
      <c r="V20" s="356"/>
      <c r="W20" s="356"/>
      <c r="X20" s="356"/>
      <c r="Y20" s="356"/>
      <c r="Z20" s="356"/>
      <c r="AA20" s="356"/>
      <c r="AB20" s="356"/>
      <c r="AC20" s="356"/>
      <c r="AD20" s="356"/>
      <c r="AE20" s="356"/>
      <c r="AF20" s="356"/>
      <c r="AG20" s="356"/>
      <c r="AH20" s="356"/>
      <c r="AI20" s="356"/>
      <c r="AJ20" s="356"/>
    </row>
    <row r="21" spans="1:36">
      <c r="A21" s="425" t="s">
        <v>427</v>
      </c>
      <c r="B21" s="426" t="s">
        <v>468</v>
      </c>
      <c r="C21" s="427">
        <v>307</v>
      </c>
      <c r="D21" s="428">
        <v>114513.44</v>
      </c>
      <c r="E21" s="427">
        <v>373.01</v>
      </c>
      <c r="F21" s="427">
        <v>18</v>
      </c>
      <c r="G21" s="428">
        <v>3317.41</v>
      </c>
      <c r="H21" s="427">
        <v>184.3</v>
      </c>
      <c r="I21" s="427">
        <v>6</v>
      </c>
      <c r="J21" s="428">
        <v>1069.6500000000001</v>
      </c>
      <c r="K21" s="427">
        <v>178.28</v>
      </c>
      <c r="L21" s="430"/>
      <c r="M21" s="430"/>
      <c r="N21" s="430"/>
      <c r="O21" s="433">
        <v>331</v>
      </c>
      <c r="P21" s="432">
        <v>118900.5</v>
      </c>
      <c r="R21" s="356"/>
      <c r="S21" s="356"/>
      <c r="T21" s="356"/>
      <c r="U21" s="356"/>
      <c r="V21" s="356"/>
      <c r="W21" s="356"/>
      <c r="X21" s="356"/>
      <c r="Y21" s="356"/>
      <c r="Z21" s="356"/>
      <c r="AA21" s="356"/>
      <c r="AB21" s="356"/>
      <c r="AC21" s="356"/>
      <c r="AD21" s="356"/>
      <c r="AE21" s="356"/>
      <c r="AF21" s="356"/>
      <c r="AG21" s="356"/>
      <c r="AH21" s="356"/>
      <c r="AI21" s="356"/>
      <c r="AJ21" s="356"/>
    </row>
    <row r="22" spans="1:36" ht="15.75" thickBot="1">
      <c r="A22" s="434" t="s">
        <v>441</v>
      </c>
      <c r="B22" s="435" t="s">
        <v>415</v>
      </c>
      <c r="C22" s="436">
        <v>13</v>
      </c>
      <c r="D22" s="437">
        <v>6293.19</v>
      </c>
      <c r="E22" s="436">
        <v>484.09</v>
      </c>
      <c r="F22" s="436">
        <v>4</v>
      </c>
      <c r="G22" s="437">
        <v>1337.63</v>
      </c>
      <c r="H22" s="436">
        <v>334.41</v>
      </c>
      <c r="I22" s="436"/>
      <c r="J22" s="436"/>
      <c r="K22" s="436"/>
      <c r="L22" s="438"/>
      <c r="M22" s="438"/>
      <c r="N22" s="438"/>
      <c r="O22" s="439">
        <v>17</v>
      </c>
      <c r="P22" s="440">
        <v>7630.82</v>
      </c>
      <c r="R22" s="356"/>
      <c r="S22" s="356"/>
      <c r="T22" s="356"/>
      <c r="U22" s="356"/>
      <c r="V22" s="356"/>
      <c r="W22" s="356"/>
      <c r="X22" s="356"/>
      <c r="Y22" s="356"/>
      <c r="Z22" s="356"/>
      <c r="AA22" s="356"/>
      <c r="AB22" s="356"/>
      <c r="AC22" s="356"/>
      <c r="AD22" s="356"/>
      <c r="AE22" s="356"/>
      <c r="AF22" s="356"/>
      <c r="AG22" s="356"/>
      <c r="AH22" s="356"/>
      <c r="AI22" s="356"/>
      <c r="AJ22" s="356"/>
    </row>
    <row r="23" spans="1:36">
      <c r="A23" s="372"/>
      <c r="B23" s="372"/>
      <c r="C23" s="372"/>
      <c r="D23" s="372"/>
      <c r="E23" s="372"/>
      <c r="F23" s="372"/>
      <c r="G23" s="372"/>
      <c r="H23" s="372"/>
      <c r="I23" s="372"/>
      <c r="J23" s="372"/>
      <c r="K23" s="372"/>
      <c r="L23" s="372"/>
      <c r="M23" s="372"/>
      <c r="N23" s="372"/>
      <c r="O23" s="532"/>
      <c r="P23" s="9"/>
      <c r="R23" s="348"/>
      <c r="S23" s="356"/>
      <c r="T23" s="356"/>
      <c r="U23" s="356"/>
      <c r="V23" s="356"/>
      <c r="W23" s="356"/>
      <c r="X23" s="356"/>
      <c r="Y23" s="356"/>
      <c r="Z23" s="356"/>
      <c r="AA23" s="356"/>
      <c r="AB23" s="356"/>
      <c r="AC23" s="356"/>
      <c r="AD23" s="356"/>
      <c r="AE23" s="356"/>
      <c r="AF23" s="356"/>
      <c r="AG23" s="356"/>
      <c r="AH23" s="356"/>
      <c r="AI23" s="356"/>
      <c r="AJ23" s="356"/>
    </row>
    <row r="24" spans="1:36" ht="15.75">
      <c r="A24" s="477" t="s">
        <v>712</v>
      </c>
      <c r="B24" s="477"/>
      <c r="C24" s="477"/>
      <c r="D24" s="477"/>
      <c r="E24" s="477"/>
      <c r="F24" s="477"/>
      <c r="G24" s="477"/>
      <c r="H24" s="477"/>
      <c r="I24" s="477"/>
      <c r="J24" s="477"/>
      <c r="K24" s="477"/>
      <c r="L24" s="477"/>
      <c r="M24" s="477"/>
      <c r="N24" s="477"/>
      <c r="O24" s="477"/>
      <c r="P24" s="477"/>
    </row>
    <row r="25" spans="1:36" ht="16.5" thickBot="1">
      <c r="A25" s="347"/>
      <c r="B25" s="346"/>
      <c r="C25" s="346"/>
      <c r="D25" s="346"/>
      <c r="E25" s="346"/>
      <c r="F25" s="346"/>
      <c r="G25" s="346"/>
      <c r="H25" s="346"/>
      <c r="I25" s="346"/>
      <c r="J25" s="346"/>
    </row>
    <row r="26" spans="1:36" ht="15.75">
      <c r="A26" s="391"/>
      <c r="B26" s="481" t="s">
        <v>633</v>
      </c>
      <c r="C26" s="483" t="s">
        <v>5</v>
      </c>
      <c r="D26" s="483"/>
      <c r="E26" s="483"/>
      <c r="F26" s="483" t="s">
        <v>6</v>
      </c>
      <c r="G26" s="483"/>
      <c r="H26" s="483"/>
      <c r="I26" s="483" t="s">
        <v>20</v>
      </c>
      <c r="J26" s="483"/>
      <c r="K26" s="483"/>
      <c r="L26" s="483" t="s">
        <v>21</v>
      </c>
      <c r="M26" s="483"/>
      <c r="N26" s="483"/>
      <c r="O26" s="483" t="s">
        <v>631</v>
      </c>
      <c r="P26" s="484"/>
    </row>
    <row r="27" spans="1:36" ht="32.25" thickBot="1">
      <c r="A27" s="392"/>
      <c r="B27" s="482"/>
      <c r="C27" s="386" t="s">
        <v>1</v>
      </c>
      <c r="D27" s="387" t="s">
        <v>2</v>
      </c>
      <c r="E27" s="388" t="s">
        <v>22</v>
      </c>
      <c r="F27" s="386" t="s">
        <v>1</v>
      </c>
      <c r="G27" s="387" t="s">
        <v>2</v>
      </c>
      <c r="H27" s="388" t="s">
        <v>22</v>
      </c>
      <c r="I27" s="386" t="s">
        <v>1</v>
      </c>
      <c r="J27" s="387" t="s">
        <v>2</v>
      </c>
      <c r="K27" s="388" t="s">
        <v>22</v>
      </c>
      <c r="L27" s="386" t="s">
        <v>1</v>
      </c>
      <c r="M27" s="387" t="s">
        <v>2</v>
      </c>
      <c r="N27" s="388" t="s">
        <v>22</v>
      </c>
      <c r="O27" s="389" t="s">
        <v>547</v>
      </c>
      <c r="P27" s="390" t="s">
        <v>630</v>
      </c>
    </row>
    <row r="28" spans="1:36" ht="15.75" thickBot="1">
      <c r="A28" s="442">
        <v>32001</v>
      </c>
      <c r="B28" s="443" t="s">
        <v>546</v>
      </c>
      <c r="C28" s="444">
        <v>340357</v>
      </c>
      <c r="D28" s="445">
        <v>35409567.880000003</v>
      </c>
      <c r="E28" s="446">
        <v>839.36</v>
      </c>
      <c r="F28" s="444">
        <v>67955</v>
      </c>
      <c r="G28" s="445">
        <v>4597713.3099999996</v>
      </c>
      <c r="H28" s="446">
        <v>597.96</v>
      </c>
      <c r="I28" s="446">
        <v>21</v>
      </c>
      <c r="J28" s="445">
        <v>4999.43</v>
      </c>
      <c r="K28" s="446">
        <v>238.07</v>
      </c>
      <c r="L28" s="447"/>
      <c r="M28" s="447"/>
      <c r="N28" s="447"/>
      <c r="O28" s="448">
        <v>408333</v>
      </c>
      <c r="P28" s="449">
        <v>40012280.619999997</v>
      </c>
      <c r="R28" s="356"/>
      <c r="S28" s="356"/>
      <c r="T28" s="356"/>
      <c r="U28" s="356"/>
      <c r="V28" s="356"/>
      <c r="W28" s="356"/>
      <c r="X28" s="356"/>
      <c r="Y28" s="356"/>
      <c r="Z28" s="356"/>
      <c r="AA28" s="356"/>
      <c r="AB28" s="356"/>
      <c r="AC28" s="356"/>
      <c r="AD28" s="356"/>
      <c r="AE28" s="356"/>
      <c r="AF28" s="356"/>
      <c r="AG28" s="356"/>
      <c r="AH28" s="356"/>
    </row>
    <row r="30" spans="1:36">
      <c r="A30" s="356"/>
      <c r="B30" s="356"/>
      <c r="C30" s="356"/>
      <c r="D30" s="356"/>
      <c r="E30" s="356"/>
      <c r="F30" s="356"/>
      <c r="G30" s="356"/>
      <c r="H30" s="356"/>
      <c r="I30" s="356"/>
      <c r="J30" s="356"/>
      <c r="K30" s="356"/>
      <c r="L30" s="356"/>
      <c r="M30" s="356"/>
      <c r="N30" s="356"/>
      <c r="O30" s="356"/>
      <c r="P30" s="356"/>
      <c r="Q30" s="356"/>
    </row>
    <row r="31" spans="1:36">
      <c r="A31" s="356"/>
      <c r="B31" s="356"/>
      <c r="C31" s="356"/>
      <c r="D31" s="356"/>
      <c r="E31" s="356"/>
      <c r="F31" s="356"/>
      <c r="G31" s="356"/>
      <c r="H31" s="356"/>
      <c r="I31" s="356"/>
      <c r="J31" s="356"/>
      <c r="K31" s="356"/>
      <c r="L31" s="356"/>
      <c r="M31" s="356"/>
      <c r="N31" s="356"/>
      <c r="O31" s="356"/>
      <c r="P31" s="356"/>
      <c r="Q31" s="356"/>
      <c r="R31" s="356"/>
    </row>
    <row r="32" spans="1:36">
      <c r="Q32" s="356"/>
      <c r="R32" s="356"/>
      <c r="S32" s="356"/>
    </row>
    <row r="33" spans="19:21">
      <c r="S33" s="356"/>
    </row>
    <row r="34" spans="19:21">
      <c r="S34" s="356"/>
    </row>
    <row r="35" spans="19:21">
      <c r="S35" s="356"/>
      <c r="T35" s="356"/>
      <c r="U35" s="356"/>
    </row>
    <row r="36" spans="19:21">
      <c r="S36" s="356"/>
      <c r="T36" s="356"/>
      <c r="U36" s="356"/>
    </row>
    <row r="37" spans="19:21">
      <c r="S37" s="356"/>
      <c r="T37" s="356"/>
      <c r="U37" s="356"/>
    </row>
    <row r="38" spans="19:21">
      <c r="S38" s="356"/>
      <c r="T38" s="356"/>
      <c r="U38" s="356"/>
    </row>
    <row r="39" spans="19:21">
      <c r="S39" s="356"/>
      <c r="T39" s="356"/>
      <c r="U39" s="356"/>
    </row>
    <row r="40" spans="19:21">
      <c r="S40" s="356"/>
      <c r="T40" s="356"/>
      <c r="U40" s="356"/>
    </row>
    <row r="41" spans="19:21">
      <c r="S41" s="356"/>
    </row>
    <row r="42" spans="19:21">
      <c r="S42" s="356"/>
    </row>
    <row r="43" spans="19:21">
      <c r="S43" s="356"/>
    </row>
    <row r="44" spans="19:21">
      <c r="S44" s="356"/>
    </row>
    <row r="45" spans="19:21">
      <c r="S45" s="356"/>
    </row>
    <row r="46" spans="19:21">
      <c r="S46" s="356"/>
    </row>
    <row r="47" spans="19:21">
      <c r="S47" s="356"/>
    </row>
    <row r="48" spans="19:21">
      <c r="S48" s="356"/>
    </row>
    <row r="49" spans="19:19">
      <c r="S49" s="356"/>
    </row>
    <row r="50" spans="19:19">
      <c r="S50" s="356"/>
    </row>
    <row r="51" spans="19:19">
      <c r="S51" s="356"/>
    </row>
    <row r="52" spans="19:19">
      <c r="S52" s="356"/>
    </row>
    <row r="53" spans="19:19">
      <c r="S53" s="356"/>
    </row>
    <row r="54" spans="19:19">
      <c r="S54" s="356"/>
    </row>
    <row r="55" spans="19:19">
      <c r="S55" s="356"/>
    </row>
    <row r="56" spans="19:19">
      <c r="S56" s="356"/>
    </row>
    <row r="57" spans="19:19">
      <c r="S57" s="356"/>
    </row>
    <row r="58" spans="19:19">
      <c r="S58" s="356"/>
    </row>
    <row r="59" spans="19:19">
      <c r="S59" s="356"/>
    </row>
    <row r="60" spans="19:19">
      <c r="S60" s="356"/>
    </row>
    <row r="61" spans="19:19">
      <c r="S61" s="356"/>
    </row>
    <row r="62" spans="19:19">
      <c r="S62" s="356"/>
    </row>
    <row r="63" spans="19:19">
      <c r="S63" s="356"/>
    </row>
    <row r="64" spans="19:19">
      <c r="S64" s="356"/>
    </row>
    <row r="65" spans="19:19">
      <c r="S65" s="356"/>
    </row>
    <row r="66" spans="19:19">
      <c r="S66" s="356"/>
    </row>
    <row r="67" spans="19:19">
      <c r="S67" s="356"/>
    </row>
    <row r="68" spans="19:19">
      <c r="S68" s="356"/>
    </row>
    <row r="69" spans="19:19">
      <c r="S69" s="356"/>
    </row>
    <row r="70" spans="19:19">
      <c r="S70" s="356"/>
    </row>
    <row r="71" spans="19:19">
      <c r="S71" s="356"/>
    </row>
    <row r="72" spans="19:19">
      <c r="S72" s="356"/>
    </row>
    <row r="73" spans="19:19">
      <c r="S73" s="356"/>
    </row>
    <row r="74" spans="19:19">
      <c r="S74" s="356"/>
    </row>
    <row r="75" spans="19:19">
      <c r="S75" s="356"/>
    </row>
    <row r="76" spans="19:19">
      <c r="S76" s="356"/>
    </row>
    <row r="77" spans="19:19">
      <c r="S77" s="356"/>
    </row>
  </sheetData>
  <mergeCells count="21">
    <mergeCell ref="C16:E16"/>
    <mergeCell ref="F16:H16"/>
    <mergeCell ref="I16:K16"/>
    <mergeCell ref="L16:N16"/>
    <mergeCell ref="O16:P16"/>
    <mergeCell ref="A1:P1"/>
    <mergeCell ref="B3:B4"/>
    <mergeCell ref="A24:P24"/>
    <mergeCell ref="B26:B27"/>
    <mergeCell ref="C26:E26"/>
    <mergeCell ref="F26:H26"/>
    <mergeCell ref="I26:K26"/>
    <mergeCell ref="L26:N26"/>
    <mergeCell ref="O26:P26"/>
    <mergeCell ref="C3:E3"/>
    <mergeCell ref="F3:H3"/>
    <mergeCell ref="I3:K3"/>
    <mergeCell ref="L3:N3"/>
    <mergeCell ref="O3:P3"/>
    <mergeCell ref="A14:P14"/>
    <mergeCell ref="B16:B1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30"/>
  <sheetViews>
    <sheetView topLeftCell="A97" workbookViewId="0">
      <selection sqref="A1:C1"/>
    </sheetView>
  </sheetViews>
  <sheetFormatPr defaultRowHeight="15.75"/>
  <cols>
    <col min="1" max="1" width="7.140625" style="59" customWidth="1"/>
    <col min="2" max="2" width="69.28515625" style="58" customWidth="1"/>
    <col min="3" max="3" width="29.5703125" style="110" customWidth="1"/>
    <col min="4" max="16384" width="9.140625" style="58"/>
  </cols>
  <sheetData>
    <row r="1" spans="1:3" s="49" customFormat="1">
      <c r="A1" s="477" t="s">
        <v>715</v>
      </c>
      <c r="B1" s="477"/>
      <c r="C1" s="477"/>
    </row>
    <row r="2" spans="1:3">
      <c r="A2" s="57"/>
    </row>
    <row r="3" spans="1:3">
      <c r="A3" s="85"/>
      <c r="B3" s="86" t="s">
        <v>15</v>
      </c>
      <c r="C3" s="98" t="s">
        <v>16</v>
      </c>
    </row>
    <row r="4" spans="1:3">
      <c r="A4" s="81"/>
      <c r="B4" s="80" t="s">
        <v>650</v>
      </c>
      <c r="C4" s="122">
        <v>2</v>
      </c>
    </row>
    <row r="5" spans="1:3">
      <c r="A5" s="82"/>
      <c r="B5" s="80" t="s">
        <v>124</v>
      </c>
      <c r="C5" s="122">
        <v>8</v>
      </c>
    </row>
    <row r="6" spans="1:3">
      <c r="B6" s="80" t="s">
        <v>125</v>
      </c>
      <c r="C6" s="122">
        <v>368</v>
      </c>
    </row>
    <row r="7" spans="1:3">
      <c r="B7" s="80" t="s">
        <v>126</v>
      </c>
      <c r="C7" s="122">
        <v>30</v>
      </c>
    </row>
    <row r="8" spans="1:3">
      <c r="A8" s="393"/>
      <c r="B8" s="80" t="s">
        <v>127</v>
      </c>
      <c r="C8" s="122">
        <v>5873</v>
      </c>
    </row>
    <row r="9" spans="1:3">
      <c r="A9" s="121"/>
      <c r="B9" s="80" t="s">
        <v>662</v>
      </c>
      <c r="C9" s="122">
        <v>2</v>
      </c>
    </row>
    <row r="10" spans="1:3">
      <c r="A10" s="393" t="s">
        <v>52</v>
      </c>
      <c r="B10" s="80" t="s">
        <v>128</v>
      </c>
      <c r="C10" s="122">
        <v>265</v>
      </c>
    </row>
    <row r="11" spans="1:3">
      <c r="A11" s="81"/>
      <c r="B11" s="80" t="s">
        <v>130</v>
      </c>
      <c r="C11" s="122">
        <v>2</v>
      </c>
    </row>
    <row r="12" spans="1:3">
      <c r="A12" s="81"/>
      <c r="B12" s="80" t="s">
        <v>131</v>
      </c>
      <c r="C12" s="122">
        <v>17</v>
      </c>
    </row>
    <row r="13" spans="1:3">
      <c r="A13" s="81"/>
      <c r="B13" s="80" t="s">
        <v>132</v>
      </c>
      <c r="C13" s="122">
        <v>196</v>
      </c>
    </row>
    <row r="14" spans="1:3">
      <c r="A14" s="81"/>
      <c r="B14" s="80" t="s">
        <v>134</v>
      </c>
      <c r="C14" s="122">
        <v>468</v>
      </c>
    </row>
    <row r="15" spans="1:3">
      <c r="A15" s="81"/>
      <c r="B15" s="80" t="s">
        <v>136</v>
      </c>
      <c r="C15" s="122">
        <v>85</v>
      </c>
    </row>
    <row r="16" spans="1:3" ht="17.25" customHeight="1">
      <c r="A16" s="81"/>
      <c r="B16" s="80" t="s">
        <v>464</v>
      </c>
      <c r="C16" s="122">
        <v>3</v>
      </c>
    </row>
    <row r="17" spans="1:4">
      <c r="A17" s="81"/>
      <c r="B17" s="80" t="s">
        <v>137</v>
      </c>
      <c r="C17" s="122">
        <v>69</v>
      </c>
    </row>
    <row r="18" spans="1:4">
      <c r="A18" s="81"/>
      <c r="B18" s="80" t="s">
        <v>635</v>
      </c>
      <c r="C18" s="122">
        <v>2</v>
      </c>
    </row>
    <row r="19" spans="1:4">
      <c r="A19" s="81"/>
      <c r="B19" s="80" t="s">
        <v>138</v>
      </c>
      <c r="C19" s="122">
        <v>6</v>
      </c>
    </row>
    <row r="20" spans="1:4">
      <c r="A20" s="81"/>
      <c r="B20" s="80" t="s">
        <v>139</v>
      </c>
      <c r="C20" s="122">
        <v>2</v>
      </c>
    </row>
    <row r="21" spans="1:4">
      <c r="A21" s="81"/>
      <c r="B21" s="80" t="s">
        <v>140</v>
      </c>
      <c r="C21" s="122">
        <v>4</v>
      </c>
    </row>
    <row r="22" spans="1:4">
      <c r="A22" s="81"/>
      <c r="B22" s="80" t="s">
        <v>141</v>
      </c>
      <c r="C22" s="122">
        <v>5033</v>
      </c>
      <c r="D22" s="77"/>
    </row>
    <row r="23" spans="1:4">
      <c r="A23" s="83"/>
      <c r="B23" s="80" t="s">
        <v>142</v>
      </c>
      <c r="C23" s="122">
        <v>31</v>
      </c>
      <c r="D23" s="77"/>
    </row>
    <row r="24" spans="1:4">
      <c r="A24" s="81"/>
      <c r="B24" s="80" t="s">
        <v>143</v>
      </c>
      <c r="C24" s="122">
        <v>254</v>
      </c>
      <c r="D24" s="77"/>
    </row>
    <row r="25" spans="1:4">
      <c r="A25" s="79"/>
      <c r="B25" s="80" t="s">
        <v>144</v>
      </c>
      <c r="C25" s="122">
        <v>625</v>
      </c>
      <c r="D25" s="77"/>
    </row>
    <row r="26" spans="1:4">
      <c r="A26" s="82"/>
      <c r="B26" s="80" t="s">
        <v>145</v>
      </c>
      <c r="C26" s="122">
        <v>397</v>
      </c>
      <c r="D26" s="77"/>
    </row>
    <row r="27" spans="1:4" ht="16.5" customHeight="1">
      <c r="A27" s="81"/>
      <c r="B27" s="80" t="s">
        <v>146</v>
      </c>
      <c r="C27" s="122">
        <v>40</v>
      </c>
      <c r="D27" s="77"/>
    </row>
    <row r="28" spans="1:4">
      <c r="A28" s="81"/>
      <c r="B28" s="80" t="s">
        <v>147</v>
      </c>
      <c r="C28" s="122">
        <v>2</v>
      </c>
      <c r="D28" s="77"/>
    </row>
    <row r="29" spans="1:4">
      <c r="A29" s="81"/>
      <c r="B29" s="80" t="s">
        <v>148</v>
      </c>
      <c r="C29" s="122">
        <v>10</v>
      </c>
      <c r="D29" s="77"/>
    </row>
    <row r="30" spans="1:4">
      <c r="B30" s="80" t="s">
        <v>149</v>
      </c>
      <c r="C30" s="122">
        <v>1</v>
      </c>
      <c r="D30" s="77"/>
    </row>
    <row r="31" spans="1:4">
      <c r="B31" s="80" t="s">
        <v>150</v>
      </c>
      <c r="C31" s="122">
        <v>28</v>
      </c>
      <c r="D31" s="77"/>
    </row>
    <row r="32" spans="1:4">
      <c r="A32" s="393"/>
      <c r="B32" s="80" t="s">
        <v>151</v>
      </c>
      <c r="C32" s="122">
        <v>10</v>
      </c>
      <c r="D32" s="77"/>
    </row>
    <row r="33" spans="1:4">
      <c r="A33" s="393"/>
      <c r="B33" s="80" t="s">
        <v>152</v>
      </c>
      <c r="C33" s="122">
        <v>51</v>
      </c>
      <c r="D33" s="77"/>
    </row>
    <row r="34" spans="1:4">
      <c r="A34" s="393" t="s">
        <v>51</v>
      </c>
      <c r="B34" s="80" t="s">
        <v>153</v>
      </c>
      <c r="C34" s="122">
        <v>4437174</v>
      </c>
      <c r="D34" s="77"/>
    </row>
    <row r="35" spans="1:4">
      <c r="A35" s="81"/>
      <c r="B35" s="80" t="s">
        <v>154</v>
      </c>
      <c r="C35" s="122">
        <v>3</v>
      </c>
      <c r="D35" s="77"/>
    </row>
    <row r="36" spans="1:4">
      <c r="A36" s="81"/>
      <c r="B36" s="80" t="s">
        <v>549</v>
      </c>
      <c r="C36" s="122">
        <v>3</v>
      </c>
      <c r="D36" s="77"/>
    </row>
    <row r="37" spans="1:4">
      <c r="A37" s="81"/>
      <c r="B37" s="80" t="s">
        <v>469</v>
      </c>
      <c r="C37" s="122">
        <v>1</v>
      </c>
      <c r="D37" s="77"/>
    </row>
    <row r="38" spans="1:4">
      <c r="A38" s="81"/>
      <c r="B38" s="80" t="s">
        <v>450</v>
      </c>
      <c r="C38" s="122">
        <v>2</v>
      </c>
      <c r="D38" s="77"/>
    </row>
    <row r="39" spans="1:4">
      <c r="A39" s="81"/>
      <c r="B39" s="80" t="s">
        <v>17</v>
      </c>
      <c r="C39" s="122">
        <v>586</v>
      </c>
      <c r="D39" s="77"/>
    </row>
    <row r="40" spans="1:4">
      <c r="A40" s="81"/>
      <c r="B40" s="80" t="s">
        <v>155</v>
      </c>
      <c r="C40" s="122">
        <v>300</v>
      </c>
      <c r="D40" s="77"/>
    </row>
    <row r="41" spans="1:4">
      <c r="A41" s="81"/>
      <c r="B41" s="80" t="s">
        <v>156</v>
      </c>
      <c r="C41" s="122">
        <v>8</v>
      </c>
      <c r="D41" s="77"/>
    </row>
    <row r="42" spans="1:4">
      <c r="A42" s="81"/>
      <c r="B42" s="80" t="s">
        <v>157</v>
      </c>
      <c r="C42" s="122">
        <v>76</v>
      </c>
      <c r="D42" s="77"/>
    </row>
    <row r="43" spans="1:4">
      <c r="A43" s="81"/>
      <c r="B43" s="80" t="s">
        <v>158</v>
      </c>
      <c r="C43" s="122">
        <v>6</v>
      </c>
      <c r="D43" s="77"/>
    </row>
    <row r="44" spans="1:4">
      <c r="A44" s="81"/>
      <c r="B44" s="80" t="s">
        <v>159</v>
      </c>
      <c r="C44" s="122">
        <v>8</v>
      </c>
      <c r="D44" s="77"/>
    </row>
    <row r="45" spans="1:4">
      <c r="A45" s="81"/>
      <c r="B45" s="80" t="s">
        <v>160</v>
      </c>
      <c r="C45" s="122">
        <v>13</v>
      </c>
      <c r="D45" s="77"/>
    </row>
    <row r="46" spans="1:4">
      <c r="A46" s="81"/>
      <c r="B46" s="80" t="s">
        <v>161</v>
      </c>
      <c r="C46" s="122">
        <v>9</v>
      </c>
      <c r="D46" s="77"/>
    </row>
    <row r="47" spans="1:4">
      <c r="A47" s="81"/>
      <c r="B47" s="80" t="s">
        <v>162</v>
      </c>
      <c r="C47" s="122">
        <v>12</v>
      </c>
      <c r="D47" s="77"/>
    </row>
    <row r="48" spans="1:4">
      <c r="A48" s="81"/>
      <c r="B48" s="80" t="s">
        <v>627</v>
      </c>
      <c r="C48" s="122">
        <v>3</v>
      </c>
      <c r="D48" s="77"/>
    </row>
    <row r="49" spans="1:4">
      <c r="A49" s="81"/>
      <c r="B49" s="80" t="s">
        <v>163</v>
      </c>
      <c r="C49" s="122">
        <v>57</v>
      </c>
      <c r="D49" s="77"/>
    </row>
    <row r="50" spans="1:4">
      <c r="A50" s="81"/>
      <c r="B50" s="80" t="s">
        <v>164</v>
      </c>
      <c r="C50" s="122">
        <v>8</v>
      </c>
      <c r="D50" s="77"/>
    </row>
    <row r="51" spans="1:4">
      <c r="A51" s="81"/>
      <c r="B51" s="80" t="s">
        <v>165</v>
      </c>
      <c r="C51" s="122">
        <v>380</v>
      </c>
      <c r="D51" s="77"/>
    </row>
    <row r="52" spans="1:4">
      <c r="A52" s="81"/>
      <c r="B52" s="80" t="s">
        <v>166</v>
      </c>
      <c r="C52" s="122">
        <v>55</v>
      </c>
      <c r="D52" s="77"/>
    </row>
    <row r="53" spans="1:4">
      <c r="A53" s="81"/>
      <c r="B53" s="80" t="s">
        <v>167</v>
      </c>
      <c r="C53" s="122">
        <v>300</v>
      </c>
      <c r="D53" s="77"/>
    </row>
    <row r="54" spans="1:4">
      <c r="A54" s="81"/>
      <c r="B54" s="80" t="s">
        <v>640</v>
      </c>
      <c r="C54" s="122">
        <v>1</v>
      </c>
      <c r="D54" s="77"/>
    </row>
    <row r="55" spans="1:4">
      <c r="A55" s="81"/>
      <c r="B55" s="80" t="s">
        <v>628</v>
      </c>
      <c r="C55" s="122">
        <v>4</v>
      </c>
      <c r="D55" s="77"/>
    </row>
    <row r="56" spans="1:4">
      <c r="A56" s="81"/>
      <c r="B56" s="80" t="s">
        <v>168</v>
      </c>
      <c r="C56" s="122">
        <v>7</v>
      </c>
      <c r="D56" s="77"/>
    </row>
    <row r="57" spans="1:4">
      <c r="A57" s="81"/>
      <c r="B57" s="80" t="s">
        <v>550</v>
      </c>
      <c r="C57" s="122">
        <v>5</v>
      </c>
      <c r="D57" s="77"/>
    </row>
    <row r="58" spans="1:4">
      <c r="A58" s="81"/>
      <c r="B58" s="80" t="s">
        <v>169</v>
      </c>
      <c r="C58" s="122">
        <v>11</v>
      </c>
      <c r="D58" s="77"/>
    </row>
    <row r="59" spans="1:4">
      <c r="A59" s="81"/>
      <c r="B59" s="80" t="s">
        <v>170</v>
      </c>
      <c r="C59" s="122">
        <v>3</v>
      </c>
      <c r="D59" s="77"/>
    </row>
    <row r="60" spans="1:4">
      <c r="A60" s="81"/>
      <c r="B60" s="80" t="s">
        <v>171</v>
      </c>
      <c r="C60" s="122">
        <v>2</v>
      </c>
      <c r="D60" s="77"/>
    </row>
    <row r="61" spans="1:4">
      <c r="A61" s="81"/>
      <c r="B61" s="80" t="s">
        <v>172</v>
      </c>
      <c r="C61" s="122">
        <v>8</v>
      </c>
      <c r="D61" s="77"/>
    </row>
    <row r="62" spans="1:4">
      <c r="A62" s="81"/>
      <c r="B62" s="80" t="s">
        <v>173</v>
      </c>
      <c r="C62" s="122">
        <v>1189</v>
      </c>
      <c r="D62" s="77"/>
    </row>
    <row r="63" spans="1:4">
      <c r="A63" s="81"/>
      <c r="B63" s="80" t="s">
        <v>174</v>
      </c>
      <c r="C63" s="122">
        <v>2</v>
      </c>
      <c r="D63" s="77"/>
    </row>
    <row r="64" spans="1:4">
      <c r="A64" s="81"/>
      <c r="B64" s="80" t="s">
        <v>175</v>
      </c>
      <c r="C64" s="122">
        <v>27</v>
      </c>
      <c r="D64" s="77"/>
    </row>
    <row r="65" spans="1:4">
      <c r="A65" s="81"/>
      <c r="B65" s="80" t="s">
        <v>176</v>
      </c>
      <c r="C65" s="122">
        <v>28</v>
      </c>
      <c r="D65" s="77"/>
    </row>
    <row r="66" spans="1:4">
      <c r="A66" s="81"/>
      <c r="B66" s="80" t="s">
        <v>177</v>
      </c>
      <c r="C66" s="122">
        <v>4</v>
      </c>
      <c r="D66" s="77"/>
    </row>
    <row r="67" spans="1:4">
      <c r="A67" s="81"/>
      <c r="B67" s="80" t="s">
        <v>178</v>
      </c>
      <c r="C67" s="122">
        <v>10</v>
      </c>
      <c r="D67" s="77"/>
    </row>
    <row r="68" spans="1:4">
      <c r="A68" s="81"/>
      <c r="B68" s="80" t="s">
        <v>465</v>
      </c>
      <c r="C68" s="122">
        <v>2</v>
      </c>
      <c r="D68" s="77"/>
    </row>
    <row r="69" spans="1:4">
      <c r="A69" s="81"/>
      <c r="B69" s="80" t="s">
        <v>179</v>
      </c>
      <c r="C69" s="122">
        <v>2</v>
      </c>
      <c r="D69" s="77"/>
    </row>
    <row r="70" spans="1:4">
      <c r="A70" s="81"/>
      <c r="B70" s="80" t="s">
        <v>180</v>
      </c>
      <c r="C70" s="122">
        <v>11</v>
      </c>
      <c r="D70" s="77"/>
    </row>
    <row r="71" spans="1:4">
      <c r="A71" s="81"/>
      <c r="B71" s="80" t="s">
        <v>444</v>
      </c>
      <c r="C71" s="122">
        <v>4</v>
      </c>
      <c r="D71" s="77"/>
    </row>
    <row r="72" spans="1:4">
      <c r="A72" s="81"/>
      <c r="B72" s="80" t="s">
        <v>181</v>
      </c>
      <c r="C72" s="122">
        <v>155</v>
      </c>
      <c r="D72" s="77"/>
    </row>
    <row r="73" spans="1:4">
      <c r="A73" s="81"/>
      <c r="B73" s="80" t="s">
        <v>183</v>
      </c>
      <c r="C73" s="122">
        <v>13</v>
      </c>
      <c r="D73" s="77"/>
    </row>
    <row r="74" spans="1:4">
      <c r="A74" s="81"/>
      <c r="B74" s="80" t="s">
        <v>184</v>
      </c>
      <c r="C74" s="122">
        <v>1</v>
      </c>
      <c r="D74" s="77"/>
    </row>
    <row r="75" spans="1:4">
      <c r="A75" s="81"/>
      <c r="B75" s="80" t="s">
        <v>632</v>
      </c>
      <c r="C75" s="122">
        <v>1</v>
      </c>
      <c r="D75" s="77"/>
    </row>
    <row r="76" spans="1:4">
      <c r="A76" s="81"/>
      <c r="B76" s="80" t="s">
        <v>448</v>
      </c>
      <c r="C76" s="122">
        <v>2</v>
      </c>
      <c r="D76" s="77"/>
    </row>
    <row r="77" spans="1:4">
      <c r="A77" s="81"/>
      <c r="B77" s="80" t="s">
        <v>185</v>
      </c>
      <c r="C77" s="122">
        <v>5</v>
      </c>
      <c r="D77" s="77"/>
    </row>
    <row r="78" spans="1:4">
      <c r="A78" s="81"/>
      <c r="B78" s="80" t="s">
        <v>186</v>
      </c>
      <c r="C78" s="122">
        <v>20</v>
      </c>
      <c r="D78" s="77"/>
    </row>
    <row r="79" spans="1:4">
      <c r="A79" s="81"/>
      <c r="B79" s="80" t="s">
        <v>187</v>
      </c>
      <c r="C79" s="122">
        <v>1</v>
      </c>
      <c r="D79" s="77"/>
    </row>
    <row r="80" spans="1:4">
      <c r="A80" s="81"/>
      <c r="B80" s="80" t="s">
        <v>188</v>
      </c>
      <c r="C80" s="122">
        <v>7</v>
      </c>
      <c r="D80" s="77"/>
    </row>
    <row r="81" spans="1:4">
      <c r="A81" s="81"/>
      <c r="B81" s="80" t="s">
        <v>551</v>
      </c>
      <c r="C81" s="122">
        <v>4</v>
      </c>
      <c r="D81" s="77"/>
    </row>
    <row r="82" spans="1:4">
      <c r="A82" s="81"/>
      <c r="B82" s="80" t="s">
        <v>189</v>
      </c>
      <c r="C82" s="122">
        <v>18</v>
      </c>
      <c r="D82" s="77"/>
    </row>
    <row r="83" spans="1:4">
      <c r="A83" s="81"/>
      <c r="B83" s="80" t="s">
        <v>190</v>
      </c>
      <c r="C83" s="122">
        <v>124</v>
      </c>
      <c r="D83" s="77"/>
    </row>
    <row r="84" spans="1:4">
      <c r="A84" s="81"/>
      <c r="B84" s="80" t="s">
        <v>191</v>
      </c>
      <c r="C84" s="122">
        <v>22</v>
      </c>
      <c r="D84" s="77"/>
    </row>
    <row r="85" spans="1:4">
      <c r="A85" s="81"/>
      <c r="B85" s="80" t="s">
        <v>192</v>
      </c>
      <c r="C85" s="122">
        <v>6</v>
      </c>
      <c r="D85" s="77"/>
    </row>
    <row r="86" spans="1:4">
      <c r="A86" s="81"/>
      <c r="B86" s="80" t="s">
        <v>193</v>
      </c>
      <c r="C86" s="122">
        <v>35</v>
      </c>
      <c r="D86" s="77"/>
    </row>
    <row r="87" spans="1:4">
      <c r="A87" s="81"/>
      <c r="B87" s="80" t="s">
        <v>194</v>
      </c>
      <c r="C87" s="122">
        <v>438</v>
      </c>
      <c r="D87" s="77"/>
    </row>
    <row r="88" spans="1:4">
      <c r="A88" s="81"/>
      <c r="B88" s="80" t="s">
        <v>195</v>
      </c>
      <c r="C88" s="122">
        <v>2</v>
      </c>
      <c r="D88" s="77"/>
    </row>
    <row r="89" spans="1:4">
      <c r="A89" s="81"/>
      <c r="B89" s="80" t="s">
        <v>196</v>
      </c>
      <c r="C89" s="122">
        <v>262</v>
      </c>
      <c r="D89" s="77"/>
    </row>
    <row r="90" spans="1:4">
      <c r="A90" s="81"/>
      <c r="B90" s="80" t="s">
        <v>197</v>
      </c>
      <c r="C90" s="122">
        <v>3</v>
      </c>
      <c r="D90" s="77"/>
    </row>
    <row r="91" spans="1:4">
      <c r="A91" s="81"/>
      <c r="B91" s="80" t="s">
        <v>198</v>
      </c>
      <c r="C91" s="122">
        <v>2</v>
      </c>
      <c r="D91" s="77"/>
    </row>
    <row r="92" spans="1:4">
      <c r="A92" s="81"/>
      <c r="B92" s="80" t="s">
        <v>199</v>
      </c>
      <c r="C92" s="122">
        <v>5</v>
      </c>
      <c r="D92" s="77"/>
    </row>
    <row r="93" spans="1:4">
      <c r="A93" s="81"/>
      <c r="B93" s="80" t="s">
        <v>200</v>
      </c>
      <c r="C93" s="122">
        <v>455</v>
      </c>
      <c r="D93" s="77"/>
    </row>
    <row r="94" spans="1:4">
      <c r="A94" s="81"/>
      <c r="B94" s="80" t="s">
        <v>552</v>
      </c>
      <c r="C94" s="122">
        <v>11</v>
      </c>
      <c r="D94" s="77"/>
    </row>
    <row r="95" spans="1:4">
      <c r="A95" s="81"/>
      <c r="B95" s="80" t="s">
        <v>470</v>
      </c>
      <c r="C95" s="122">
        <v>3</v>
      </c>
      <c r="D95" s="77"/>
    </row>
    <row r="96" spans="1:4">
      <c r="A96" s="81"/>
      <c r="B96" s="80" t="s">
        <v>201</v>
      </c>
      <c r="C96" s="122">
        <v>537</v>
      </c>
      <c r="D96" s="77"/>
    </row>
    <row r="97" spans="1:4">
      <c r="A97" s="81"/>
      <c r="B97" s="80" t="s">
        <v>202</v>
      </c>
      <c r="C97" s="122">
        <v>594</v>
      </c>
      <c r="D97" s="77"/>
    </row>
    <row r="98" spans="1:4">
      <c r="A98" s="81"/>
      <c r="B98" s="80" t="s">
        <v>471</v>
      </c>
      <c r="C98" s="122">
        <v>3</v>
      </c>
      <c r="D98" s="77"/>
    </row>
    <row r="99" spans="1:4">
      <c r="A99" s="81"/>
      <c r="B99" s="80" t="s">
        <v>203</v>
      </c>
      <c r="C99" s="122">
        <v>18</v>
      </c>
      <c r="D99" s="77"/>
    </row>
    <row r="100" spans="1:4">
      <c r="A100" s="81"/>
      <c r="B100" s="80" t="s">
        <v>204</v>
      </c>
      <c r="C100" s="122">
        <v>6</v>
      </c>
      <c r="D100" s="77"/>
    </row>
    <row r="101" spans="1:4">
      <c r="A101" s="84"/>
      <c r="B101" s="80" t="s">
        <v>641</v>
      </c>
      <c r="C101" s="122">
        <v>1</v>
      </c>
      <c r="D101" s="77"/>
    </row>
    <row r="102" spans="1:4">
      <c r="A102" s="84"/>
      <c r="B102" s="14" t="s">
        <v>205</v>
      </c>
      <c r="C102" s="122">
        <v>2</v>
      </c>
      <c r="D102" s="77"/>
    </row>
    <row r="103" spans="1:4">
      <c r="A103" s="84"/>
      <c r="B103" s="14" t="s">
        <v>206</v>
      </c>
      <c r="C103" s="122">
        <v>5</v>
      </c>
    </row>
    <row r="104" spans="1:4">
      <c r="A104" s="81"/>
      <c r="B104" s="14" t="s">
        <v>466</v>
      </c>
      <c r="C104" s="122">
        <v>4</v>
      </c>
    </row>
    <row r="105" spans="1:4">
      <c r="A105" s="81"/>
      <c r="B105" s="14" t="s">
        <v>207</v>
      </c>
      <c r="C105" s="122">
        <v>10</v>
      </c>
    </row>
    <row r="106" spans="1:4">
      <c r="A106" s="81"/>
      <c r="B106" s="265" t="s">
        <v>208</v>
      </c>
      <c r="C106" s="122">
        <v>65</v>
      </c>
    </row>
    <row r="107" spans="1:4">
      <c r="A107" s="81"/>
      <c r="B107" s="14" t="s">
        <v>209</v>
      </c>
      <c r="C107" s="122">
        <v>29</v>
      </c>
    </row>
    <row r="108" spans="1:4">
      <c r="A108" s="81"/>
      <c r="B108" s="14" t="s">
        <v>210</v>
      </c>
      <c r="C108" s="122">
        <v>47</v>
      </c>
    </row>
    <row r="109" spans="1:4">
      <c r="A109" s="81"/>
      <c r="B109" s="14" t="s">
        <v>636</v>
      </c>
      <c r="C109" s="122">
        <v>3</v>
      </c>
    </row>
    <row r="110" spans="1:4">
      <c r="A110" s="81"/>
      <c r="B110" s="121" t="s">
        <v>211</v>
      </c>
      <c r="C110" s="122">
        <v>2</v>
      </c>
    </row>
    <row r="111" spans="1:4">
      <c r="A111" s="81"/>
      <c r="B111" s="121" t="s">
        <v>212</v>
      </c>
      <c r="C111" s="122">
        <v>5</v>
      </c>
    </row>
    <row r="112" spans="1:4">
      <c r="A112" s="120"/>
      <c r="B112" s="121" t="s">
        <v>213</v>
      </c>
      <c r="C112" s="122">
        <v>1014</v>
      </c>
    </row>
    <row r="113" spans="1:4">
      <c r="A113" s="120"/>
      <c r="B113" s="121" t="s">
        <v>214</v>
      </c>
      <c r="C113" s="122">
        <v>35</v>
      </c>
    </row>
    <row r="114" spans="1:4">
      <c r="A114" s="120"/>
      <c r="B114" s="207" t="s">
        <v>215</v>
      </c>
      <c r="C114" s="533">
        <v>6</v>
      </c>
    </row>
    <row r="115" spans="1:4">
      <c r="A115" s="120"/>
      <c r="B115" s="259" t="s">
        <v>651</v>
      </c>
      <c r="C115" s="534">
        <v>2</v>
      </c>
      <c r="D115" s="267"/>
    </row>
    <row r="116" spans="1:4">
      <c r="A116" s="206"/>
      <c r="B116" s="259" t="s">
        <v>216</v>
      </c>
      <c r="C116" s="534">
        <v>355</v>
      </c>
    </row>
    <row r="117" spans="1:4">
      <c r="A117" s="371"/>
      <c r="B117" s="259" t="s">
        <v>217</v>
      </c>
      <c r="C117" s="535">
        <v>23</v>
      </c>
    </row>
    <row r="118" spans="1:4">
      <c r="A118" s="121"/>
      <c r="B118" s="121" t="s">
        <v>218</v>
      </c>
      <c r="C118" s="536">
        <v>20</v>
      </c>
    </row>
    <row r="119" spans="1:4">
      <c r="A119" s="120"/>
      <c r="B119" s="121" t="s">
        <v>219</v>
      </c>
      <c r="C119" s="537">
        <v>8</v>
      </c>
    </row>
    <row r="120" spans="1:4">
      <c r="A120" s="120"/>
      <c r="B120" s="121" t="s">
        <v>220</v>
      </c>
      <c r="C120" s="537">
        <v>2</v>
      </c>
    </row>
    <row r="121" spans="1:4">
      <c r="A121" s="270"/>
      <c r="B121" s="96" t="s">
        <v>11</v>
      </c>
      <c r="C121" s="275">
        <f>SUM(C4:C120)</f>
        <v>4458599</v>
      </c>
    </row>
    <row r="122" spans="1:4">
      <c r="A122" s="58"/>
      <c r="C122" s="58"/>
    </row>
    <row r="123" spans="1:4">
      <c r="A123" s="58"/>
      <c r="C123" s="58"/>
    </row>
    <row r="124" spans="1:4">
      <c r="A124" s="268" t="s">
        <v>51</v>
      </c>
      <c r="B124" s="269" t="s">
        <v>467</v>
      </c>
      <c r="C124" s="276"/>
    </row>
    <row r="125" spans="1:4">
      <c r="A125" s="268" t="s">
        <v>52</v>
      </c>
      <c r="B125" s="269" t="s">
        <v>92</v>
      </c>
      <c r="C125" s="276"/>
    </row>
    <row r="130" spans="1:3">
      <c r="A130" s="58"/>
      <c r="C130" s="58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59"/>
  <sheetViews>
    <sheetView topLeftCell="A40" workbookViewId="0">
      <selection activeCell="B57" sqref="B57:I57"/>
    </sheetView>
  </sheetViews>
  <sheetFormatPr defaultRowHeight="15"/>
  <cols>
    <col min="1" max="1" width="6.28515625" style="89" customWidth="1"/>
    <col min="2" max="2" width="20.140625" bestFit="1" customWidth="1"/>
    <col min="3" max="3" width="11.28515625" customWidth="1"/>
    <col min="4" max="4" width="18.28515625" customWidth="1"/>
    <col min="5" max="5" width="11" customWidth="1"/>
    <col min="6" max="6" width="18.28515625" customWidth="1"/>
    <col min="7" max="7" width="11.5703125" customWidth="1"/>
    <col min="8" max="8" width="16.7109375" bestFit="1" customWidth="1"/>
    <col min="9" max="9" width="10.28515625" customWidth="1"/>
    <col min="10" max="10" width="10" customWidth="1"/>
  </cols>
  <sheetData>
    <row r="1" spans="1:10" s="49" customFormat="1" ht="18" customHeight="1">
      <c r="A1" s="477" t="s">
        <v>690</v>
      </c>
      <c r="B1" s="477"/>
      <c r="C1" s="477"/>
      <c r="D1" s="477"/>
      <c r="E1" s="477"/>
      <c r="F1" s="477"/>
      <c r="G1" s="477"/>
      <c r="H1" s="477"/>
      <c r="I1" s="477"/>
      <c r="J1" s="477"/>
    </row>
    <row r="2" spans="1:10">
      <c r="A2" s="394"/>
    </row>
    <row r="3" spans="1:10" s="58" customFormat="1" ht="21" customHeight="1">
      <c r="A3" s="485" t="s">
        <v>18</v>
      </c>
      <c r="B3" s="485" t="s">
        <v>32</v>
      </c>
      <c r="C3" s="485" t="s">
        <v>59</v>
      </c>
      <c r="D3" s="485"/>
      <c r="E3" s="485" t="s">
        <v>33</v>
      </c>
      <c r="F3" s="485"/>
      <c r="G3" s="485" t="s">
        <v>34</v>
      </c>
      <c r="H3" s="485"/>
      <c r="I3" s="485" t="s">
        <v>21</v>
      </c>
      <c r="J3" s="485"/>
    </row>
    <row r="4" spans="1:10" s="49" customFormat="1" ht="15.75">
      <c r="A4" s="485"/>
      <c r="B4" s="485"/>
      <c r="C4" s="384" t="s">
        <v>1</v>
      </c>
      <c r="D4" s="384" t="s">
        <v>58</v>
      </c>
      <c r="E4" s="384" t="s">
        <v>1</v>
      </c>
      <c r="F4" s="396" t="s">
        <v>58</v>
      </c>
      <c r="G4" s="384" t="s">
        <v>1</v>
      </c>
      <c r="H4" s="384" t="s">
        <v>58</v>
      </c>
      <c r="I4" s="384" t="s">
        <v>1</v>
      </c>
      <c r="J4" s="384" t="s">
        <v>58</v>
      </c>
    </row>
    <row r="5" spans="1:10">
      <c r="A5" s="266">
        <v>1</v>
      </c>
      <c r="B5" s="56" t="s">
        <v>36</v>
      </c>
      <c r="C5" s="6">
        <v>77672</v>
      </c>
      <c r="D5" s="28">
        <v>37714854.119999997</v>
      </c>
      <c r="E5" s="6">
        <v>54837</v>
      </c>
      <c r="F5" s="28">
        <v>34353782.030000001</v>
      </c>
      <c r="G5" s="6">
        <v>22835</v>
      </c>
      <c r="H5" s="28">
        <v>3361072.09</v>
      </c>
      <c r="I5" s="56">
        <v>0</v>
      </c>
      <c r="J5" s="28" t="s">
        <v>475</v>
      </c>
    </row>
    <row r="6" spans="1:10">
      <c r="A6" s="266">
        <v>2</v>
      </c>
      <c r="B6" s="56" t="s">
        <v>221</v>
      </c>
      <c r="C6" s="6">
        <v>35685</v>
      </c>
      <c r="D6" s="28">
        <v>18022227.390000001</v>
      </c>
      <c r="E6" s="6">
        <v>25118</v>
      </c>
      <c r="F6" s="28">
        <v>16409661.189999999</v>
      </c>
      <c r="G6" s="6">
        <v>10567</v>
      </c>
      <c r="H6" s="28">
        <v>1612566.2</v>
      </c>
      <c r="I6" s="56">
        <v>0</v>
      </c>
      <c r="J6" s="28" t="s">
        <v>475</v>
      </c>
    </row>
    <row r="7" spans="1:10">
      <c r="A7" s="266">
        <v>3</v>
      </c>
      <c r="B7" s="56" t="s">
        <v>222</v>
      </c>
      <c r="C7" s="6">
        <v>34627</v>
      </c>
      <c r="D7" s="28">
        <v>18075762.190000001</v>
      </c>
      <c r="E7" s="6">
        <v>23853</v>
      </c>
      <c r="F7" s="28">
        <v>16327589.6</v>
      </c>
      <c r="G7" s="6">
        <v>10774</v>
      </c>
      <c r="H7" s="28">
        <v>1748172.59</v>
      </c>
      <c r="I7" s="56">
        <v>0</v>
      </c>
      <c r="J7" s="28" t="s">
        <v>475</v>
      </c>
    </row>
    <row r="8" spans="1:10">
      <c r="A8" s="266">
        <v>4</v>
      </c>
      <c r="B8" s="56" t="s">
        <v>223</v>
      </c>
      <c r="C8" s="6">
        <v>32880</v>
      </c>
      <c r="D8" s="28">
        <v>15604257.119999999</v>
      </c>
      <c r="E8" s="6">
        <v>22257</v>
      </c>
      <c r="F8" s="28">
        <v>14091658.73</v>
      </c>
      <c r="G8" s="6">
        <v>10623</v>
      </c>
      <c r="H8" s="28">
        <v>1512598.39</v>
      </c>
      <c r="I8" s="56">
        <v>0</v>
      </c>
      <c r="J8" s="28" t="s">
        <v>475</v>
      </c>
    </row>
    <row r="9" spans="1:10">
      <c r="A9" s="266">
        <v>5</v>
      </c>
      <c r="B9" s="56" t="s">
        <v>224</v>
      </c>
      <c r="C9" s="6">
        <v>1729969</v>
      </c>
      <c r="D9" s="28">
        <v>942771863.59000003</v>
      </c>
      <c r="E9" s="6">
        <v>1018992</v>
      </c>
      <c r="F9" s="28">
        <v>830730940.53999996</v>
      </c>
      <c r="G9" s="6">
        <v>710977</v>
      </c>
      <c r="H9" s="28">
        <v>112040923.05</v>
      </c>
      <c r="I9" s="56">
        <v>0</v>
      </c>
      <c r="J9" s="28" t="s">
        <v>475</v>
      </c>
    </row>
    <row r="10" spans="1:10">
      <c r="A10" s="266">
        <v>6</v>
      </c>
      <c r="B10" s="56" t="s">
        <v>225</v>
      </c>
      <c r="C10" s="6">
        <v>126974</v>
      </c>
      <c r="D10" s="28">
        <v>63872700.43</v>
      </c>
      <c r="E10" s="6">
        <v>76677</v>
      </c>
      <c r="F10" s="28">
        <v>56392141.600000001</v>
      </c>
      <c r="G10" s="6">
        <v>50297</v>
      </c>
      <c r="H10" s="28">
        <v>7480558.8300000001</v>
      </c>
      <c r="I10" s="56">
        <v>0</v>
      </c>
      <c r="J10" s="28" t="s">
        <v>475</v>
      </c>
    </row>
    <row r="11" spans="1:10">
      <c r="A11" s="266">
        <v>7</v>
      </c>
      <c r="B11" s="56" t="s">
        <v>226</v>
      </c>
      <c r="C11" s="6">
        <v>42914</v>
      </c>
      <c r="D11" s="28">
        <v>21432704.789999999</v>
      </c>
      <c r="E11" s="6">
        <v>28701</v>
      </c>
      <c r="F11" s="28">
        <v>19252639.809999999</v>
      </c>
      <c r="G11" s="6">
        <v>14213</v>
      </c>
      <c r="H11" s="28">
        <v>2180064.98</v>
      </c>
      <c r="I11" s="56">
        <v>0</v>
      </c>
      <c r="J11" s="28" t="s">
        <v>475</v>
      </c>
    </row>
    <row r="12" spans="1:10">
      <c r="A12" s="266">
        <v>8</v>
      </c>
      <c r="B12" s="56" t="s">
        <v>227</v>
      </c>
      <c r="C12" s="6">
        <v>13413</v>
      </c>
      <c r="D12" s="28">
        <v>6120450.2699999996</v>
      </c>
      <c r="E12" s="6">
        <v>9951</v>
      </c>
      <c r="F12" s="28">
        <v>5611392.6399999997</v>
      </c>
      <c r="G12" s="6">
        <v>3462</v>
      </c>
      <c r="H12" s="28">
        <v>509057.63</v>
      </c>
      <c r="I12" s="56">
        <v>0</v>
      </c>
      <c r="J12" s="28" t="s">
        <v>475</v>
      </c>
    </row>
    <row r="13" spans="1:10">
      <c r="A13" s="266">
        <v>9</v>
      </c>
      <c r="B13" s="56" t="s">
        <v>228</v>
      </c>
      <c r="C13" s="6">
        <v>42515</v>
      </c>
      <c r="D13" s="28">
        <v>19229343.809999999</v>
      </c>
      <c r="E13" s="6">
        <v>28250</v>
      </c>
      <c r="F13" s="28">
        <v>17190296.120000001</v>
      </c>
      <c r="G13" s="6">
        <v>14265</v>
      </c>
      <c r="H13" s="28">
        <v>2039047.69</v>
      </c>
      <c r="I13" s="56">
        <v>0</v>
      </c>
      <c r="J13" s="28" t="s">
        <v>475</v>
      </c>
    </row>
    <row r="14" spans="1:10">
      <c r="A14" s="266">
        <v>10</v>
      </c>
      <c r="B14" s="56" t="s">
        <v>229</v>
      </c>
      <c r="C14" s="6">
        <v>62315</v>
      </c>
      <c r="D14" s="28">
        <v>30493536.039999999</v>
      </c>
      <c r="E14" s="6">
        <v>39535</v>
      </c>
      <c r="F14" s="28">
        <v>26883871.98</v>
      </c>
      <c r="G14" s="6">
        <v>22780</v>
      </c>
      <c r="H14" s="28">
        <v>3609664.06</v>
      </c>
      <c r="I14" s="56">
        <v>0</v>
      </c>
      <c r="J14" s="28" t="s">
        <v>475</v>
      </c>
    </row>
    <row r="15" spans="1:10">
      <c r="A15" s="266">
        <v>11</v>
      </c>
      <c r="B15" s="56" t="s">
        <v>230</v>
      </c>
      <c r="C15" s="6">
        <v>58031</v>
      </c>
      <c r="D15" s="28">
        <v>27532662.719999999</v>
      </c>
      <c r="E15" s="6">
        <v>40201</v>
      </c>
      <c r="F15" s="28">
        <v>24978209.27</v>
      </c>
      <c r="G15" s="6">
        <v>17830</v>
      </c>
      <c r="H15" s="28">
        <v>2554453.4500000002</v>
      </c>
      <c r="I15" s="56">
        <v>0</v>
      </c>
      <c r="J15" s="28" t="s">
        <v>475</v>
      </c>
    </row>
    <row r="16" spans="1:10">
      <c r="A16" s="266">
        <v>12</v>
      </c>
      <c r="B16" s="56" t="s">
        <v>231</v>
      </c>
      <c r="C16" s="6">
        <v>86451</v>
      </c>
      <c r="D16" s="28">
        <v>44461429.549999997</v>
      </c>
      <c r="E16" s="6">
        <v>55198</v>
      </c>
      <c r="F16" s="28">
        <v>39538725.75</v>
      </c>
      <c r="G16" s="6">
        <v>31253</v>
      </c>
      <c r="H16" s="28">
        <v>4922703.8</v>
      </c>
      <c r="I16" s="56">
        <v>0</v>
      </c>
      <c r="J16" s="28" t="s">
        <v>475</v>
      </c>
    </row>
    <row r="17" spans="1:10">
      <c r="A17" s="266">
        <v>13</v>
      </c>
      <c r="B17" s="56" t="s">
        <v>232</v>
      </c>
      <c r="C17" s="6">
        <v>6868</v>
      </c>
      <c r="D17" s="28">
        <v>3093520.93</v>
      </c>
      <c r="E17" s="6">
        <v>4944</v>
      </c>
      <c r="F17" s="28">
        <v>2816292.77</v>
      </c>
      <c r="G17" s="6">
        <v>1924</v>
      </c>
      <c r="H17" s="28">
        <v>277228.15999999997</v>
      </c>
      <c r="I17" s="56">
        <v>0</v>
      </c>
      <c r="J17" s="28" t="s">
        <v>475</v>
      </c>
    </row>
    <row r="18" spans="1:10">
      <c r="A18" s="266">
        <v>14</v>
      </c>
      <c r="B18" s="56" t="s">
        <v>233</v>
      </c>
      <c r="C18" s="6">
        <v>11960</v>
      </c>
      <c r="D18" s="28">
        <v>5885117.04</v>
      </c>
      <c r="E18" s="6">
        <v>8427</v>
      </c>
      <c r="F18" s="28">
        <v>5338359.76</v>
      </c>
      <c r="G18" s="6">
        <v>3533</v>
      </c>
      <c r="H18" s="28">
        <v>546757.28</v>
      </c>
      <c r="I18" s="56">
        <v>0</v>
      </c>
      <c r="J18" s="28" t="s">
        <v>475</v>
      </c>
    </row>
    <row r="19" spans="1:10">
      <c r="A19" s="266">
        <v>15</v>
      </c>
      <c r="B19" s="56" t="s">
        <v>234</v>
      </c>
      <c r="C19" s="6">
        <v>53735</v>
      </c>
      <c r="D19" s="28">
        <v>26397026</v>
      </c>
      <c r="E19" s="6">
        <v>38085</v>
      </c>
      <c r="F19" s="28">
        <v>24080614.100000001</v>
      </c>
      <c r="G19" s="6">
        <v>15650</v>
      </c>
      <c r="H19" s="28">
        <v>2316411.9</v>
      </c>
      <c r="I19" s="56">
        <v>0</v>
      </c>
      <c r="J19" s="28" t="s">
        <v>475</v>
      </c>
    </row>
    <row r="20" spans="1:10">
      <c r="A20" s="266">
        <v>16</v>
      </c>
      <c r="B20" s="56" t="s">
        <v>235</v>
      </c>
      <c r="C20" s="6">
        <v>56813</v>
      </c>
      <c r="D20" s="28">
        <v>27096567.170000002</v>
      </c>
      <c r="E20" s="6">
        <v>38947</v>
      </c>
      <c r="F20" s="28">
        <v>24422472.510000002</v>
      </c>
      <c r="G20" s="6">
        <v>17866</v>
      </c>
      <c r="H20" s="28">
        <v>2674094.66</v>
      </c>
      <c r="I20" s="56">
        <v>0</v>
      </c>
      <c r="J20" s="28" t="s">
        <v>475</v>
      </c>
    </row>
    <row r="21" spans="1:10">
      <c r="A21" s="266">
        <v>17</v>
      </c>
      <c r="B21" s="56" t="s">
        <v>236</v>
      </c>
      <c r="C21" s="6">
        <v>106960</v>
      </c>
      <c r="D21" s="28">
        <v>53822393.710000001</v>
      </c>
      <c r="E21" s="6">
        <v>70479</v>
      </c>
      <c r="F21" s="28">
        <v>48224490.340000004</v>
      </c>
      <c r="G21" s="6">
        <v>36481</v>
      </c>
      <c r="H21" s="28">
        <v>5597903.3700000001</v>
      </c>
      <c r="I21" s="56">
        <v>0</v>
      </c>
      <c r="J21" s="28" t="s">
        <v>475</v>
      </c>
    </row>
    <row r="22" spans="1:10">
      <c r="A22" s="266">
        <v>18</v>
      </c>
      <c r="B22" s="56" t="s">
        <v>237</v>
      </c>
      <c r="C22" s="6">
        <v>16241</v>
      </c>
      <c r="D22" s="28">
        <v>7446011.1900000004</v>
      </c>
      <c r="E22" s="6">
        <v>11811</v>
      </c>
      <c r="F22" s="28">
        <v>6785945.9000000004</v>
      </c>
      <c r="G22" s="6">
        <v>4430</v>
      </c>
      <c r="H22" s="28">
        <v>660065.29</v>
      </c>
      <c r="I22" s="56">
        <v>0</v>
      </c>
      <c r="J22" s="28" t="s">
        <v>475</v>
      </c>
    </row>
    <row r="23" spans="1:10">
      <c r="A23" s="266">
        <v>19</v>
      </c>
      <c r="B23" s="56" t="s">
        <v>238</v>
      </c>
      <c r="C23" s="6">
        <v>448646</v>
      </c>
      <c r="D23" s="28">
        <v>230270252.97999999</v>
      </c>
      <c r="E23" s="6">
        <v>271898</v>
      </c>
      <c r="F23" s="28">
        <v>203523184.52000001</v>
      </c>
      <c r="G23" s="6">
        <v>176748</v>
      </c>
      <c r="H23" s="28">
        <v>26747068.460000001</v>
      </c>
      <c r="I23" s="56">
        <v>0</v>
      </c>
      <c r="J23" s="28" t="s">
        <v>475</v>
      </c>
    </row>
    <row r="24" spans="1:10">
      <c r="A24" s="266">
        <v>20</v>
      </c>
      <c r="B24" s="56" t="s">
        <v>239</v>
      </c>
      <c r="C24" s="6">
        <v>72767</v>
      </c>
      <c r="D24" s="28">
        <v>35209475.149999999</v>
      </c>
      <c r="E24" s="6">
        <v>44737</v>
      </c>
      <c r="F24" s="28">
        <v>31150600.789999999</v>
      </c>
      <c r="G24" s="6">
        <v>28030</v>
      </c>
      <c r="H24" s="28">
        <v>4058874.36</v>
      </c>
      <c r="I24" s="56">
        <v>0</v>
      </c>
      <c r="J24" s="28" t="s">
        <v>475</v>
      </c>
    </row>
    <row r="25" spans="1:10">
      <c r="A25" s="266">
        <v>21</v>
      </c>
      <c r="B25" s="56" t="s">
        <v>240</v>
      </c>
      <c r="C25" s="6">
        <v>60310</v>
      </c>
      <c r="D25" s="28">
        <v>28284481.719999999</v>
      </c>
      <c r="E25" s="6">
        <v>39346</v>
      </c>
      <c r="F25" s="28">
        <v>25226880.699999999</v>
      </c>
      <c r="G25" s="6">
        <v>20964</v>
      </c>
      <c r="H25" s="28">
        <v>3057601.02</v>
      </c>
      <c r="I25" s="56">
        <v>0</v>
      </c>
      <c r="J25" s="28" t="s">
        <v>475</v>
      </c>
    </row>
    <row r="26" spans="1:10">
      <c r="A26" s="266">
        <v>22</v>
      </c>
      <c r="B26" s="56" t="s">
        <v>241</v>
      </c>
      <c r="C26" s="6">
        <v>47385</v>
      </c>
      <c r="D26" s="28">
        <v>22930559.579999998</v>
      </c>
      <c r="E26" s="6">
        <v>33837</v>
      </c>
      <c r="F26" s="28">
        <v>20963943.059999999</v>
      </c>
      <c r="G26" s="6">
        <v>13548</v>
      </c>
      <c r="H26" s="28">
        <v>1966616.52</v>
      </c>
      <c r="I26" s="56">
        <v>0</v>
      </c>
      <c r="J26" s="28" t="s">
        <v>475</v>
      </c>
    </row>
    <row r="27" spans="1:10">
      <c r="A27" s="266">
        <v>23</v>
      </c>
      <c r="B27" s="56" t="s">
        <v>242</v>
      </c>
      <c r="C27" s="6">
        <v>17163</v>
      </c>
      <c r="D27" s="28">
        <v>8450874.3000000007</v>
      </c>
      <c r="E27" s="6">
        <v>12886</v>
      </c>
      <c r="F27" s="28">
        <v>7806509.96</v>
      </c>
      <c r="G27" s="6">
        <v>4277</v>
      </c>
      <c r="H27" s="28">
        <v>644364.34</v>
      </c>
      <c r="I27" s="56">
        <v>0</v>
      </c>
      <c r="J27" s="28" t="s">
        <v>475</v>
      </c>
    </row>
    <row r="28" spans="1:10">
      <c r="A28" s="266">
        <v>24</v>
      </c>
      <c r="B28" s="56" t="s">
        <v>243</v>
      </c>
      <c r="C28" s="6">
        <v>42291</v>
      </c>
      <c r="D28" s="28">
        <v>20142084.780000001</v>
      </c>
      <c r="E28" s="6">
        <v>27508</v>
      </c>
      <c r="F28" s="28">
        <v>17944848.93</v>
      </c>
      <c r="G28" s="6">
        <v>14783</v>
      </c>
      <c r="H28" s="28">
        <v>2197235.85</v>
      </c>
      <c r="I28" s="56">
        <v>0</v>
      </c>
      <c r="J28" s="28" t="s">
        <v>475</v>
      </c>
    </row>
    <row r="29" spans="1:10">
      <c r="A29" s="266">
        <v>25</v>
      </c>
      <c r="B29" s="56" t="s">
        <v>244</v>
      </c>
      <c r="C29" s="6">
        <v>14098</v>
      </c>
      <c r="D29" s="28">
        <v>7051840.8300000001</v>
      </c>
      <c r="E29" s="6">
        <v>9904</v>
      </c>
      <c r="F29" s="28">
        <v>6359177.0499999998</v>
      </c>
      <c r="G29" s="6">
        <v>4194</v>
      </c>
      <c r="H29" s="28">
        <v>692663.78</v>
      </c>
      <c r="I29" s="56">
        <v>0</v>
      </c>
      <c r="J29" s="28" t="s">
        <v>475</v>
      </c>
    </row>
    <row r="30" spans="1:10">
      <c r="A30" s="266">
        <v>26</v>
      </c>
      <c r="B30" s="56" t="s">
        <v>245</v>
      </c>
      <c r="C30" s="6">
        <v>29109</v>
      </c>
      <c r="D30" s="28">
        <v>13063198.029999999</v>
      </c>
      <c r="E30" s="6">
        <v>20986</v>
      </c>
      <c r="F30" s="28">
        <v>11881013.199999999</v>
      </c>
      <c r="G30" s="6">
        <v>8123</v>
      </c>
      <c r="H30" s="28">
        <v>1182184.83</v>
      </c>
      <c r="I30" s="56">
        <v>0</v>
      </c>
      <c r="J30" s="28" t="s">
        <v>475</v>
      </c>
    </row>
    <row r="31" spans="1:10">
      <c r="A31" s="266">
        <v>27</v>
      </c>
      <c r="B31" s="56" t="s">
        <v>246</v>
      </c>
      <c r="C31" s="6">
        <v>60732</v>
      </c>
      <c r="D31" s="28">
        <v>34478440.469999999</v>
      </c>
      <c r="E31" s="6">
        <v>39663</v>
      </c>
      <c r="F31" s="28">
        <v>30579003.039999999</v>
      </c>
      <c r="G31" s="6">
        <v>21069</v>
      </c>
      <c r="H31" s="28">
        <v>3899437.43</v>
      </c>
      <c r="I31" s="56">
        <v>0</v>
      </c>
      <c r="J31" s="28" t="s">
        <v>475</v>
      </c>
    </row>
    <row r="32" spans="1:10">
      <c r="A32" s="266">
        <v>28</v>
      </c>
      <c r="B32" s="56" t="s">
        <v>247</v>
      </c>
      <c r="C32" s="6">
        <v>54310</v>
      </c>
      <c r="D32" s="28">
        <v>27952053.190000001</v>
      </c>
      <c r="E32" s="6">
        <v>37243</v>
      </c>
      <c r="F32" s="28">
        <v>25347964.5</v>
      </c>
      <c r="G32" s="6">
        <v>17067</v>
      </c>
      <c r="H32" s="28">
        <v>2604088.69</v>
      </c>
      <c r="I32" s="56">
        <v>0</v>
      </c>
      <c r="J32" s="28" t="s">
        <v>475</v>
      </c>
    </row>
    <row r="33" spans="1:10">
      <c r="A33" s="266">
        <v>29</v>
      </c>
      <c r="B33" s="56" t="s">
        <v>248</v>
      </c>
      <c r="C33" s="6">
        <v>36996</v>
      </c>
      <c r="D33" s="28">
        <v>19139248.989999998</v>
      </c>
      <c r="E33" s="6">
        <v>24854</v>
      </c>
      <c r="F33" s="28">
        <v>17163476.309999999</v>
      </c>
      <c r="G33" s="6">
        <v>12142</v>
      </c>
      <c r="H33" s="28">
        <v>1975772.68</v>
      </c>
      <c r="I33" s="56">
        <v>0</v>
      </c>
      <c r="J33" s="28" t="s">
        <v>475</v>
      </c>
    </row>
    <row r="34" spans="1:10">
      <c r="A34" s="266">
        <v>30</v>
      </c>
      <c r="B34" s="56" t="s">
        <v>249</v>
      </c>
      <c r="C34" s="6">
        <v>31195</v>
      </c>
      <c r="D34" s="28">
        <v>15102223.24</v>
      </c>
      <c r="E34" s="6">
        <v>23857</v>
      </c>
      <c r="F34" s="28">
        <v>13995714.33</v>
      </c>
      <c r="G34" s="6">
        <v>7338</v>
      </c>
      <c r="H34" s="28">
        <v>1106508.9099999999</v>
      </c>
      <c r="I34" s="56">
        <v>0</v>
      </c>
      <c r="J34" s="28" t="s">
        <v>475</v>
      </c>
    </row>
    <row r="35" spans="1:10">
      <c r="A35" s="266">
        <v>31</v>
      </c>
      <c r="B35" s="56" t="s">
        <v>250</v>
      </c>
      <c r="C35" s="6">
        <v>112945</v>
      </c>
      <c r="D35" s="28">
        <v>56030082.380000003</v>
      </c>
      <c r="E35" s="6">
        <v>74809</v>
      </c>
      <c r="F35" s="28">
        <v>50333750.619999997</v>
      </c>
      <c r="G35" s="6">
        <v>38136</v>
      </c>
      <c r="H35" s="28">
        <v>5696331.7599999998</v>
      </c>
      <c r="I35" s="56">
        <v>0</v>
      </c>
      <c r="J35" s="28" t="s">
        <v>475</v>
      </c>
    </row>
    <row r="36" spans="1:10">
      <c r="A36" s="266">
        <v>32</v>
      </c>
      <c r="B36" s="56" t="s">
        <v>251</v>
      </c>
      <c r="C36" s="6">
        <v>31597</v>
      </c>
      <c r="D36" s="28">
        <v>15520421.83</v>
      </c>
      <c r="E36" s="6">
        <v>21037</v>
      </c>
      <c r="F36" s="28">
        <v>13984856.16</v>
      </c>
      <c r="G36" s="6">
        <v>10560</v>
      </c>
      <c r="H36" s="28">
        <v>1535565.67</v>
      </c>
      <c r="I36" s="56">
        <v>0</v>
      </c>
      <c r="J36" s="28" t="s">
        <v>475</v>
      </c>
    </row>
    <row r="37" spans="1:10">
      <c r="A37" s="266">
        <v>33</v>
      </c>
      <c r="B37" s="56" t="s">
        <v>252</v>
      </c>
      <c r="C37" s="6">
        <v>40312</v>
      </c>
      <c r="D37" s="28">
        <v>19609922.640000001</v>
      </c>
      <c r="E37" s="6">
        <v>27602</v>
      </c>
      <c r="F37" s="28">
        <v>17672168.600000001</v>
      </c>
      <c r="G37" s="6">
        <v>12710</v>
      </c>
      <c r="H37" s="28">
        <v>1937754.04</v>
      </c>
      <c r="I37" s="56">
        <v>0</v>
      </c>
      <c r="J37" s="28" t="s">
        <v>475</v>
      </c>
    </row>
    <row r="38" spans="1:10">
      <c r="A38" s="266">
        <v>34</v>
      </c>
      <c r="B38" s="56" t="s">
        <v>253</v>
      </c>
      <c r="C38" s="6">
        <v>9368</v>
      </c>
      <c r="D38" s="28">
        <v>4478987.49</v>
      </c>
      <c r="E38" s="6">
        <v>6416</v>
      </c>
      <c r="F38" s="28">
        <v>4039997.77</v>
      </c>
      <c r="G38" s="6">
        <v>2952</v>
      </c>
      <c r="H38" s="28">
        <v>438989.72</v>
      </c>
      <c r="I38" s="56">
        <v>0</v>
      </c>
      <c r="J38" s="28" t="s">
        <v>475</v>
      </c>
    </row>
    <row r="39" spans="1:10">
      <c r="A39" s="266">
        <v>35</v>
      </c>
      <c r="B39" s="56" t="s">
        <v>254</v>
      </c>
      <c r="C39" s="6">
        <v>87791</v>
      </c>
      <c r="D39" s="28">
        <v>44600518.560000002</v>
      </c>
      <c r="E39" s="6">
        <v>54506</v>
      </c>
      <c r="F39" s="28">
        <v>39599519.770000003</v>
      </c>
      <c r="G39" s="6">
        <v>33285</v>
      </c>
      <c r="H39" s="28">
        <v>5000998.79</v>
      </c>
      <c r="I39" s="56">
        <v>0</v>
      </c>
      <c r="J39" s="28" t="s">
        <v>475</v>
      </c>
    </row>
    <row r="40" spans="1:10">
      <c r="A40" s="266">
        <v>36</v>
      </c>
      <c r="B40" s="56" t="s">
        <v>255</v>
      </c>
      <c r="C40" s="6">
        <v>63688</v>
      </c>
      <c r="D40" s="28">
        <v>31799634.5</v>
      </c>
      <c r="E40" s="6">
        <v>43248</v>
      </c>
      <c r="F40" s="28">
        <v>28750602.469999999</v>
      </c>
      <c r="G40" s="6">
        <v>20440</v>
      </c>
      <c r="H40" s="28">
        <v>3049032.03</v>
      </c>
      <c r="I40" s="56">
        <v>0</v>
      </c>
      <c r="J40" s="28" t="s">
        <v>475</v>
      </c>
    </row>
    <row r="41" spans="1:10">
      <c r="A41" s="266">
        <v>37</v>
      </c>
      <c r="B41" s="56" t="s">
        <v>256</v>
      </c>
      <c r="C41" s="6">
        <v>36338</v>
      </c>
      <c r="D41" s="28">
        <v>16899691.780000001</v>
      </c>
      <c r="E41" s="6">
        <v>24010</v>
      </c>
      <c r="F41" s="28">
        <v>15104991.130000001</v>
      </c>
      <c r="G41" s="6">
        <v>12328</v>
      </c>
      <c r="H41" s="28">
        <v>1794700.65</v>
      </c>
      <c r="I41" s="56">
        <v>0</v>
      </c>
      <c r="J41" s="28" t="s">
        <v>475</v>
      </c>
    </row>
    <row r="42" spans="1:10">
      <c r="A42" s="266">
        <v>38</v>
      </c>
      <c r="B42" s="56" t="s">
        <v>257</v>
      </c>
      <c r="C42" s="6">
        <v>50867</v>
      </c>
      <c r="D42" s="28">
        <v>24181037.699999999</v>
      </c>
      <c r="E42" s="6">
        <v>37537</v>
      </c>
      <c r="F42" s="28">
        <v>22219724.5</v>
      </c>
      <c r="G42" s="6">
        <v>13330</v>
      </c>
      <c r="H42" s="28">
        <v>1961313.2</v>
      </c>
      <c r="I42" s="56">
        <v>0</v>
      </c>
      <c r="J42" s="28" t="s">
        <v>475</v>
      </c>
    </row>
    <row r="43" spans="1:10">
      <c r="A43" s="266">
        <v>39</v>
      </c>
      <c r="B43" s="56" t="s">
        <v>258</v>
      </c>
      <c r="C43" s="6">
        <v>44833</v>
      </c>
      <c r="D43" s="28">
        <v>21336819.02</v>
      </c>
      <c r="E43" s="6">
        <v>31603</v>
      </c>
      <c r="F43" s="28">
        <v>19425777.859999999</v>
      </c>
      <c r="G43" s="6">
        <v>13230</v>
      </c>
      <c r="H43" s="28">
        <v>1911041.16</v>
      </c>
      <c r="I43" s="56">
        <v>0</v>
      </c>
      <c r="J43" s="28" t="s">
        <v>475</v>
      </c>
    </row>
    <row r="44" spans="1:10">
      <c r="A44" s="266">
        <v>40</v>
      </c>
      <c r="B44" s="56" t="s">
        <v>259</v>
      </c>
      <c r="C44" s="6">
        <v>27157</v>
      </c>
      <c r="D44" s="28">
        <v>12971345.210000001</v>
      </c>
      <c r="E44" s="6">
        <v>18545</v>
      </c>
      <c r="F44" s="28">
        <v>11725113.529999999</v>
      </c>
      <c r="G44" s="6">
        <v>8612</v>
      </c>
      <c r="H44" s="28">
        <v>1246231.68</v>
      </c>
      <c r="I44" s="56">
        <v>0</v>
      </c>
      <c r="J44" s="28" t="s">
        <v>475</v>
      </c>
    </row>
    <row r="45" spans="1:10">
      <c r="A45" s="266">
        <v>41</v>
      </c>
      <c r="B45" s="56" t="s">
        <v>260</v>
      </c>
      <c r="C45" s="6">
        <v>28074</v>
      </c>
      <c r="D45" s="28">
        <v>13751405.82</v>
      </c>
      <c r="E45" s="6">
        <v>18553</v>
      </c>
      <c r="F45" s="28">
        <v>12351715.800000001</v>
      </c>
      <c r="G45" s="6">
        <v>9521</v>
      </c>
      <c r="H45" s="28">
        <v>1399690.02</v>
      </c>
      <c r="I45" s="56">
        <v>0</v>
      </c>
      <c r="J45" s="28" t="s">
        <v>475</v>
      </c>
    </row>
    <row r="46" spans="1:10">
      <c r="A46" s="266">
        <v>42</v>
      </c>
      <c r="B46" s="56" t="s">
        <v>261</v>
      </c>
      <c r="C46" s="6">
        <v>37917</v>
      </c>
      <c r="D46" s="28">
        <v>18019121.879999999</v>
      </c>
      <c r="E46" s="6">
        <v>27708</v>
      </c>
      <c r="F46" s="28">
        <v>16501245.76</v>
      </c>
      <c r="G46" s="6">
        <v>10209</v>
      </c>
      <c r="H46" s="28">
        <v>1517876.12</v>
      </c>
      <c r="I46" s="56">
        <v>0</v>
      </c>
      <c r="J46" s="28" t="s">
        <v>475</v>
      </c>
    </row>
    <row r="47" spans="1:10">
      <c r="A47" s="266">
        <v>43</v>
      </c>
      <c r="B47" s="56" t="s">
        <v>262</v>
      </c>
      <c r="C47" s="6">
        <v>16175</v>
      </c>
      <c r="D47" s="28">
        <v>8040855.6799999997</v>
      </c>
      <c r="E47" s="6">
        <v>11235</v>
      </c>
      <c r="F47" s="28">
        <v>7265735.8499999996</v>
      </c>
      <c r="G47" s="6">
        <v>4940</v>
      </c>
      <c r="H47" s="28">
        <v>775119.83</v>
      </c>
      <c r="I47" s="56">
        <v>0</v>
      </c>
      <c r="J47" s="28" t="s">
        <v>475</v>
      </c>
    </row>
    <row r="48" spans="1:10">
      <c r="A48" s="266">
        <v>44</v>
      </c>
      <c r="B48" s="56" t="s">
        <v>263</v>
      </c>
      <c r="C48" s="6">
        <v>73632</v>
      </c>
      <c r="D48" s="28">
        <v>34345500.82</v>
      </c>
      <c r="E48" s="6">
        <v>52990</v>
      </c>
      <c r="F48" s="28">
        <v>31389172.16</v>
      </c>
      <c r="G48" s="6">
        <v>20642</v>
      </c>
      <c r="H48" s="28">
        <v>2956328.66</v>
      </c>
      <c r="I48" s="56">
        <v>0</v>
      </c>
      <c r="J48" s="28" t="s">
        <v>475</v>
      </c>
    </row>
    <row r="49" spans="1:10">
      <c r="A49" s="266">
        <v>45</v>
      </c>
      <c r="B49" s="56" t="s">
        <v>264</v>
      </c>
      <c r="C49" s="6">
        <v>58071</v>
      </c>
      <c r="D49" s="28">
        <v>27798302.170000002</v>
      </c>
      <c r="E49" s="6">
        <v>39933</v>
      </c>
      <c r="F49" s="28">
        <v>25187201.75</v>
      </c>
      <c r="G49" s="6">
        <v>18138</v>
      </c>
      <c r="H49" s="28">
        <v>2611100.42</v>
      </c>
      <c r="I49" s="56">
        <v>0</v>
      </c>
      <c r="J49" s="28" t="s">
        <v>475</v>
      </c>
    </row>
    <row r="50" spans="1:10">
      <c r="A50" s="266">
        <v>46</v>
      </c>
      <c r="B50" s="56" t="s">
        <v>265</v>
      </c>
      <c r="C50" s="6">
        <v>66450</v>
      </c>
      <c r="D50" s="28">
        <v>33230934.670000002</v>
      </c>
      <c r="E50" s="6">
        <v>44119</v>
      </c>
      <c r="F50" s="28">
        <v>29958964.98</v>
      </c>
      <c r="G50" s="6">
        <v>22331</v>
      </c>
      <c r="H50" s="28">
        <v>3271969.69</v>
      </c>
      <c r="I50" s="56">
        <v>0</v>
      </c>
      <c r="J50" s="28" t="s">
        <v>475</v>
      </c>
    </row>
    <row r="51" spans="1:10">
      <c r="A51" s="266">
        <v>47</v>
      </c>
      <c r="B51" s="56" t="s">
        <v>266</v>
      </c>
      <c r="C51" s="6">
        <v>18151</v>
      </c>
      <c r="D51" s="28">
        <v>8773266.3900000006</v>
      </c>
      <c r="E51" s="6">
        <v>12600</v>
      </c>
      <c r="F51" s="28">
        <v>7907426.3300000001</v>
      </c>
      <c r="G51" s="6">
        <v>5551</v>
      </c>
      <c r="H51" s="28">
        <v>865840.06</v>
      </c>
      <c r="I51" s="56">
        <v>0</v>
      </c>
      <c r="J51" s="28" t="s">
        <v>475</v>
      </c>
    </row>
    <row r="52" spans="1:10">
      <c r="A52" s="266">
        <v>48</v>
      </c>
      <c r="B52" s="56" t="s">
        <v>267</v>
      </c>
      <c r="C52" s="6">
        <v>15634</v>
      </c>
      <c r="D52" s="28">
        <v>7621890.1600000001</v>
      </c>
      <c r="E52" s="6">
        <v>10324</v>
      </c>
      <c r="F52" s="28">
        <v>6855125.3499999996</v>
      </c>
      <c r="G52" s="6">
        <v>5310</v>
      </c>
      <c r="H52" s="28">
        <v>766764.81</v>
      </c>
      <c r="I52" s="56">
        <v>0</v>
      </c>
      <c r="J52" s="28" t="s">
        <v>475</v>
      </c>
    </row>
    <row r="53" spans="1:10">
      <c r="A53" s="266">
        <v>49</v>
      </c>
      <c r="B53" s="56" t="s">
        <v>268</v>
      </c>
      <c r="C53" s="6">
        <v>34508</v>
      </c>
      <c r="D53" s="28">
        <v>16414710.949999999</v>
      </c>
      <c r="E53" s="6">
        <v>23673</v>
      </c>
      <c r="F53" s="28">
        <v>14777312.210000001</v>
      </c>
      <c r="G53" s="6">
        <v>10835</v>
      </c>
      <c r="H53" s="28">
        <v>1637398.74</v>
      </c>
      <c r="I53" s="56">
        <v>0</v>
      </c>
      <c r="J53" s="28" t="s">
        <v>475</v>
      </c>
    </row>
    <row r="54" spans="1:10">
      <c r="A54" s="266">
        <v>50</v>
      </c>
      <c r="B54" s="56" t="s">
        <v>269</v>
      </c>
      <c r="C54" s="6">
        <v>57026</v>
      </c>
      <c r="D54" s="28">
        <v>29088091.670000002</v>
      </c>
      <c r="E54" s="6">
        <v>35582</v>
      </c>
      <c r="F54" s="28">
        <v>25984501.68</v>
      </c>
      <c r="G54" s="6">
        <v>21444</v>
      </c>
      <c r="H54" s="28">
        <v>3103589.99</v>
      </c>
      <c r="I54" s="56">
        <v>0</v>
      </c>
      <c r="J54" s="28" t="s">
        <v>475</v>
      </c>
    </row>
    <row r="55" spans="1:10">
      <c r="A55" s="266">
        <v>51</v>
      </c>
      <c r="B55" s="56" t="s">
        <v>270</v>
      </c>
      <c r="C55" s="6">
        <v>20848</v>
      </c>
      <c r="D55" s="28">
        <v>11527300.83</v>
      </c>
      <c r="E55" s="6">
        <v>14050</v>
      </c>
      <c r="F55" s="28">
        <v>10313110.300000001</v>
      </c>
      <c r="G55" s="6">
        <v>6798</v>
      </c>
      <c r="H55" s="28">
        <v>1214190.53</v>
      </c>
      <c r="I55" s="56">
        <v>0</v>
      </c>
      <c r="J55" s="28" t="s">
        <v>475</v>
      </c>
    </row>
    <row r="56" spans="1:10">
      <c r="A56" s="266">
        <v>52</v>
      </c>
      <c r="B56" s="56" t="s">
        <v>475</v>
      </c>
      <c r="C56" s="6">
        <v>16192</v>
      </c>
      <c r="D56" s="28">
        <v>10556452.470000001</v>
      </c>
      <c r="E56" s="6">
        <v>11113</v>
      </c>
      <c r="F56" s="28">
        <v>9639462.4900000002</v>
      </c>
      <c r="G56" s="6">
        <v>5079</v>
      </c>
      <c r="H56" s="28">
        <v>916989.98</v>
      </c>
      <c r="I56" s="56">
        <v>0</v>
      </c>
      <c r="J56" s="28" t="s">
        <v>475</v>
      </c>
    </row>
    <row r="57" spans="1:10" s="58" customFormat="1" ht="15.75">
      <c r="A57" s="395"/>
      <c r="B57" s="64" t="s">
        <v>588</v>
      </c>
      <c r="C57" s="88">
        <f>SUM(C5:C56)</f>
        <v>4458599</v>
      </c>
      <c r="D57" s="65">
        <f>SUM(D5:D56)</f>
        <v>2297743455.9400001</v>
      </c>
      <c r="E57" s="88">
        <f t="shared" ref="E57:J57" si="0">SUM(E5:E56)</f>
        <v>2824175</v>
      </c>
      <c r="F57" s="65">
        <f t="shared" si="0"/>
        <v>2046358878.0999992</v>
      </c>
      <c r="G57" s="88">
        <f t="shared" si="0"/>
        <v>1634424</v>
      </c>
      <c r="H57" s="65">
        <f t="shared" si="0"/>
        <v>251384577.84000003</v>
      </c>
      <c r="I57" s="88">
        <f t="shared" si="0"/>
        <v>0</v>
      </c>
      <c r="J57" s="102">
        <f t="shared" si="0"/>
        <v>0</v>
      </c>
    </row>
    <row r="59" spans="1:10">
      <c r="B59" t="s">
        <v>53</v>
      </c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36"/>
  <sheetViews>
    <sheetView workbookViewId="0">
      <selection activeCell="B36" sqref="B36:C36"/>
    </sheetView>
  </sheetViews>
  <sheetFormatPr defaultRowHeight="15"/>
  <cols>
    <col min="1" max="1" width="6.140625" bestFit="1" customWidth="1"/>
    <col min="2" max="2" width="50.42578125" customWidth="1"/>
    <col min="3" max="3" width="14.42578125" customWidth="1"/>
    <col min="4" max="4" width="19" customWidth="1"/>
    <col min="5" max="5" width="23.7109375" customWidth="1"/>
    <col min="6" max="6" width="15.140625" style="62" customWidth="1"/>
    <col min="7" max="7" width="17.7109375" customWidth="1"/>
  </cols>
  <sheetData>
    <row r="1" spans="1:7" s="49" customFormat="1" ht="15.75">
      <c r="A1" s="477" t="s">
        <v>692</v>
      </c>
      <c r="B1" s="477"/>
      <c r="C1" s="477"/>
      <c r="D1" s="477"/>
      <c r="E1" s="477"/>
      <c r="F1" s="477"/>
      <c r="G1" s="477"/>
    </row>
    <row r="2" spans="1:7">
      <c r="A2" s="50"/>
    </row>
    <row r="3" spans="1:7" s="49" customFormat="1" ht="15.75">
      <c r="A3" s="85" t="s">
        <v>18</v>
      </c>
      <c r="B3" s="86" t="s">
        <v>37</v>
      </c>
      <c r="C3" s="383" t="s">
        <v>38</v>
      </c>
      <c r="D3" s="383" t="s">
        <v>39</v>
      </c>
      <c r="E3" s="383" t="s">
        <v>40</v>
      </c>
      <c r="F3" s="383" t="s">
        <v>489</v>
      </c>
      <c r="G3" s="383" t="s">
        <v>41</v>
      </c>
    </row>
    <row r="4" spans="1:7">
      <c r="A4" s="46">
        <v>1</v>
      </c>
      <c r="B4" s="7">
        <v>10</v>
      </c>
      <c r="C4" s="6">
        <v>3</v>
      </c>
      <c r="D4" s="6">
        <v>11</v>
      </c>
      <c r="E4" s="262">
        <v>11</v>
      </c>
      <c r="F4" s="6">
        <v>8</v>
      </c>
      <c r="G4" s="6">
        <v>0</v>
      </c>
    </row>
    <row r="5" spans="1:7">
      <c r="A5" s="46">
        <v>2</v>
      </c>
      <c r="B5" s="7">
        <v>9</v>
      </c>
      <c r="C5" s="6">
        <v>10</v>
      </c>
      <c r="D5" s="6">
        <v>40</v>
      </c>
      <c r="E5" s="262">
        <v>25</v>
      </c>
      <c r="F5" s="6">
        <v>25</v>
      </c>
      <c r="G5" s="6">
        <v>0</v>
      </c>
    </row>
    <row r="6" spans="1:7">
      <c r="A6" s="46">
        <v>3</v>
      </c>
      <c r="B6" s="7">
        <v>8</v>
      </c>
      <c r="C6" s="6">
        <v>65</v>
      </c>
      <c r="D6" s="6">
        <v>241</v>
      </c>
      <c r="E6" s="262">
        <v>151</v>
      </c>
      <c r="F6" s="6">
        <v>128</v>
      </c>
      <c r="G6" s="6">
        <v>0</v>
      </c>
    </row>
    <row r="7" spans="1:7">
      <c r="A7" s="46">
        <v>4</v>
      </c>
      <c r="B7" s="7">
        <v>7</v>
      </c>
      <c r="C7" s="6">
        <v>441</v>
      </c>
      <c r="D7" s="6">
        <v>1434</v>
      </c>
      <c r="E7" s="262">
        <v>842</v>
      </c>
      <c r="F7" s="6">
        <v>811</v>
      </c>
      <c r="G7" s="6">
        <v>0</v>
      </c>
    </row>
    <row r="8" spans="1:7">
      <c r="A8" s="46">
        <v>5</v>
      </c>
      <c r="B8" s="7">
        <v>6</v>
      </c>
      <c r="C8" s="6">
        <v>5847</v>
      </c>
      <c r="D8" s="6">
        <v>13417</v>
      </c>
      <c r="E8" s="262">
        <v>10827</v>
      </c>
      <c r="F8" s="6">
        <v>10838</v>
      </c>
      <c r="G8" s="6">
        <v>0</v>
      </c>
    </row>
    <row r="9" spans="1:7">
      <c r="A9" s="46">
        <v>6</v>
      </c>
      <c r="B9" s="7">
        <v>5</v>
      </c>
      <c r="C9" s="6">
        <v>15119</v>
      </c>
      <c r="D9" s="6">
        <v>33326</v>
      </c>
      <c r="E9" s="262">
        <v>24912</v>
      </c>
      <c r="F9" s="6">
        <v>17357</v>
      </c>
      <c r="G9" s="6">
        <v>0</v>
      </c>
    </row>
    <row r="10" spans="1:7">
      <c r="A10" s="46">
        <v>7</v>
      </c>
      <c r="B10" s="7">
        <v>4</v>
      </c>
      <c r="C10" s="6">
        <v>64741</v>
      </c>
      <c r="D10" s="6">
        <v>130949</v>
      </c>
      <c r="E10" s="262">
        <v>96795</v>
      </c>
      <c r="F10" s="6">
        <v>31220</v>
      </c>
      <c r="G10" s="6">
        <v>0</v>
      </c>
    </row>
    <row r="11" spans="1:7">
      <c r="A11" s="46">
        <v>8</v>
      </c>
      <c r="B11" s="7">
        <v>3</v>
      </c>
      <c r="C11" s="6">
        <v>354320</v>
      </c>
      <c r="D11" s="6">
        <v>456433</v>
      </c>
      <c r="E11" s="262">
        <v>311414</v>
      </c>
      <c r="F11" s="6">
        <v>295113</v>
      </c>
      <c r="G11" s="6">
        <v>0</v>
      </c>
    </row>
    <row r="12" spans="1:7">
      <c r="A12" s="46">
        <v>9</v>
      </c>
      <c r="B12" s="7">
        <v>2</v>
      </c>
      <c r="C12" s="6">
        <v>908827</v>
      </c>
      <c r="D12" s="6">
        <v>990825</v>
      </c>
      <c r="E12" s="262">
        <v>778033</v>
      </c>
      <c r="F12" s="6">
        <v>48796</v>
      </c>
      <c r="G12" s="6">
        <v>0</v>
      </c>
    </row>
    <row r="13" spans="1:7">
      <c r="A13" s="46">
        <v>10</v>
      </c>
      <c r="B13" s="7">
        <v>1</v>
      </c>
      <c r="C13" s="6">
        <v>1204617</v>
      </c>
      <c r="D13" s="6">
        <v>1197499</v>
      </c>
      <c r="E13" s="262">
        <v>3081</v>
      </c>
      <c r="F13" s="6">
        <v>4037</v>
      </c>
      <c r="G13" s="6">
        <v>0</v>
      </c>
    </row>
    <row r="14" spans="1:7" s="2" customFormat="1" ht="15.75">
      <c r="A14" s="51"/>
      <c r="B14" s="64" t="s">
        <v>484</v>
      </c>
      <c r="C14" s="66">
        <f t="shared" ref="C14:G14" si="0">SUM(C4:C13)</f>
        <v>2553990</v>
      </c>
      <c r="D14" s="66">
        <f t="shared" si="0"/>
        <v>2824175</v>
      </c>
      <c r="E14" s="271">
        <f t="shared" si="0"/>
        <v>1226091</v>
      </c>
      <c r="F14" s="66">
        <f t="shared" si="0"/>
        <v>408333</v>
      </c>
      <c r="G14" s="66">
        <f t="shared" si="0"/>
        <v>0</v>
      </c>
    </row>
    <row r="15" spans="1:7">
      <c r="C15" s="264"/>
    </row>
    <row r="17" spans="1:10" s="58" customFormat="1" ht="15.75">
      <c r="A17" s="49" t="s">
        <v>44</v>
      </c>
      <c r="D17" s="284"/>
      <c r="E17" s="284"/>
      <c r="G17" s="355"/>
    </row>
    <row r="18" spans="1:10">
      <c r="E18" s="264"/>
    </row>
    <row r="19" spans="1:10" s="58" customFormat="1" ht="15.75">
      <c r="A19" s="273" t="s">
        <v>18</v>
      </c>
      <c r="B19" s="274" t="s">
        <v>42</v>
      </c>
      <c r="C19" s="383" t="s">
        <v>38</v>
      </c>
      <c r="E19"/>
      <c r="F19" s="62"/>
      <c r="G19"/>
      <c r="H19"/>
      <c r="I19"/>
      <c r="J19"/>
    </row>
    <row r="20" spans="1:10">
      <c r="A20" s="266">
        <v>1</v>
      </c>
      <c r="B20" s="263">
        <v>6</v>
      </c>
      <c r="C20" s="262">
        <v>1</v>
      </c>
      <c r="D20" s="124"/>
    </row>
    <row r="21" spans="1:10">
      <c r="A21" s="266">
        <v>2</v>
      </c>
      <c r="B21" s="263">
        <v>5</v>
      </c>
      <c r="C21" s="262">
        <v>11</v>
      </c>
      <c r="D21" s="124"/>
    </row>
    <row r="22" spans="1:10">
      <c r="A22" s="266">
        <v>3</v>
      </c>
      <c r="B22" s="263">
        <v>4</v>
      </c>
      <c r="C22" s="262">
        <v>671</v>
      </c>
      <c r="D22" s="124"/>
    </row>
    <row r="23" spans="1:10">
      <c r="A23" s="266">
        <v>4</v>
      </c>
      <c r="B23" s="263">
        <v>3</v>
      </c>
      <c r="C23" s="262">
        <v>10229</v>
      </c>
      <c r="D23" s="124"/>
    </row>
    <row r="24" spans="1:10" ht="15.75">
      <c r="A24" s="266">
        <v>5</v>
      </c>
      <c r="B24" s="263">
        <v>2</v>
      </c>
      <c r="C24" s="262">
        <v>255380</v>
      </c>
      <c r="D24" s="124"/>
      <c r="J24" s="58"/>
    </row>
    <row r="25" spans="1:10" s="62" customFormat="1">
      <c r="A25" s="266">
        <v>6</v>
      </c>
      <c r="B25" s="263">
        <v>1</v>
      </c>
      <c r="C25" s="262">
        <v>2279983</v>
      </c>
      <c r="D25" s="124"/>
      <c r="E25"/>
      <c r="G25"/>
      <c r="H25"/>
      <c r="I25"/>
      <c r="J25"/>
    </row>
    <row r="26" spans="1:10" s="55" customFormat="1" ht="15.75">
      <c r="A26" s="272"/>
      <c r="B26" s="270" t="s">
        <v>484</v>
      </c>
      <c r="C26" s="271">
        <f>SUM(C20:C25)</f>
        <v>2546275</v>
      </c>
      <c r="D26" s="264"/>
      <c r="E26"/>
      <c r="F26" s="62"/>
      <c r="G26"/>
      <c r="H26"/>
      <c r="I26"/>
      <c r="J26"/>
    </row>
    <row r="27" spans="1:10">
      <c r="D27" s="354"/>
    </row>
    <row r="28" spans="1:10">
      <c r="D28" s="354"/>
    </row>
    <row r="29" spans="1:10" ht="15.75">
      <c r="A29" s="49" t="s">
        <v>45</v>
      </c>
      <c r="B29" s="58"/>
      <c r="C29" s="58"/>
      <c r="D29" s="354"/>
    </row>
    <row r="30" spans="1:10">
      <c r="D30" s="354"/>
    </row>
    <row r="31" spans="1:10" ht="15.75">
      <c r="A31" s="85" t="s">
        <v>18</v>
      </c>
      <c r="B31" s="86" t="s">
        <v>43</v>
      </c>
      <c r="C31" s="383" t="s">
        <v>38</v>
      </c>
    </row>
    <row r="32" spans="1:10">
      <c r="A32" s="132">
        <v>1</v>
      </c>
      <c r="B32" s="360">
        <v>4</v>
      </c>
      <c r="C32" s="360">
        <v>12</v>
      </c>
    </row>
    <row r="33" spans="1:3">
      <c r="A33" s="470">
        <v>2</v>
      </c>
      <c r="B33" s="469">
        <v>3</v>
      </c>
      <c r="C33" s="469">
        <v>350</v>
      </c>
    </row>
    <row r="34" spans="1:3">
      <c r="A34" s="471">
        <v>3</v>
      </c>
      <c r="B34" s="185">
        <v>2</v>
      </c>
      <c r="C34" s="185">
        <v>51941</v>
      </c>
    </row>
    <row r="35" spans="1:3">
      <c r="A35" s="132">
        <v>4</v>
      </c>
      <c r="B35" s="262">
        <v>1</v>
      </c>
      <c r="C35" s="262">
        <v>1121111</v>
      </c>
    </row>
    <row r="36" spans="1:3" ht="15.75">
      <c r="A36" s="538"/>
      <c r="B36" s="271" t="s">
        <v>484</v>
      </c>
      <c r="C36" s="271">
        <f>SUM(C32:C35)</f>
        <v>1173414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32</vt:i4>
      </vt:variant>
    </vt:vector>
  </HeadingPairs>
  <TitlesOfParts>
    <vt:vector size="32" baseType="lpstr">
      <vt:lpstr>Σ.01</vt:lpstr>
      <vt:lpstr>Σ.02</vt:lpstr>
      <vt:lpstr>Σ.02_Β</vt:lpstr>
      <vt:lpstr>Σ.02Μ</vt:lpstr>
      <vt:lpstr>Σ.03</vt:lpstr>
      <vt:lpstr>Σ.03Β</vt:lpstr>
      <vt:lpstr>Σ.04</vt:lpstr>
      <vt:lpstr>Σ.05</vt:lpstr>
      <vt:lpstr>Σ.06</vt:lpstr>
      <vt:lpstr>Σ.06ΑΝ</vt:lpstr>
      <vt:lpstr>Σ.07</vt:lpstr>
      <vt:lpstr>Σ.08</vt:lpstr>
      <vt:lpstr>Σ.09</vt:lpstr>
      <vt:lpstr>Σ.10</vt:lpstr>
      <vt:lpstr>Σ.11</vt:lpstr>
      <vt:lpstr>Σ.12</vt:lpstr>
      <vt:lpstr>Σ.12Β-</vt:lpstr>
      <vt:lpstr>Σ.13</vt:lpstr>
      <vt:lpstr>Σ.14</vt:lpstr>
      <vt:lpstr>Σ.15</vt:lpstr>
      <vt:lpstr>Σ.17_ΟΡΙΣΤ</vt:lpstr>
      <vt:lpstr>Σ17_ΠΡΟΣ</vt:lpstr>
      <vt:lpstr>Σ17_ΤΡΟΠ</vt:lpstr>
      <vt:lpstr>Σ.18</vt:lpstr>
      <vt:lpstr>Σ.22_ΟΡΙΣΤ</vt:lpstr>
      <vt:lpstr>Σ22_ΠΡΟΣ</vt:lpstr>
      <vt:lpstr>Σ22_ΤΡΟΠ</vt:lpstr>
      <vt:lpstr>Σ.22Β_ΟΡΙΣΤ</vt:lpstr>
      <vt:lpstr>Σ.22Β_ΠΡΟΣ</vt:lpstr>
      <vt:lpstr>Σ.22Β_ΤΡΟΠ</vt:lpstr>
      <vt:lpstr>Σ.24 ΓΑΜΟΙ</vt:lpstr>
      <vt:lpstr>Σ.24 ΘΑΝΑΤΟΙ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korbaki</cp:lastModifiedBy>
  <cp:lastPrinted>2017-06-19T07:53:49Z</cp:lastPrinted>
  <dcterms:created xsi:type="dcterms:W3CDTF">2013-05-29T08:54:11Z</dcterms:created>
  <dcterms:modified xsi:type="dcterms:W3CDTF">2019-02-12T13:21:38Z</dcterms:modified>
</cp:coreProperties>
</file>