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firstSheet="16" activeTab="25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09" sheetId="9" r:id="rId13"/>
    <sheet name="Σ.10" sheetId="10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" sheetId="22" r:id="rId21"/>
    <sheet name="Σ17_ΠΡΟΣ" sheetId="27" r:id="rId22"/>
    <sheet name="Σ17_ΤΡΟΠ" sheetId="32" r:id="rId23"/>
    <sheet name="Σ.18" sheetId="24" r:id="rId24"/>
    <sheet name="Σ.22_ΟΡΙΣΤ" sheetId="18" r:id="rId25"/>
    <sheet name="Σ22_ΠΡΟΣ" sheetId="28" r:id="rId26"/>
    <sheet name="Σ22_ΤΡΟΠ" sheetId="33" r:id="rId27"/>
    <sheet name="Σ.22Β_ΟΡΙΣΤ" sheetId="34" r:id="rId28"/>
    <sheet name="Σ.22Β_ΠΡΟΣ" sheetId="35" r:id="rId29"/>
    <sheet name="Σ.22Β_ΤΡΟΠ" sheetId="36" r:id="rId30"/>
    <sheet name="Σ.24 ΓΑΜΟΙ" sheetId="20" r:id="rId31"/>
    <sheet name="Σ.24 ΘΑΝΑΤΟΙ" sheetId="21" r:id="rId32"/>
  </sheets>
  <definedNames>
    <definedName name="_xlnm._FilterDatabase" localSheetId="19" hidden="1">Σ.15!$A$3:$L$100</definedName>
    <definedName name="_xlnm._FilterDatabase" localSheetId="20" hidden="1">Σ.17!$A$3:$K$199</definedName>
    <definedName name="_xlnm._FilterDatabase" localSheetId="21" hidden="1">Σ17_ΠΡΟΣ!$A$3:$K$185</definedName>
    <definedName name="_xlnm._FilterDatabase" localSheetId="22" hidden="1">Σ17_ΤΡΟΠ!$A$3:$K$3</definedName>
  </definedNames>
  <calcPr calcId="125725"/>
</workbook>
</file>

<file path=xl/calcChain.xml><?xml version="1.0" encoding="utf-8"?>
<calcChain xmlns="http://schemas.openxmlformats.org/spreadsheetml/2006/main">
  <c r="C122" i="4"/>
  <c r="D59" i="10"/>
  <c r="E59"/>
  <c r="F59"/>
  <c r="G59"/>
  <c r="C27" i="13"/>
  <c r="E14" i="6"/>
  <c r="B10" i="2"/>
  <c r="J83" i="7"/>
  <c r="C10" i="23" l="1"/>
  <c r="C11" i="24"/>
  <c r="B11"/>
  <c r="E57" i="5" l="1"/>
  <c r="F57"/>
  <c r="G57"/>
  <c r="H57"/>
  <c r="I57"/>
  <c r="J57"/>
  <c r="C57"/>
  <c r="D57"/>
  <c r="L63" i="14"/>
  <c r="K63"/>
  <c r="I63"/>
  <c r="H63"/>
  <c r="F63"/>
  <c r="E63"/>
  <c r="C63"/>
  <c r="B63"/>
  <c r="F96" i="30"/>
  <c r="K23" i="14"/>
  <c r="H23"/>
  <c r="E23"/>
  <c r="B23"/>
  <c r="F36" i="3"/>
  <c r="D36"/>
  <c r="B36"/>
  <c r="F24"/>
  <c r="D24"/>
  <c r="B24"/>
  <c r="H12"/>
  <c r="F12"/>
  <c r="D12"/>
  <c r="B12"/>
  <c r="F10" i="26"/>
  <c r="E10"/>
  <c r="C10"/>
  <c r="B10"/>
  <c r="C17" i="1"/>
  <c r="C11"/>
  <c r="C4"/>
  <c r="B17"/>
  <c r="B11"/>
  <c r="B4"/>
  <c r="C56" i="9"/>
  <c r="D56"/>
  <c r="E56"/>
  <c r="F56"/>
  <c r="G56"/>
  <c r="H56"/>
  <c r="L83" i="7"/>
  <c r="K83"/>
  <c r="I83"/>
  <c r="H83"/>
  <c r="G83"/>
  <c r="F83"/>
  <c r="E83"/>
  <c r="D83"/>
  <c r="C36" i="6"/>
  <c r="B10" i="23"/>
  <c r="C10" i="2"/>
  <c r="B28" i="1" l="1"/>
  <c r="C28"/>
  <c r="C26" i="6"/>
  <c r="C14"/>
  <c r="D14"/>
  <c r="F14"/>
  <c r="G14"/>
  <c r="C23" i="1" l="1"/>
  <c r="B23"/>
  <c r="C33" i="11" l="1"/>
  <c r="B33"/>
  <c r="C22"/>
  <c r="B22"/>
  <c r="C11"/>
  <c r="B11"/>
  <c r="H36" i="3"/>
  <c r="D17" i="1" l="1"/>
  <c r="D4" l="1"/>
  <c r="H24" i="3"/>
  <c r="B44"/>
  <c r="H44"/>
  <c r="F44"/>
  <c r="D44"/>
  <c r="D11" i="1" l="1"/>
</calcChain>
</file>

<file path=xl/sharedStrings.xml><?xml version="1.0" encoding="utf-8"?>
<sst xmlns="http://schemas.openxmlformats.org/spreadsheetml/2006/main" count="4185" uniqueCount="711">
  <si>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</si>
  <si>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</si>
  <si>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</si>
  <si>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</si>
  <si>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</si>
  <si>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</si>
  <si>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</si>
  <si>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</si>
  <si>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</si>
  <si>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</si>
  <si>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</si>
  <si>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</si>
  <si>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</si>
  <si>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</si>
  <si>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</si>
  <si>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</si>
  <si>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</si>
  <si>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</si>
  <si>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</si>
  <si>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</si>
  <si>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</si>
  <si>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</si>
  <si>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</si>
  <si>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</si>
  <si>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</si>
  <si>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</si>
  <si>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</si>
  <si>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</si>
  <si>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</si>
  <si>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</si>
  <si>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</si>
  <si>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</si>
  <si>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</si>
  <si>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</si>
  <si>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</si>
  <si>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</si>
  <si>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</si>
  <si>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</si>
  <si>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</si>
  <si>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</si>
  <si>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</si>
  <si>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</si>
  <si>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</si>
  <si>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</si>
  <si>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</si>
  <si>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</si>
  <si>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</si>
  <si>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</si>
  <si>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</si>
  <si>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</si>
  <si>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</si>
  <si>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</si>
  <si>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</si>
  <si>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</si>
  <si>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</si>
  <si>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</si>
  <si>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</si>
  <si>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</si>
  <si>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</si>
  <si>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</si>
  <si>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</si>
  <si>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</si>
  <si>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</si>
  <si>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</si>
  <si>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</si>
  <si>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</si>
  <si>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</si>
  <si>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</si>
  <si>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</si>
  <si>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</si>
  <si>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</si>
  <si>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</si>
  <si>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</si>
  <si>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</si>
  <si>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</si>
  <si>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</si>
  <si>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</si>
  <si>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</si>
  <si>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</si>
  <si>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</si>
  <si>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</si>
  <si>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</si>
  <si>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</si>
  <si>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</si>
  <si>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</si>
  <si>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</si>
  <si>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</si>
  <si>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</si>
  <si>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</si>
  <si>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</si>
  <si>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</si>
  <si>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</si>
  <si>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</si>
  <si>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</si>
  <si>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</si>
  <si>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</si>
  <si>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</si>
  <si>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</si>
  <si>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</si>
  <si>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</si>
  <si>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</si>
  <si>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</si>
  <si>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</si>
  <si>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</si>
  <si>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</si>
  <si>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</si>
  <si>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</si>
  <si>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</si>
  <si>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</si>
  <si>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</si>
  <si>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</si>
  <si>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</si>
  <si>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</si>
  <si>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</si>
  <si>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</si>
  <si>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</si>
  <si>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</si>
  <si>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</si>
  <si>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</si>
  <si>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</si>
  <si>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</si>
  <si>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</si>
  <si>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</si>
  <si>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</si>
  <si>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</si>
  <si>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</si>
  <si>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</si>
  <si>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</si>
  <si>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</si>
  <si>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</si>
  <si>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</si>
  <si>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</si>
  <si>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</si>
  <si>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</si>
  <si>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</si>
  <si>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</si>
  <si>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</si>
  <si>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</si>
  <si>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</si>
  <si>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</si>
  <si>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</si>
  <si>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</si>
  <si>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</si>
  <si>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</si>
  <si>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</si>
  <si>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</si>
  <si>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</si>
  <si>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</si>
  <si>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</si>
  <si>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</si>
  <si>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</si>
  <si>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</si>
  <si>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</si>
  <si>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</si>
  <si>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</si>
  <si>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</si>
  <si>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</si>
  <si>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</si>
  <si>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</si>
  <si>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</si>
  <si>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</si>
  <si>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</si>
  <si>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</si>
  <si>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</si>
  <si>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</si>
  <si>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</si>
  <si>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</si>
  <si>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</si>
  <si>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</si>
  <si>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</si>
  <si>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</si>
  <si>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</si>
  <si>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</si>
  <si>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</si>
  <si>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</si>
  <si>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</si>
  <si>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</si>
  <si>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</si>
  <si>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</si>
  <si>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</si>
  <si>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</si>
  <si>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</si>
  <si>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</si>
  <si>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</si>
  <si>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</si>
  <si>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</si>
  <si>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</si>
  <si>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</si>
  <si>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</si>
  <si>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</si>
  <si>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</si>
  <si>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</si>
  <si>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</si>
  <si>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</si>
  <si>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</si>
  <si>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</si>
  <si>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</si>
  <si>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</si>
  <si>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</si>
  <si>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</si>
  <si>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</si>
  <si>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</si>
  <si>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</si>
  <si>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</si>
  <si>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</si>
  <si>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</si>
  <si>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</si>
  <si>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</si>
  <si>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</si>
  <si>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</si>
  <si>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</si>
  <si>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</si>
  <si>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</si>
  <si>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</si>
  <si>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</si>
  <si>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</si>
  <si>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</si>
  <si>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</si>
  <si>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</si>
  <si>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</si>
  <si>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</si>
  <si>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</si>
  <si>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</si>
  <si>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</si>
  <si>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</si>
  <si>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</si>
  <si>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</si>
  <si>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</si>
  <si>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</si>
  <si>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</si>
  <si>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</si>
  <si>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</si>
  <si>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</si>
  <si>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</si>
  <si>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</si>
  <si>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</si>
  <si>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</si>
  <si>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</si>
  <si>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</si>
  <si>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</si>
  <si>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</si>
  <si>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</si>
  <si>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</si>
  <si>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</si>
  <si>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</si>
  <si>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</si>
  <si>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</si>
  <si>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</si>
  <si>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</si>
  <si>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</si>
  <si>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</si>
  <si>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</si>
  <si>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</si>
  <si>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</si>
  <si>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</si>
  <si>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</si>
  <si>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</si>
  <si>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</si>
  <si>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</si>
  <si>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</si>
  <si>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</si>
  <si>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</si>
  <si>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</si>
  <si>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</si>
  <si>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</si>
  <si>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</si>
  <si>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</si>
  <si>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</si>
  <si>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</si>
  <si>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</si>
  <si>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</si>
  <si>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</si>
  <si>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</si>
  <si>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</si>
  <si>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</si>
  <si>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</si>
  <si>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</si>
  <si>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</si>
  <si>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</si>
  <si>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</si>
  <si>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</si>
  <si>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</si>
  <si>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</si>
  <si>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</si>
  <si>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</si>
  <si>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</si>
  <si>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</si>
  <si>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</si>
  <si>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</si>
  <si>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</si>
  <si>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</si>
  <si>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</si>
  <si>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</si>
  <si>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</si>
  <si>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</si>
  <si>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</si>
  <si>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</si>
  <si>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</si>
  <si>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</si>
  <si>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</si>
  <si>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</si>
  <si>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</si>
  <si>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</si>
  <si>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</si>
  <si>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</si>
  <si>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</si>
  <si>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</si>
  <si>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</si>
  <si>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</si>
  <si>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</si>
  <si>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</si>
  <si>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</si>
  <si>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</si>
  <si>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</si>
  <si>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</si>
  <si>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</si>
  <si>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</si>
  <si>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</si>
  <si>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</si>
  <si>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</si>
  <si>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</si>
  <si>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</si>
  <si>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</si>
  <si>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</si>
  <si>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</si>
  <si>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</si>
  <si>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</si>
  <si>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</si>
  <si>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</si>
  <si>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</si>
  <si>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</si>
  <si>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</si>
  <si>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</si>
  <si>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</si>
  <si>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</si>
  <si>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</si>
  <si>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</si>
  <si>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</si>
  <si>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</si>
  <si>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</si>
  <si>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</si>
  <si>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</si>
  <si>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</si>
  <si>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</si>
  <si>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</si>
  <si>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</si>
  <si>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</si>
  <si>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</si>
  <si>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</si>
  <si>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</si>
  <si>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</si>
  <si>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</si>
  <si>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</si>
  <si>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</si>
  <si>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</si>
  <si>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</si>
  <si>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</si>
  <si>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</si>
  <si>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</si>
  <si>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</si>
  <si>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</si>
  <si>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</si>
  <si>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</si>
  <si>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</si>
  <si>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</si>
  <si>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</si>
  <si>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</si>
  <si>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</si>
  <si>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</si>
  <si>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</si>
  <si>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</si>
  <si>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</si>
  <si>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</si>
  <si>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</si>
  <si>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</si>
  <si>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</si>
  <si>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</si>
  <si>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</si>
  <si>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</si>
  <si>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</si>
  <si>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</si>
  <si>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</si>
  <si>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</si>
  <si>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</si>
  <si>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</si>
  <si>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</si>
  <si>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</si>
  <si>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</si>
  <si>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</si>
  <si>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</si>
  <si>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</si>
  <si>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</si>
  <si>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</si>
  <si>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</si>
  <si>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</si>
  <si>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</si>
  <si>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</si>
  <si>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</si>
  <si>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</si>
  <si>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</si>
  <si>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</si>
  <si>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</si>
  <si>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</si>
  <si>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</si>
  <si>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</si>
  <si>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</si>
  <si>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</si>
  <si>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</si>
  <si>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</si>
  <si>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</si>
  <si>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</si>
  <si>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</si>
  <si>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</si>
  <si>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</si>
  <si>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</si>
  <si>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</si>
  <si>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</si>
  <si>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</si>
  <si>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</si>
  <si>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</si>
  <si>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</si>
  <si>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</si>
  <si>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</si>
  <si>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</si>
  <si>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</si>
  <si>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</si>
  <si>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</si>
  <si>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</si>
  <si>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</si>
  <si>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</si>
  <si>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</si>
  <si>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</si>
  <si>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</si>
  <si>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</si>
  <si>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</si>
  <si>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</si>
  <si>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</si>
  <si>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</si>
  <si>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</si>
  <si>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</si>
  <si>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</si>
  <si>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</si>
  <si>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</si>
  <si>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</si>
  <si>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</si>
  <si>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</si>
  <si>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</si>
  <si>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</si>
  <si>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</si>
  <si>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ΔΗΜΟΣΙΟ</t>
  </si>
  <si>
    <t>ΖΙΜΠΑΜΠΟΥΕ</t>
  </si>
  <si>
    <t>Φορέας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</si>
  <si>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</si>
  <si>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</si>
  <si>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</si>
  <si>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</si>
  <si>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</si>
  <si>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</si>
  <si>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</si>
  <si>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</si>
  <si>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</si>
  <si>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</si>
  <si>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</si>
  <si>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</si>
  <si>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</si>
  <si>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</si>
  <si>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</si>
  <si>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</si>
  <si>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</si>
  <si>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</si>
  <si>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</si>
  <si>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</si>
  <si>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</si>
  <si>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</si>
  <si>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</si>
  <si>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</si>
  <si>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</si>
  <si>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</si>
  <si>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</si>
  <si>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</si>
  <si>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</si>
  <si>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</si>
  <si>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</si>
  <si>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</si>
  <si>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</si>
  <si>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</si>
  <si>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</si>
  <si>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</si>
  <si>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</si>
  <si>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</si>
  <si>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</si>
  <si>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</si>
  <si>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</si>
  <si>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</si>
  <si>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</si>
  <si>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</si>
  <si>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</si>
  <si>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</si>
  <si>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</si>
  <si>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</si>
  <si>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</si>
  <si>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</si>
  <si>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</si>
  <si>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</si>
  <si>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</si>
  <si>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</si>
  <si>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</si>
  <si>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</si>
  <si>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</si>
  <si>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</si>
  <si>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</si>
  <si>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</si>
  <si>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</si>
  <si>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</si>
  <si>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</si>
  <si>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</si>
  <si>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</si>
  <si>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</si>
  <si>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</si>
  <si>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</si>
  <si>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</si>
  <si>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</si>
  <si>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</si>
  <si>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</si>
  <si>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</si>
  <si>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</si>
  <si>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</si>
  <si>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</si>
  <si>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</si>
  <si>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</si>
  <si>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</si>
  <si>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</si>
  <si>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</si>
  <si>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</si>
  <si>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</si>
  <si>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</si>
  <si>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</si>
  <si>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</si>
  <si>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</si>
  <si>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</si>
  <si>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</si>
  <si>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</si>
  <si>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</si>
  <si>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</si>
  <si>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</si>
  <si>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</si>
  <si>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</si>
  <si>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</si>
  <si>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</si>
  <si>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</si>
  <si>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</si>
  <si>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</si>
  <si>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</si>
  <si>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</si>
  <si>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1</t>
  </si>
  <si>
    <t>2</t>
  </si>
  <si>
    <t>3</t>
  </si>
  <si>
    <t>4</t>
  </si>
  <si>
    <t>5</t>
  </si>
  <si>
    <t>6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</si>
  <si>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</si>
  <si>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</si>
  <si>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</si>
  <si>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</si>
  <si>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</si>
  <si>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</si>
  <si>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</si>
  <si>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</si>
  <si>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</si>
  <si>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</si>
  <si>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</si>
  <si>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</si>
  <si>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</si>
  <si>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</si>
  <si>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</si>
  <si>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</si>
  <si>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</si>
  <si>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</si>
  <si>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</si>
  <si>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</si>
  <si>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</si>
  <si>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</si>
  <si>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</si>
  <si>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</si>
  <si>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</si>
  <si>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</si>
  <si>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</si>
  <si>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</si>
  <si>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</si>
  <si>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</si>
  <si>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</si>
  <si>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</si>
  <si>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</si>
  <si>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</si>
  <si>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</si>
  <si>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</si>
  <si>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</si>
  <si>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</si>
  <si>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</si>
  <si>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</si>
  <si>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</si>
  <si>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</si>
  <si>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</si>
  <si>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</si>
  <si>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</si>
  <si>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</si>
  <si>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</si>
  <si>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</si>
  <si>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</si>
  <si>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</si>
  <si>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</si>
  <si>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</si>
  <si>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</si>
  <si>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</si>
  <si>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</si>
  <si>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</si>
  <si>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</si>
  <si>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</si>
  <si>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</si>
  <si>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</si>
  <si>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</si>
  <si>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</si>
  <si>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</si>
  <si>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</si>
  <si>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</si>
  <si>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</si>
  <si>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</si>
  <si>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</si>
  <si>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</si>
  <si>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</si>
  <si>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</si>
  <si>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</si>
  <si>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</si>
  <si>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ΔΗΜΟΣΙΟ (ΛΟΙΠΑ)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</si>
  <si>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</si>
  <si>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</si>
  <si>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</si>
  <si>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</si>
  <si>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</si>
  <si>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</si>
  <si>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</si>
  <si>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</si>
  <si>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</si>
  <si>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</si>
  <si>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</si>
  <si>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>ΠΑΛΑΙΣΤΙΝΗ</t>
  </si>
  <si>
    <t>21102</t>
  </si>
  <si>
    <t>ΟΠΣ-ΙΚΑ(Ν4387)</t>
  </si>
  <si>
    <t xml:space="preserve">ΟΠΣ-ΙΚΑ(Ν4387) </t>
  </si>
  <si>
    <t>ΚΕΝΥΑ</t>
  </si>
  <si>
    <t>ΣΙΕΡΑ ΛΕΟΝΕ</t>
  </si>
  <si>
    <t>ΠΡΟΣΥΝΤΑΞΙΟΔΟΤΙΚΑ</t>
  </si>
  <si>
    <t>Συνολικό Ποσό Δαπάνης Αναδρομικών</t>
  </si>
  <si>
    <t>Συνολικό Ποσό Δαπάνης Συντάξεων</t>
  </si>
  <si>
    <t xml:space="preserve">              Στοιχεία Νέων Συντάξεων με αναδρομικά ποσά ανά κατηγορία - Οριστική Απόφαση (09/2017)</t>
  </si>
  <si>
    <t>Πλήθος Γήρατος</t>
  </si>
  <si>
    <t>Πλήθος Αναπηρίας</t>
  </si>
  <si>
    <t>Πλήθος Θανάτου</t>
  </si>
  <si>
    <t>Πλήθος Λοιπές</t>
  </si>
  <si>
    <t>Κατανομή Συντάξεων ανά Κατηγορία Σύνταξης (11/2017)</t>
  </si>
  <si>
    <t>Μέσο Μηνιαίο Εισόδημα από Συντάξεις προ Φόρων (11/2017)</t>
  </si>
  <si>
    <t>Μέσο Μηνιαίο Εισόδημα από Συντάξεις προ Φόρων (Με Εκας και περίθαλψη) (11/2017)</t>
  </si>
  <si>
    <t>Μέσο Μηνιαίο Εισόδημα από Συντάξεις προ Φόρων, Κρατήσεις Περίθαλψης και Μνημονιακών Περικοπών (Μικτό Ποσό) (11/2017)</t>
  </si>
  <si>
    <t>Διαστρωμάτωση Συντάξεων (11/2017)</t>
  </si>
  <si>
    <t>Αριθμός Συνταξιούχων μόνο με ΕΚΑΣ (11/2017)</t>
  </si>
  <si>
    <t>Κατανομή συντάξεων ανά ταμείο για ασφαλισμένους που λαμβάνουν 10, 9,8 ή 7 Συντάξεις (11/2017)</t>
  </si>
  <si>
    <t>Μέσο Μηνιαίο Εισόδημα από Συντάξεις προ Φόρων ανά Φύλο Συνταξιούχου (11/2017)</t>
  </si>
  <si>
    <t>Διαστρωμάτωση Συνταξιούχων (Εισόδημα από όλες τις Συντάξεις) (11/2017)</t>
  </si>
  <si>
    <t>Διαστρωμάτωση Συνταξιούχων - Άνδρες  (Εισόδημα από όλες τις Συντάξεις) 11/2017</t>
  </si>
  <si>
    <t>Διαστρωμάτωση Συνταξιούχων - Γυναίκες  (Εισόδημα από όλες τις Συντάξεις) 11/2017</t>
  </si>
  <si>
    <t>Διαστρωμάτωση Συνταξιούχων - Ολοι  (Εισόδημα από όλες τις Συντάξεις) 11/2017</t>
  </si>
  <si>
    <t>Κατανομή Συνταξιούχων ανά Ηλικία και Κατηγορία Σύνταξης (11/2017)</t>
  </si>
  <si>
    <t>Κατανομή Συνταξιούχων ανά Ηλικία και Κατηγορία Σύνταξης _ Άνδρες (11/2017)</t>
  </si>
  <si>
    <t>Κατανομή Συνταξιούχων ανά Ηλικία και Κατηγορία Σύνταξης _ Γυναίκες (11/2017)</t>
  </si>
  <si>
    <t>ΕΤΑΤ-ΤΕΑΠΕΤ</t>
  </si>
  <si>
    <t>Κατανομή Συντάξεων ανά Ταμείο και Κατηγορία - Ομαδοποίηση με Εποπτεύοντα Φορέα (11/2017)</t>
  </si>
  <si>
    <t xml:space="preserve"> Κατανομή Νέων Συνταξιούχων ανά Ηλικία, Κατηγορία Σύνταξης και Κύριο Φορέα με ΟΡΙΣΤΙΚΗ ΑΠΟΦΑΣΗ (Ποσά αναδρομικών-Μηνιαία) _201711</t>
  </si>
  <si>
    <t xml:space="preserve"> Κατανομή Νέων Συνταξιούχων ανά Ηλικία, Κατηγορία Σύνταξης και Κύριο Φορέα με ΤΡΟΠΟΠΟΙΗΤΙΚΗ απόφαση(Ποσά αναδρομικών-Μηνιαία) _201711</t>
  </si>
  <si>
    <t xml:space="preserve"> Κατανομή Νέων Συνταξιούχων ανά Ηλικία, Κατηγορία Σύνταξης και Κύριο Φορέα με ΠΡΟΣΩΡΙΝΗ απόφαση(Ποσά αναδρομικών-Μηνιαία) _201711</t>
  </si>
  <si>
    <t xml:space="preserve"> Κατανομή δικαιούχων ΕΚΑΣ (11/2017)</t>
  </si>
  <si>
    <t xml:space="preserve">              Στοιχεία Νέων Συντάξεων με αναδρομικά ποσά ανά κατηγορία - Οριστική Απόφαση (11/2017)</t>
  </si>
  <si>
    <t>Στοιχεία Νέων Συντάξεων με αναδρομικά ποσά ανά κατηγορία - Προσωρινή Απόφαση (11/2017)</t>
  </si>
  <si>
    <t>Στοιχεία Νέων Συντάξεων με αναδρομικά ποσά ανά κατηγορία - Τροποποιητική Απόφαση (11/2017)</t>
  </si>
  <si>
    <t>Πλήθος Νέων Συντάξεων ανά κατηγορία - Οριστική Απόφαση (11/2017)</t>
  </si>
  <si>
    <t>Πλήθος Νέων Συντάξεων ανά κατηγορία - Προσωρινή Απόφαση (11/2017)</t>
  </si>
  <si>
    <t>Πλήθος Νέων Συντάξεων ανά κατηγορία - Τροποποιητική Απόφαση (11/2017)</t>
  </si>
  <si>
    <t xml:space="preserve">Αναστολές Συντάξεων Λόγω Θανάτου - Καθαρό Πληρωτέο (11/2017) </t>
  </si>
  <si>
    <t xml:space="preserve">Αναστολές Συντάξεων Λόγω Γάμου -  Καθαρό Πληρωτέο (11/2017) </t>
  </si>
  <si>
    <t xml:space="preserve">ΕΤΑΤ-ΤΕΑΠΕΤ    </t>
  </si>
  <si>
    <t>Κατανομή Συντάξεων ανά Ταμείο και Κατηγορία (11/2017)</t>
  </si>
  <si>
    <t>ΑΓΙΑ ΕΛΕΝΗ</t>
  </si>
  <si>
    <t>ΥΕΜΕΝΗ</t>
  </si>
  <si>
    <t>Κατανομή Συντάξεων ανά Υπηκοότητα  (11/2017)</t>
  </si>
  <si>
    <t>Κατανομή Συντάξεων (Κύριων και Επικουρικών) ανά Νομό (11/2017)</t>
  </si>
  <si>
    <t>Κατανομή Κατά Αριθμό Καταβαλλόμενων Συντάξεων (11/2017)</t>
  </si>
  <si>
    <t>Αναλυτική Κατανομή Κατά Αριθμό Καταβαλλόμενων Συντάξεων (11/2017)</t>
  </si>
  <si>
    <t>Κατανομή Ηλικιών Συνταξιούχων (11/2017)</t>
  </si>
  <si>
    <t>Κατανομή Συντάξεων  ανά Νομό και κατηγορία (Γήρατος/Θανάτου/Αναπηρίας) (11/2017)</t>
  </si>
  <si>
    <t>Μέσο Μηνιαίο Εισόδημα από Συντάξεις προ Φόρων (10/2017)</t>
  </si>
  <si>
    <t>Μέσο Μηνιαίο Εισόδημα από Συντάξεις προ Φόρων (Με Εκας και περίθαλψη) (10/2017)</t>
  </si>
  <si>
    <t xml:space="preserve">              Στοιχεία Νέων Συντάξεων με αναδρομικά ποσά ανά κατηγορία - Οριστική Απόφαση (10/2017)</t>
  </si>
  <si>
    <t>Συνταξιοδοτική Δαπάνη ΜΕΡΙΣΜΑΤΑ 11/2017</t>
  </si>
  <si>
    <t>Συνταξιοδοτική Δαπάνη ΚΥΡΙΩΝ Συντάξεων  11/2017</t>
  </si>
  <si>
    <t>Συνταξιοδοτική Δαπάνη ΕΠΙΚΟΥΡΙΚΩΝ Συντάξεων  11/2017</t>
  </si>
  <si>
    <t>Μέσο Μηνιαίο Εισόδημα από Συντάξεις προ Φόρων (09/2017)</t>
  </si>
  <si>
    <t>Μέσο Μηνιαίο Εισόδημα από Συντάξεις προ Φόρων (Με Εκας και περίθαλψη) (09/2017)</t>
  </si>
  <si>
    <t>ΣΥΝΟΛΟ:</t>
  </si>
  <si>
    <t>Ποσό Δαπάνης Αναδρομικών</t>
  </si>
  <si>
    <t>Ποσό Δαπάνης Σύνταξης</t>
  </si>
  <si>
    <t>Μέσο Πoσό Δαπάνης Αναδρομικών</t>
  </si>
  <si>
    <t>Μέσο Ποσό δαπάνης Σύνταξης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</si>
</sst>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29">
    <xf numFmtId="0" fontId="0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6" fillId="0" borderId="0" applyNumberFormat="0" applyFill="0" applyBorder="0" applyAlignment="0" applyProtection="0"/>
    <xf numFmtId="0" fontId="5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7" fillId="0" borderId="27" applyNumberFormat="0" applyFill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5" fillId="0" borderId="0"/>
    <xf numFmtId="0" fontId="4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" fillId="12" borderId="26" applyNumberFormat="0" applyFont="0" applyAlignment="0" applyProtection="0"/>
    <xf numFmtId="0" fontId="5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</cellStyleXfs>
  <cellXfs count="575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7" fillId="0" borderId="0" xfId="0" applyNumberFormat="1" applyFont="1" applyBorder="1"/>
    <xf numFmtId="0" fontId="0" fillId="3" borderId="0" xfId="0" applyFill="1"/>
    <xf numFmtId="0" fontId="12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4" fontId="7" fillId="0" borderId="6" xfId="0" applyNumberFormat="1" applyFont="1" applyBorder="1"/>
    <xf numFmtId="0" fontId="12" fillId="4" borderId="2" xfId="0" applyFont="1" applyFill="1" applyBorder="1"/>
    <xf numFmtId="4" fontId="31" fillId="4" borderId="1" xfId="0" applyNumberFormat="1" applyFont="1" applyFill="1" applyBorder="1" applyAlignment="1" applyProtection="1">
      <alignment horizontal="right" wrapText="1"/>
    </xf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13" fillId="4" borderId="2" xfId="0" applyFont="1" applyFill="1" applyBorder="1"/>
    <xf numFmtId="4" fontId="13" fillId="4" borderId="6" xfId="0" applyNumberFormat="1" applyFont="1" applyFill="1" applyBorder="1"/>
    <xf numFmtId="3" fontId="12" fillId="4" borderId="6" xfId="0" applyNumberFormat="1" applyFont="1" applyFill="1" applyBorder="1"/>
    <xf numFmtId="0" fontId="12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2" fillId="4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horizontal="left" vertical="center" wrapText="1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2" borderId="2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 applyProtection="1">
      <alignment horizontal="right" wrapText="1"/>
    </xf>
    <xf numFmtId="165" fontId="12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2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3" fontId="12" fillId="4" borderId="2" xfId="0" applyNumberFormat="1" applyFont="1" applyFill="1" applyBorder="1" applyAlignment="1">
      <alignment horizontal="right" indent="2"/>
    </xf>
    <xf numFmtId="4" fontId="12" fillId="4" borderId="2" xfId="0" applyNumberFormat="1" applyFont="1" applyFill="1" applyBorder="1" applyAlignment="1">
      <alignment horizontal="right" indent="2"/>
    </xf>
    <xf numFmtId="0" fontId="12" fillId="2" borderId="2" xfId="0" applyFont="1" applyFill="1" applyBorder="1" applyAlignment="1">
      <alignment horizontal="left"/>
    </xf>
    <xf numFmtId="0" fontId="12" fillId="4" borderId="3" xfId="0" applyFont="1" applyFill="1" applyBorder="1"/>
    <xf numFmtId="4" fontId="12" fillId="4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indent="2"/>
    </xf>
    <xf numFmtId="4" fontId="12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8" fontId="31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2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4" fontId="13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0" xfId="0" applyFont="1" applyBorder="1" applyAlignment="1">
      <alignment horizontal="center"/>
    </xf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3" xfId="0" applyNumberFormat="1" applyFont="1" applyFill="1" applyBorder="1" applyAlignment="1">
      <alignment horizontal="center" vertical="center"/>
    </xf>
    <xf numFmtId="0" fontId="31" fillId="5" borderId="2" xfId="0" applyNumberFormat="1" applyFont="1" applyFill="1" applyBorder="1" applyAlignment="1" applyProtection="1">
      <alignment horizontal="center" vertical="top" wrapText="1"/>
    </xf>
    <xf numFmtId="0" fontId="11" fillId="0" borderId="2" xfId="1" applyNumberFormat="1" applyFont="1" applyFill="1" applyBorder="1" applyAlignment="1" applyProtection="1">
      <alignment horizontal="left" vertical="center" wrapText="1"/>
    </xf>
    <xf numFmtId="0" fontId="11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5" fillId="0" borderId="2" xfId="47" applyBorder="1"/>
    <xf numFmtId="3" fontId="33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2" fillId="4" borderId="2" xfId="0" applyFont="1" applyFill="1" applyBorder="1"/>
    <xf numFmtId="3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0" fillId="0" borderId="0" xfId="0"/>
    <xf numFmtId="0" fontId="0" fillId="0" borderId="2" xfId="0" applyBorder="1"/>
    <xf numFmtId="0" fontId="14" fillId="2" borderId="44" xfId="0" applyFont="1" applyFill="1" applyBorder="1" applyAlignment="1">
      <alignment horizontal="center" vertical="center"/>
    </xf>
    <xf numFmtId="0" fontId="0" fillId="0" borderId="11" xfId="0" applyBorder="1"/>
    <xf numFmtId="4" fontId="0" fillId="0" borderId="11" xfId="0" applyNumberFormat="1" applyBorder="1"/>
    <xf numFmtId="4" fontId="0" fillId="0" borderId="17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0" xfId="0" applyNumberFormat="1" applyBorder="1" applyAlignment="1">
      <alignment horizontal="right"/>
    </xf>
    <xf numFmtId="0" fontId="0" fillId="0" borderId="30" xfId="0" applyBorder="1"/>
    <xf numFmtId="0" fontId="0" fillId="0" borderId="30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0" fontId="0" fillId="0" borderId="30" xfId="0" applyFont="1" applyBorder="1"/>
    <xf numFmtId="3" fontId="0" fillId="0" borderId="30" xfId="0" applyNumberFormat="1" applyFont="1" applyBorder="1"/>
    <xf numFmtId="4" fontId="0" fillId="0" borderId="30" xfId="0" applyNumberFormat="1" applyFont="1" applyBorder="1"/>
    <xf numFmtId="4" fontId="7" fillId="4" borderId="2" xfId="0" applyNumberFormat="1" applyFont="1" applyFill="1" applyBorder="1" applyAlignment="1">
      <alignment horizontal="right"/>
    </xf>
    <xf numFmtId="0" fontId="33" fillId="0" borderId="0" xfId="66" applyFont="1" applyBorder="1" applyAlignment="1" applyProtection="1">
      <alignment vertical="center"/>
    </xf>
    <xf numFmtId="0" fontId="12" fillId="0" borderId="0" xfId="65" applyFont="1" applyAlignment="1">
      <alignment horizontal="center"/>
    </xf>
    <xf numFmtId="0" fontId="33" fillId="0" borderId="47" xfId="66" applyFont="1" applyBorder="1" applyAlignment="1" applyProtection="1">
      <alignment vertical="center"/>
    </xf>
    <xf numFmtId="3" fontId="33" fillId="0" borderId="47" xfId="66" applyNumberFormat="1" applyFont="1" applyBorder="1" applyAlignment="1" applyProtection="1">
      <alignment vertical="center"/>
    </xf>
    <xf numFmtId="4" fontId="33" fillId="0" borderId="47" xfId="66" applyNumberFormat="1" applyFont="1" applyBorder="1" applyAlignment="1" applyProtection="1">
      <alignment vertical="center"/>
    </xf>
    <xf numFmtId="0" fontId="33" fillId="0" borderId="47" xfId="69" applyFont="1" applyBorder="1" applyAlignment="1" applyProtection="1">
      <alignment vertical="center"/>
    </xf>
    <xf numFmtId="3" fontId="33" fillId="0" borderId="47" xfId="69" applyNumberFormat="1" applyFont="1" applyBorder="1" applyAlignment="1" applyProtection="1">
      <alignment vertical="center"/>
    </xf>
    <xf numFmtId="4" fontId="33" fillId="0" borderId="47" xfId="69" applyNumberFormat="1" applyFont="1" applyBorder="1" applyAlignment="1" applyProtection="1">
      <alignment vertical="center"/>
    </xf>
    <xf numFmtId="0" fontId="12" fillId="4" borderId="49" xfId="69" applyFont="1" applyFill="1" applyBorder="1" applyAlignment="1" applyProtection="1">
      <alignment vertical="center"/>
    </xf>
    <xf numFmtId="3" fontId="12" fillId="4" borderId="50" xfId="69" applyNumberFormat="1" applyFont="1" applyFill="1" applyBorder="1" applyAlignment="1" applyProtection="1">
      <alignment vertical="center"/>
    </xf>
    <xf numFmtId="4" fontId="12" fillId="4" borderId="50" xfId="69" applyNumberFormat="1" applyFont="1" applyFill="1" applyBorder="1" applyAlignment="1" applyProtection="1">
      <alignment vertical="center"/>
    </xf>
    <xf numFmtId="0" fontId="12" fillId="4" borderId="50" xfId="69" applyFont="1" applyFill="1" applyBorder="1" applyAlignment="1" applyProtection="1">
      <alignment vertical="center"/>
    </xf>
    <xf numFmtId="0" fontId="12" fillId="4" borderId="51" xfId="69" applyFont="1" applyFill="1" applyBorder="1" applyAlignment="1" applyProtection="1">
      <alignment vertical="center"/>
    </xf>
    <xf numFmtId="3" fontId="12" fillId="2" borderId="16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0" fillId="0" borderId="11" xfId="0" applyBorder="1" applyAlignment="1"/>
    <xf numFmtId="3" fontId="0" fillId="0" borderId="11" xfId="0" applyNumberFormat="1" applyFont="1" applyBorder="1" applyAlignment="1" applyProtection="1">
      <alignment vertical="center"/>
    </xf>
    <xf numFmtId="4" fontId="0" fillId="0" borderId="11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0" xfId="0" applyBorder="1" applyAlignment="1"/>
    <xf numFmtId="3" fontId="0" fillId="0" borderId="30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4" fontId="0" fillId="0" borderId="29" xfId="0" applyNumberFormat="1" applyFont="1" applyBorder="1" applyAlignment="1" applyProtection="1">
      <alignment vertical="center"/>
    </xf>
    <xf numFmtId="0" fontId="13" fillId="4" borderId="12" xfId="0" applyFont="1" applyFill="1" applyBorder="1"/>
    <xf numFmtId="0" fontId="12" fillId="4" borderId="53" xfId="0" applyFont="1" applyFill="1" applyBorder="1"/>
    <xf numFmtId="3" fontId="12" fillId="4" borderId="53" xfId="0" applyNumberFormat="1" applyFont="1" applyFill="1" applyBorder="1"/>
    <xf numFmtId="164" fontId="12" fillId="4" borderId="53" xfId="0" applyNumberFormat="1" applyFont="1" applyFill="1" applyBorder="1"/>
    <xf numFmtId="4" fontId="12" fillId="4" borderId="53" xfId="0" applyNumberFormat="1" applyFont="1" applyFill="1" applyBorder="1"/>
    <xf numFmtId="4" fontId="12" fillId="4" borderId="13" xfId="0" applyNumberFormat="1" applyFont="1" applyFill="1" applyBorder="1"/>
    <xf numFmtId="164" fontId="12" fillId="2" borderId="54" xfId="0" applyNumberFormat="1" applyFont="1" applyFill="1" applyBorder="1" applyAlignment="1">
      <alignment horizontal="center"/>
    </xf>
    <xf numFmtId="0" fontId="33" fillId="0" borderId="47" xfId="71" applyFont="1" applyBorder="1" applyAlignment="1" applyProtection="1">
      <alignment vertical="center"/>
    </xf>
    <xf numFmtId="4" fontId="33" fillId="0" borderId="47" xfId="71" applyNumberFormat="1" applyFont="1" applyBorder="1" applyAlignment="1" applyProtection="1">
      <alignment vertical="center"/>
    </xf>
    <xf numFmtId="0" fontId="0" fillId="0" borderId="0" xfId="0"/>
    <xf numFmtId="3" fontId="33" fillId="0" borderId="47" xfId="71" applyNumberFormat="1" applyFont="1" applyBorder="1" applyAlignment="1" applyProtection="1">
      <alignment vertical="center"/>
    </xf>
    <xf numFmtId="164" fontId="33" fillId="0" borderId="47" xfId="71" applyNumberFormat="1" applyFont="1" applyBorder="1" applyAlignment="1" applyProtection="1">
      <alignment vertical="center"/>
    </xf>
    <xf numFmtId="164" fontId="0" fillId="0" borderId="11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0" xfId="0" applyNumberFormat="1" applyFont="1" applyBorder="1" applyAlignment="1" applyProtection="1">
      <alignment vertical="center"/>
    </xf>
    <xf numFmtId="0" fontId="12" fillId="0" borderId="5" xfId="0" applyFont="1" applyFill="1" applyBorder="1" applyAlignment="1">
      <alignment horizontal="right"/>
    </xf>
    <xf numFmtId="0" fontId="13" fillId="0" borderId="5" xfId="0" applyFont="1" applyFill="1" applyBorder="1"/>
    <xf numFmtId="0" fontId="7" fillId="2" borderId="45" xfId="0" applyFont="1" applyFill="1" applyBorder="1" applyAlignment="1">
      <alignment horizontal="center" vertical="center"/>
    </xf>
    <xf numFmtId="0" fontId="12" fillId="5" borderId="12" xfId="74" applyFont="1" applyFill="1" applyBorder="1" applyAlignment="1">
      <alignment horizontal="center"/>
    </xf>
    <xf numFmtId="0" fontId="12" fillId="5" borderId="13" xfId="74" applyFont="1" applyFill="1" applyBorder="1" applyAlignment="1">
      <alignment horizontal="center"/>
    </xf>
    <xf numFmtId="0" fontId="12" fillId="5" borderId="50" xfId="75" applyFont="1" applyFill="1" applyBorder="1" applyAlignment="1" applyProtection="1">
      <alignment horizontal="center" vertical="center"/>
    </xf>
    <xf numFmtId="0" fontId="12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7" xfId="75" applyFont="1" applyBorder="1" applyAlignment="1" applyProtection="1">
      <alignment horizontal="center" vertical="center"/>
    </xf>
    <xf numFmtId="3" fontId="5" fillId="0" borderId="47" xfId="75" applyNumberFormat="1" applyFont="1" applyBorder="1" applyAlignment="1" applyProtection="1">
      <alignment vertical="center"/>
    </xf>
    <xf numFmtId="4" fontId="5" fillId="0" borderId="47" xfId="75" applyNumberFormat="1" applyFont="1" applyBorder="1" applyAlignment="1" applyProtection="1">
      <alignment vertical="center"/>
    </xf>
    <xf numFmtId="0" fontId="5" fillId="0" borderId="4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12" fillId="4" borderId="12" xfId="71" applyFont="1" applyFill="1" applyBorder="1" applyAlignment="1">
      <alignment horizontal="left"/>
    </xf>
    <xf numFmtId="3" fontId="12" fillId="4" borderId="13" xfId="71" applyNumberFormat="1" applyFont="1" applyFill="1" applyBorder="1"/>
    <xf numFmtId="4" fontId="12" fillId="4" borderId="50" xfId="75" applyNumberFormat="1" applyFont="1" applyFill="1" applyBorder="1" applyAlignment="1" applyProtection="1">
      <alignment vertical="center"/>
    </xf>
    <xf numFmtId="0" fontId="13" fillId="4" borderId="51" xfId="75" applyFont="1" applyFill="1" applyBorder="1" applyAlignment="1" applyProtection="1">
      <alignment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4" fontId="0" fillId="0" borderId="37" xfId="0" applyNumberFormat="1" applyBorder="1"/>
    <xf numFmtId="0" fontId="0" fillId="0" borderId="17" xfId="0" applyNumberFormat="1" applyBorder="1"/>
    <xf numFmtId="4" fontId="0" fillId="0" borderId="3" xfId="0" applyNumberFormat="1" applyBorder="1"/>
    <xf numFmtId="0" fontId="0" fillId="3" borderId="0" xfId="0" applyFont="1" applyFill="1"/>
    <xf numFmtId="0" fontId="13" fillId="3" borderId="2" xfId="0" applyFont="1" applyFill="1" applyBorder="1"/>
    <xf numFmtId="0" fontId="0" fillId="3" borderId="7" xfId="0" applyFont="1" applyFill="1" applyBorder="1"/>
    <xf numFmtId="0" fontId="12" fillId="2" borderId="53" xfId="0" applyFont="1" applyFill="1" applyBorder="1" applyAlignment="1">
      <alignment horizontal="center"/>
    </xf>
    <xf numFmtId="3" fontId="13" fillId="3" borderId="8" xfId="0" applyNumberFormat="1" applyFont="1" applyFill="1" applyBorder="1"/>
    <xf numFmtId="3" fontId="12" fillId="4" borderId="13" xfId="0" applyNumberFormat="1" applyFont="1" applyFill="1" applyBorder="1"/>
    <xf numFmtId="0" fontId="12" fillId="4" borderId="50" xfId="71" applyFont="1" applyFill="1" applyBorder="1" applyAlignment="1" applyProtection="1">
      <alignment vertical="center"/>
    </xf>
    <xf numFmtId="3" fontId="12" fillId="4" borderId="50" xfId="71" applyNumberFormat="1" applyFont="1" applyFill="1" applyBorder="1" applyAlignment="1" applyProtection="1">
      <alignment vertical="center"/>
    </xf>
    <xf numFmtId="164" fontId="12" fillId="4" borderId="50" xfId="71" applyNumberFormat="1" applyFont="1" applyFill="1" applyBorder="1" applyAlignment="1" applyProtection="1">
      <alignment vertical="center"/>
    </xf>
    <xf numFmtId="4" fontId="12" fillId="4" borderId="50" xfId="71" applyNumberFormat="1" applyFont="1" applyFill="1" applyBorder="1" applyAlignment="1" applyProtection="1">
      <alignment vertical="center"/>
    </xf>
    <xf numFmtId="3" fontId="12" fillId="2" borderId="28" xfId="0" applyNumberFormat="1" applyFont="1" applyFill="1" applyBorder="1" applyAlignment="1">
      <alignment horizontal="center"/>
    </xf>
    <xf numFmtId="164" fontId="12" fillId="2" borderId="30" xfId="0" applyNumberFormat="1" applyFont="1" applyFill="1" applyBorder="1" applyAlignment="1">
      <alignment horizontal="center"/>
    </xf>
    <xf numFmtId="164" fontId="12" fillId="2" borderId="29" xfId="0" applyNumberFormat="1" applyFont="1" applyFill="1" applyBorder="1" applyAlignment="1">
      <alignment horizontal="center"/>
    </xf>
    <xf numFmtId="164" fontId="12" fillId="2" borderId="59" xfId="0" applyNumberFormat="1" applyFont="1" applyFill="1" applyBorder="1" applyAlignment="1">
      <alignment horizontal="center"/>
    </xf>
    <xf numFmtId="0" fontId="33" fillId="0" borderId="60" xfId="71" applyFont="1" applyBorder="1" applyAlignment="1" applyProtection="1">
      <alignment vertical="center"/>
    </xf>
    <xf numFmtId="4" fontId="33" fillId="0" borderId="60" xfId="71" applyNumberFormat="1" applyFont="1" applyBorder="1" applyAlignment="1" applyProtection="1">
      <alignment vertical="center"/>
    </xf>
    <xf numFmtId="3" fontId="33" fillId="0" borderId="60" xfId="71" applyNumberFormat="1" applyFont="1" applyBorder="1" applyAlignment="1" applyProtection="1">
      <alignment vertical="center"/>
    </xf>
    <xf numFmtId="164" fontId="33" fillId="0" borderId="60" xfId="71" applyNumberFormat="1" applyFont="1" applyBorder="1" applyAlignment="1" applyProtection="1">
      <alignment vertical="center"/>
    </xf>
    <xf numFmtId="0" fontId="33" fillId="0" borderId="61" xfId="71" applyFont="1" applyBorder="1" applyAlignment="1" applyProtection="1">
      <alignment vertical="center"/>
    </xf>
    <xf numFmtId="3" fontId="33" fillId="0" borderId="61" xfId="71" applyNumberFormat="1" applyFont="1" applyBorder="1" applyAlignment="1" applyProtection="1">
      <alignment vertical="center"/>
    </xf>
    <xf numFmtId="164" fontId="33" fillId="0" borderId="61" xfId="71" applyNumberFormat="1" applyFont="1" applyBorder="1" applyAlignment="1" applyProtection="1">
      <alignment vertical="center"/>
    </xf>
    <xf numFmtId="4" fontId="33" fillId="0" borderId="61" xfId="71" applyNumberFormat="1" applyFont="1" applyBorder="1" applyAlignment="1" applyProtection="1">
      <alignment vertical="center"/>
    </xf>
    <xf numFmtId="3" fontId="0" fillId="0" borderId="17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0" fillId="0" borderId="28" xfId="0" applyFont="1" applyBorder="1" applyAlignment="1">
      <alignment horizontal="center"/>
    </xf>
    <xf numFmtId="3" fontId="0" fillId="0" borderId="29" xfId="0" applyNumberFormat="1" applyFont="1" applyBorder="1"/>
    <xf numFmtId="0" fontId="12" fillId="2" borderId="12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164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2" fillId="4" borderId="2" xfId="0" applyFont="1" applyFill="1" applyBorder="1"/>
    <xf numFmtId="3" fontId="12" fillId="4" borderId="2" xfId="0" applyNumberFormat="1" applyFont="1" applyFill="1" applyBorder="1"/>
    <xf numFmtId="0" fontId="13" fillId="4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4" borderId="2" xfId="0" applyNumberFormat="1" applyFont="1" applyFill="1" applyBorder="1" applyAlignment="1"/>
    <xf numFmtId="4" fontId="13" fillId="0" borderId="0" xfId="0" applyNumberFormat="1" applyFont="1" applyAlignment="1">
      <alignment horizontal="right"/>
    </xf>
    <xf numFmtId="0" fontId="0" fillId="0" borderId="2" xfId="0" applyNumberFormat="1" applyBorder="1"/>
    <xf numFmtId="0" fontId="0" fillId="0" borderId="11" xfId="0" applyBorder="1"/>
    <xf numFmtId="0" fontId="0" fillId="0" borderId="11" xfId="0" applyNumberFormat="1" applyBorder="1"/>
    <xf numFmtId="3" fontId="0" fillId="0" borderId="11" xfId="0" applyNumberFormat="1" applyBorder="1"/>
    <xf numFmtId="0" fontId="0" fillId="0" borderId="11" xfId="0" applyNumberFormat="1" applyBorder="1" applyAlignment="1">
      <alignment horizontal="right"/>
    </xf>
    <xf numFmtId="0" fontId="0" fillId="0" borderId="2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0" fillId="0" borderId="0" xfId="0"/>
    <xf numFmtId="4" fontId="10" fillId="0" borderId="0" xfId="0" applyNumberFormat="1" applyFont="1"/>
    <xf numFmtId="3" fontId="13" fillId="0" borderId="0" xfId="0" applyNumberFormat="1" applyFont="1"/>
    <xf numFmtId="0" fontId="0" fillId="0" borderId="10" xfId="0" applyFont="1" applyBorder="1"/>
    <xf numFmtId="0" fontId="11" fillId="0" borderId="11" xfId="0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0" fillId="0" borderId="7" xfId="0" applyFont="1" applyBorder="1"/>
    <xf numFmtId="3" fontId="11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12" fillId="4" borderId="2" xfId="0" applyFont="1" applyFill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3" fontId="11" fillId="0" borderId="11" xfId="0" applyNumberFormat="1" applyFont="1" applyFill="1" applyBorder="1" applyAlignment="1" applyProtection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NumberFormat="1" applyBorder="1"/>
    <xf numFmtId="0" fontId="12" fillId="2" borderId="2" xfId="0" applyFont="1" applyFill="1" applyBorder="1" applyAlignment="1">
      <alignment horizontal="center"/>
    </xf>
    <xf numFmtId="0" fontId="14" fillId="2" borderId="39" xfId="0" applyFont="1" applyFill="1" applyBorder="1" applyAlignment="1">
      <alignment horizontal="center" vertical="center"/>
    </xf>
    <xf numFmtId="0" fontId="0" fillId="0" borderId="11" xfId="0" applyNumberFormat="1" applyFont="1" applyBorder="1"/>
    <xf numFmtId="0" fontId="0" fillId="0" borderId="11" xfId="0" applyFont="1" applyBorder="1"/>
    <xf numFmtId="4" fontId="0" fillId="0" borderId="11" xfId="0" applyNumberFormat="1" applyFont="1" applyBorder="1"/>
    <xf numFmtId="0" fontId="0" fillId="0" borderId="17" xfId="0" applyNumberFormat="1" applyFont="1" applyBorder="1"/>
    <xf numFmtId="0" fontId="0" fillId="0" borderId="2" xfId="0" applyNumberFormat="1" applyFont="1" applyBorder="1"/>
    <xf numFmtId="0" fontId="0" fillId="0" borderId="8" xfId="0" applyNumberFormat="1" applyFont="1" applyBorder="1"/>
    <xf numFmtId="4" fontId="0" fillId="0" borderId="2" xfId="0" applyNumberFormat="1" applyFont="1" applyBorder="1"/>
    <xf numFmtId="0" fontId="0" fillId="0" borderId="28" xfId="56" applyFont="1" applyBorder="1" applyAlignment="1" applyProtection="1">
      <alignment horizontal="center" vertical="center"/>
    </xf>
    <xf numFmtId="0" fontId="0" fillId="0" borderId="30" xfId="56" applyFont="1" applyBorder="1" applyAlignment="1" applyProtection="1">
      <alignment vertical="center"/>
    </xf>
    <xf numFmtId="3" fontId="0" fillId="0" borderId="30" xfId="56" applyNumberFormat="1" applyFont="1" applyBorder="1" applyAlignment="1" applyProtection="1">
      <alignment vertical="center"/>
    </xf>
    <xf numFmtId="166" fontId="0" fillId="0" borderId="30" xfId="56" applyNumberFormat="1" applyFont="1" applyBorder="1" applyAlignment="1" applyProtection="1">
      <alignment vertical="center"/>
    </xf>
    <xf numFmtId="3" fontId="0" fillId="0" borderId="29" xfId="56" applyNumberFormat="1" applyFont="1" applyBorder="1" applyAlignment="1" applyProtection="1">
      <alignment vertical="center"/>
    </xf>
    <xf numFmtId="0" fontId="12" fillId="2" borderId="31" xfId="0" applyFont="1" applyFill="1" applyBorder="1"/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0" fillId="4" borderId="66" xfId="0" applyFont="1" applyFill="1" applyBorder="1"/>
    <xf numFmtId="0" fontId="0" fillId="4" borderId="67" xfId="0" applyFont="1" applyFill="1" applyBorder="1"/>
    <xf numFmtId="3" fontId="12" fillId="4" borderId="68" xfId="0" applyNumberFormat="1" applyFont="1" applyFill="1" applyBorder="1"/>
    <xf numFmtId="0" fontId="0" fillId="0" borderId="29" xfId="0" applyBorder="1"/>
    <xf numFmtId="0" fontId="12" fillId="4" borderId="49" xfId="66" applyFont="1" applyFill="1" applyBorder="1" applyAlignment="1" applyProtection="1">
      <alignment vertical="center"/>
    </xf>
    <xf numFmtId="3" fontId="12" fillId="4" borderId="50" xfId="66" applyNumberFormat="1" applyFont="1" applyFill="1" applyBorder="1" applyAlignment="1" applyProtection="1">
      <alignment vertical="center"/>
    </xf>
    <xf numFmtId="4" fontId="12" fillId="4" borderId="50" xfId="66" applyNumberFormat="1" applyFont="1" applyFill="1" applyBorder="1" applyAlignment="1" applyProtection="1">
      <alignment vertical="center"/>
    </xf>
    <xf numFmtId="0" fontId="12" fillId="4" borderId="50" xfId="66" applyFont="1" applyFill="1" applyBorder="1" applyAlignment="1" applyProtection="1">
      <alignment vertical="center"/>
    </xf>
    <xf numFmtId="0" fontId="12" fillId="4" borderId="51" xfId="66" applyFont="1" applyFill="1" applyBorder="1" applyAlignment="1" applyProtection="1">
      <alignment vertical="center"/>
    </xf>
    <xf numFmtId="0" fontId="33" fillId="0" borderId="70" xfId="66" applyFont="1" applyBorder="1" applyAlignment="1" applyProtection="1">
      <alignment vertical="center"/>
    </xf>
    <xf numFmtId="0" fontId="33" fillId="0" borderId="71" xfId="66" applyFont="1" applyBorder="1" applyAlignment="1" applyProtection="1">
      <alignment vertical="center"/>
    </xf>
    <xf numFmtId="0" fontId="33" fillId="0" borderId="72" xfId="66" applyFont="1" applyBorder="1" applyAlignment="1" applyProtection="1">
      <alignment vertical="center"/>
    </xf>
    <xf numFmtId="3" fontId="33" fillId="0" borderId="61" xfId="66" applyNumberFormat="1" applyFont="1" applyBorder="1" applyAlignment="1" applyProtection="1">
      <alignment vertical="center"/>
    </xf>
    <xf numFmtId="4" fontId="33" fillId="0" borderId="61" xfId="66" applyNumberFormat="1" applyFont="1" applyBorder="1" applyAlignment="1" applyProtection="1">
      <alignment vertical="center"/>
    </xf>
    <xf numFmtId="0" fontId="33" fillId="0" borderId="61" xfId="66" applyFont="1" applyBorder="1" applyAlignment="1" applyProtection="1">
      <alignment vertical="center"/>
    </xf>
    <xf numFmtId="0" fontId="33" fillId="0" borderId="65" xfId="66" applyFont="1" applyBorder="1" applyAlignment="1" applyProtection="1">
      <alignment vertical="center"/>
    </xf>
    <xf numFmtId="0" fontId="33" fillId="0" borderId="73" xfId="66" applyFont="1" applyBorder="1" applyAlignment="1" applyProtection="1">
      <alignment vertical="center"/>
    </xf>
    <xf numFmtId="3" fontId="33" fillId="0" borderId="56" xfId="66" applyNumberFormat="1" applyFont="1" applyBorder="1" applyAlignment="1" applyProtection="1">
      <alignment vertical="center"/>
    </xf>
    <xf numFmtId="4" fontId="33" fillId="0" borderId="56" xfId="66" applyNumberFormat="1" applyFont="1" applyBorder="1" applyAlignment="1" applyProtection="1">
      <alignment vertical="center"/>
    </xf>
    <xf numFmtId="0" fontId="33" fillId="0" borderId="56" xfId="66" applyFont="1" applyBorder="1" applyAlignment="1" applyProtection="1">
      <alignment vertical="center"/>
    </xf>
    <xf numFmtId="0" fontId="33" fillId="0" borderId="74" xfId="66" applyFont="1" applyBorder="1" applyAlignment="1" applyProtection="1">
      <alignment vertical="center"/>
    </xf>
    <xf numFmtId="3" fontId="7" fillId="37" borderId="30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4" fontId="7" fillId="37" borderId="29" xfId="67" applyNumberFormat="1" applyFont="1" applyFill="1" applyBorder="1" applyAlignment="1">
      <alignment horizontal="center"/>
    </xf>
    <xf numFmtId="3" fontId="7" fillId="37" borderId="30" xfId="70" applyNumberFormat="1" applyFont="1" applyFill="1" applyBorder="1" applyAlignment="1">
      <alignment horizontal="center"/>
    </xf>
    <xf numFmtId="4" fontId="7" fillId="37" borderId="30" xfId="70" applyNumberFormat="1" applyFont="1" applyFill="1" applyBorder="1" applyAlignment="1">
      <alignment horizontal="center"/>
    </xf>
    <xf numFmtId="4" fontId="7" fillId="37" borderId="29" xfId="70" applyNumberFormat="1" applyFont="1" applyFill="1" applyBorder="1" applyAlignment="1">
      <alignment horizontal="center"/>
    </xf>
    <xf numFmtId="0" fontId="33" fillId="0" borderId="75" xfId="69" applyFont="1" applyBorder="1" applyAlignment="1" applyProtection="1">
      <alignment vertical="center"/>
    </xf>
    <xf numFmtId="3" fontId="33" fillId="0" borderId="60" xfId="69" applyNumberFormat="1" applyFont="1" applyBorder="1" applyAlignment="1" applyProtection="1">
      <alignment vertical="center"/>
    </xf>
    <xf numFmtId="4" fontId="33" fillId="0" borderId="60" xfId="69" applyNumberFormat="1" applyFont="1" applyBorder="1" applyAlignment="1" applyProtection="1">
      <alignment vertical="center"/>
    </xf>
    <xf numFmtId="0" fontId="33" fillId="0" borderId="60" xfId="69" applyFont="1" applyBorder="1" applyAlignment="1" applyProtection="1">
      <alignment vertical="center"/>
    </xf>
    <xf numFmtId="0" fontId="33" fillId="0" borderId="64" xfId="69" applyFont="1" applyBorder="1" applyAlignment="1" applyProtection="1">
      <alignment vertical="center"/>
    </xf>
    <xf numFmtId="0" fontId="33" fillId="0" borderId="70" xfId="69" applyFont="1" applyBorder="1" applyAlignment="1" applyProtection="1">
      <alignment vertical="center"/>
    </xf>
    <xf numFmtId="0" fontId="33" fillId="0" borderId="71" xfId="69" applyFont="1" applyBorder="1" applyAlignment="1" applyProtection="1">
      <alignment vertical="center"/>
    </xf>
    <xf numFmtId="0" fontId="33" fillId="0" borderId="72" xfId="69" applyFont="1" applyBorder="1" applyAlignment="1" applyProtection="1">
      <alignment vertical="center"/>
    </xf>
    <xf numFmtId="3" fontId="33" fillId="0" borderId="61" xfId="69" applyNumberFormat="1" applyFont="1" applyBorder="1" applyAlignment="1" applyProtection="1">
      <alignment vertical="center"/>
    </xf>
    <xf numFmtId="4" fontId="33" fillId="0" borderId="61" xfId="69" applyNumberFormat="1" applyFont="1" applyBorder="1" applyAlignment="1" applyProtection="1">
      <alignment vertical="center"/>
    </xf>
    <xf numFmtId="0" fontId="33" fillId="0" borderId="61" xfId="69" applyFont="1" applyBorder="1" applyAlignment="1" applyProtection="1">
      <alignment vertical="center"/>
    </xf>
    <xf numFmtId="0" fontId="33" fillId="0" borderId="65" xfId="69" applyFont="1" applyBorder="1" applyAlignment="1" applyProtection="1">
      <alignment vertical="center"/>
    </xf>
    <xf numFmtId="0" fontId="0" fillId="0" borderId="58" xfId="0" applyNumberFormat="1" applyBorder="1"/>
    <xf numFmtId="4" fontId="0" fillId="0" borderId="58" xfId="0" applyNumberFormat="1" applyBorder="1"/>
    <xf numFmtId="0" fontId="0" fillId="0" borderId="29" xfId="0" applyNumberFormat="1" applyBorder="1"/>
    <xf numFmtId="0" fontId="0" fillId="0" borderId="30" xfId="0" applyBorder="1" applyAlignment="1">
      <alignment horizontal="right"/>
    </xf>
    <xf numFmtId="0" fontId="34" fillId="0" borderId="10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3" fontId="7" fillId="0" borderId="10" xfId="0" applyNumberFormat="1" applyFont="1" applyBorder="1"/>
    <xf numFmtId="3" fontId="7" fillId="0" borderId="11" xfId="0" applyNumberFormat="1" applyFont="1" applyBorder="1"/>
    <xf numFmtId="4" fontId="7" fillId="0" borderId="11" xfId="0" applyNumberFormat="1" applyFont="1" applyBorder="1"/>
    <xf numFmtId="4" fontId="7" fillId="0" borderId="17" xfId="0" applyNumberFormat="1" applyFont="1" applyBorder="1"/>
    <xf numFmtId="3" fontId="7" fillId="0" borderId="76" xfId="0" applyNumberFormat="1" applyFont="1" applyBorder="1"/>
    <xf numFmtId="4" fontId="0" fillId="0" borderId="77" xfId="0" applyNumberFormat="1" applyBorder="1"/>
    <xf numFmtId="3" fontId="0" fillId="0" borderId="76" xfId="0" applyNumberFormat="1" applyFont="1" applyBorder="1"/>
    <xf numFmtId="4" fontId="0" fillId="0" borderId="77" xfId="0" applyNumberFormat="1" applyFont="1" applyBorder="1"/>
    <xf numFmtId="4" fontId="7" fillId="0" borderId="77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3" fontId="12" fillId="2" borderId="5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4" fontId="12" fillId="2" borderId="5" xfId="0" applyNumberFormat="1" applyFont="1" applyFill="1" applyBorder="1" applyAlignment="1">
      <alignment horizontal="center"/>
    </xf>
    <xf numFmtId="4" fontId="12" fillId="2" borderId="15" xfId="0" applyNumberFormat="1" applyFont="1" applyFill="1" applyBorder="1" applyAlignment="1">
      <alignment horizontal="center" wrapText="1"/>
    </xf>
    <xf numFmtId="0" fontId="7" fillId="0" borderId="10" xfId="0" applyFont="1" applyBorder="1" applyAlignment="1">
      <alignment horizontal="left"/>
    </xf>
    <xf numFmtId="0" fontId="7" fillId="0" borderId="11" xfId="0" applyFont="1" applyBorder="1"/>
    <xf numFmtId="0" fontId="0" fillId="0" borderId="11" xfId="0" applyBorder="1" applyAlignment="1">
      <alignment horizontal="right"/>
    </xf>
    <xf numFmtId="0" fontId="7" fillId="0" borderId="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30" xfId="0" applyFont="1" applyBorder="1"/>
    <xf numFmtId="4" fontId="0" fillId="0" borderId="30" xfId="0" applyNumberFormat="1" applyBorder="1" applyAlignment="1">
      <alignment horizontal="right"/>
    </xf>
    <xf numFmtId="0" fontId="0" fillId="0" borderId="0" xfId="0" applyAlignment="1">
      <alignment horizontal="left"/>
    </xf>
    <xf numFmtId="3" fontId="7" fillId="0" borderId="11" xfId="0" applyNumberFormat="1" applyFont="1" applyBorder="1" applyAlignment="1">
      <alignment horizontal="right"/>
    </xf>
    <xf numFmtId="4" fontId="7" fillId="0" borderId="17" xfId="0" applyNumberFormat="1" applyFon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0" fontId="12" fillId="2" borderId="2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0" fillId="0" borderId="0" xfId="0"/>
    <xf numFmtId="3" fontId="7" fillId="0" borderId="2" xfId="0" applyNumberFormat="1" applyFont="1" applyBorder="1" applyAlignment="1">
      <alignment horizontal="right"/>
    </xf>
    <xf numFmtId="0" fontId="7" fillId="0" borderId="30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4" fontId="7" fillId="0" borderId="29" xfId="0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right"/>
    </xf>
    <xf numFmtId="0" fontId="0" fillId="0" borderId="0" xfId="0"/>
    <xf numFmtId="4" fontId="0" fillId="0" borderId="2" xfId="0" applyNumberFormat="1" applyBorder="1"/>
    <xf numFmtId="0" fontId="0" fillId="0" borderId="2" xfId="0" applyNumberFormat="1" applyBorder="1"/>
    <xf numFmtId="0" fontId="0" fillId="0" borderId="8" xfId="0" applyNumberFormat="1" applyBorder="1"/>
    <xf numFmtId="4" fontId="0" fillId="0" borderId="3" xfId="0" applyNumberFormat="1" applyBorder="1"/>
    <xf numFmtId="0" fontId="0" fillId="0" borderId="2" xfId="0" applyBorder="1"/>
    <xf numFmtId="0" fontId="0" fillId="0" borderId="2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3" fontId="33" fillId="0" borderId="0" xfId="106" applyNumberFormat="1" applyFont="1" applyBorder="1" applyAlignment="1" applyProtection="1">
      <alignment vertical="center"/>
    </xf>
    <xf numFmtId="166" fontId="33" fillId="0" borderId="0" xfId="106" applyNumberFormat="1" applyFont="1" applyBorder="1" applyAlignment="1" applyProtection="1">
      <alignment vertical="center"/>
    </xf>
    <xf numFmtId="3" fontId="33" fillId="0" borderId="0" xfId="111" applyNumberFormat="1" applyFont="1" applyBorder="1" applyAlignment="1" applyProtection="1">
      <alignment vertical="center"/>
    </xf>
    <xf numFmtId="0" fontId="35" fillId="0" borderId="0" xfId="120"/>
    <xf numFmtId="3" fontId="36" fillId="0" borderId="0" xfId="126" applyNumberFormat="1" applyFont="1" applyBorder="1" applyAlignment="1" applyProtection="1">
      <alignment vertical="center"/>
    </xf>
    <xf numFmtId="0" fontId="0" fillId="0" borderId="0" xfId="0"/>
    <xf numFmtId="0" fontId="13" fillId="0" borderId="5" xfId="0" applyFont="1" applyFill="1" applyBorder="1" applyAlignment="1">
      <alignment horizontal="right"/>
    </xf>
    <xf numFmtId="0" fontId="35" fillId="0" borderId="0" xfId="63"/>
    <xf numFmtId="3" fontId="7" fillId="0" borderId="45" xfId="0" applyNumberFormat="1" applyFont="1" applyBorder="1"/>
    <xf numFmtId="3" fontId="7" fillId="0" borderId="4" xfId="0" applyNumberFormat="1" applyFont="1" applyBorder="1"/>
    <xf numFmtId="4" fontId="7" fillId="0" borderId="4" xfId="0" applyNumberFormat="1" applyFont="1" applyBorder="1"/>
    <xf numFmtId="4" fontId="7" fillId="0" borderId="78" xfId="0" applyNumberFormat="1" applyFont="1" applyBorder="1"/>
    <xf numFmtId="3" fontId="0" fillId="0" borderId="0" xfId="0" applyNumberFormat="1" applyFont="1" applyBorder="1" applyAlignment="1" applyProtection="1">
      <alignment vertical="center"/>
    </xf>
    <xf numFmtId="4" fontId="0" fillId="0" borderId="15" xfId="0" applyNumberFormat="1" applyBorder="1"/>
    <xf numFmtId="0" fontId="12" fillId="0" borderId="0" xfId="65" applyFont="1" applyAlignment="1">
      <alignment horizontal="center"/>
    </xf>
    <xf numFmtId="0" fontId="0" fillId="0" borderId="47" xfId="0" applyFont="1" applyBorder="1" applyAlignment="1" applyProtection="1">
      <alignment vertical="center"/>
    </xf>
    <xf numFmtId="0" fontId="37" fillId="5" borderId="2" xfId="0" applyNumberFormat="1" applyFont="1" applyFill="1" applyBorder="1" applyAlignment="1" applyProtection="1">
      <alignment horizontal="center" vertical="top"/>
    </xf>
    <xf numFmtId="3" fontId="0" fillId="0" borderId="47" xfId="0" applyNumberFormat="1" applyFont="1" applyBorder="1" applyAlignment="1" applyProtection="1">
      <alignment vertical="center"/>
    </xf>
    <xf numFmtId="0" fontId="0" fillId="0" borderId="60" xfId="0" applyFont="1" applyBorder="1" applyAlignment="1" applyProtection="1">
      <alignment vertical="center"/>
    </xf>
    <xf numFmtId="3" fontId="0" fillId="0" borderId="60" xfId="0" applyNumberFormat="1" applyFont="1" applyBorder="1" applyAlignment="1" applyProtection="1">
      <alignment vertical="center"/>
    </xf>
    <xf numFmtId="3" fontId="0" fillId="0" borderId="64" xfId="0" applyNumberFormat="1" applyFont="1" applyBorder="1" applyAlignment="1" applyProtection="1">
      <alignment vertical="center"/>
    </xf>
    <xf numFmtId="3" fontId="0" fillId="0" borderId="71" xfId="0" applyNumberFormat="1" applyFont="1" applyBorder="1" applyAlignment="1" applyProtection="1">
      <alignment vertical="center"/>
    </xf>
    <xf numFmtId="0" fontId="0" fillId="0" borderId="61" xfId="0" applyFont="1" applyBorder="1" applyAlignment="1" applyProtection="1">
      <alignment vertical="center"/>
    </xf>
    <xf numFmtId="3" fontId="0" fillId="0" borderId="61" xfId="0" applyNumberFormat="1" applyFont="1" applyBorder="1" applyAlignment="1" applyProtection="1">
      <alignment vertical="center"/>
    </xf>
    <xf numFmtId="3" fontId="0" fillId="0" borderId="65" xfId="0" applyNumberFormat="1" applyFont="1" applyBorder="1" applyAlignment="1" applyProtection="1">
      <alignment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 applyProtection="1">
      <alignment horizontal="center"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28" xfId="0" applyNumberFormat="1" applyFont="1" applyBorder="1" applyAlignment="1" applyProtection="1">
      <alignment horizontal="center" vertical="center"/>
    </xf>
    <xf numFmtId="0" fontId="0" fillId="0" borderId="0" xfId="0" applyAlignment="1"/>
    <xf numFmtId="0" fontId="11" fillId="0" borderId="10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1" xfId="0" applyNumberFormat="1" applyBorder="1" applyAlignment="1">
      <alignment horizontal="left"/>
    </xf>
    <xf numFmtId="0" fontId="0" fillId="0" borderId="2" xfId="0" applyNumberFormat="1" applyBorder="1" applyAlignment="1">
      <alignment horizontal="left"/>
    </xf>
    <xf numFmtId="0" fontId="0" fillId="0" borderId="30" xfId="0" applyNumberFormat="1" applyBorder="1" applyAlignment="1">
      <alignment horizontal="left"/>
    </xf>
    <xf numFmtId="0" fontId="0" fillId="0" borderId="2" xfId="0" applyNumberFormat="1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vertical="center"/>
    </xf>
    <xf numFmtId="0" fontId="0" fillId="0" borderId="11" xfId="0" applyNumberFormat="1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vertical="center"/>
    </xf>
    <xf numFmtId="3" fontId="0" fillId="0" borderId="17" xfId="0" applyNumberFormat="1" applyFont="1" applyBorder="1" applyAlignment="1" applyProtection="1">
      <alignment vertical="center"/>
    </xf>
    <xf numFmtId="3" fontId="0" fillId="0" borderId="8" xfId="0" applyNumberFormat="1" applyFont="1" applyBorder="1" applyAlignment="1" applyProtection="1">
      <alignment vertical="center"/>
    </xf>
    <xf numFmtId="0" fontId="0" fillId="0" borderId="28" xfId="0" applyNumberFormat="1" applyFont="1" applyFill="1" applyBorder="1" applyAlignment="1" applyProtection="1">
      <alignment horizontal="center" vertical="center"/>
    </xf>
    <xf numFmtId="0" fontId="0" fillId="0" borderId="79" xfId="0" applyNumberFormat="1" applyFont="1" applyBorder="1" applyAlignment="1" applyProtection="1">
      <alignment horizontal="left" vertical="center"/>
    </xf>
    <xf numFmtId="0" fontId="0" fillId="0" borderId="80" xfId="0" applyNumberFormat="1" applyFont="1" applyBorder="1" applyAlignment="1" applyProtection="1">
      <alignment horizontal="left" vertical="center"/>
    </xf>
    <xf numFmtId="0" fontId="0" fillId="0" borderId="81" xfId="0" applyNumberFormat="1" applyFont="1" applyBorder="1" applyAlignment="1" applyProtection="1">
      <alignment horizontal="left" vertical="center"/>
    </xf>
    <xf numFmtId="0" fontId="0" fillId="0" borderId="30" xfId="0" applyNumberFormat="1" applyFont="1" applyBorder="1" applyAlignment="1" applyProtection="1">
      <alignment horizontal="left" vertical="center"/>
    </xf>
    <xf numFmtId="0" fontId="0" fillId="0" borderId="30" xfId="0" applyFont="1" applyBorder="1" applyAlignment="1" applyProtection="1">
      <alignment vertical="center"/>
    </xf>
    <xf numFmtId="3" fontId="0" fillId="0" borderId="29" xfId="0" applyNumberFormat="1" applyFont="1" applyBorder="1" applyAlignment="1" applyProtection="1">
      <alignment vertical="center"/>
    </xf>
    <xf numFmtId="3" fontId="0" fillId="0" borderId="2" xfId="0" applyNumberFormat="1" applyFont="1" applyBorder="1"/>
    <xf numFmtId="0" fontId="0" fillId="0" borderId="2" xfId="56" applyFont="1" applyBorder="1" applyAlignment="1" applyProtection="1">
      <alignment vertical="center"/>
    </xf>
    <xf numFmtId="3" fontId="0" fillId="0" borderId="2" xfId="56" applyNumberFormat="1" applyFont="1" applyBorder="1" applyAlignment="1" applyProtection="1">
      <alignment vertical="center"/>
    </xf>
    <xf numFmtId="166" fontId="0" fillId="0" borderId="2" xfId="56" applyNumberFormat="1" applyFont="1" applyBorder="1" applyAlignment="1" applyProtection="1">
      <alignment vertical="center"/>
    </xf>
    <xf numFmtId="0" fontId="0" fillId="0" borderId="7" xfId="56" applyFont="1" applyBorder="1" applyAlignment="1" applyProtection="1">
      <alignment horizontal="center" vertical="center"/>
    </xf>
    <xf numFmtId="3" fontId="0" fillId="0" borderId="8" xfId="56" applyNumberFormat="1" applyFont="1" applyBorder="1" applyAlignment="1" applyProtection="1">
      <alignment vertical="center"/>
    </xf>
    <xf numFmtId="0" fontId="15" fillId="0" borderId="2" xfId="0" applyFont="1" applyBorder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3" fontId="13" fillId="0" borderId="5" xfId="0" applyNumberFormat="1" applyFont="1" applyFill="1" applyBorder="1" applyAlignment="1">
      <alignment horizontal="right"/>
    </xf>
    <xf numFmtId="3" fontId="13" fillId="0" borderId="2" xfId="0" applyNumberFormat="1" applyFont="1" applyFill="1" applyBorder="1" applyAlignment="1">
      <alignment horizontal="right"/>
    </xf>
    <xf numFmtId="10" fontId="0" fillId="0" borderId="0" xfId="0" applyNumberFormat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 vertical="center" wrapText="1"/>
    </xf>
    <xf numFmtId="164" fontId="7" fillId="2" borderId="53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left" vertical="center" wrapText="1"/>
    </xf>
    <xf numFmtId="0" fontId="12" fillId="2" borderId="45" xfId="0" applyFont="1" applyFill="1" applyBorder="1" applyAlignment="1">
      <alignment horizontal="left" vertical="center" wrapText="1"/>
    </xf>
    <xf numFmtId="3" fontId="0" fillId="0" borderId="30" xfId="0" applyNumberFormat="1" applyBorder="1"/>
    <xf numFmtId="3" fontId="7" fillId="0" borderId="30" xfId="0" applyNumberFormat="1" applyFont="1" applyBorder="1"/>
    <xf numFmtId="4" fontId="7" fillId="0" borderId="29" xfId="0" applyNumberFormat="1" applyFont="1" applyBorder="1"/>
    <xf numFmtId="0" fontId="12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0" borderId="5" xfId="0" applyNumberFormat="1" applyBorder="1" applyAlignment="1">
      <alignment horizontal="left"/>
    </xf>
    <xf numFmtId="0" fontId="7" fillId="0" borderId="76" xfId="0" applyFont="1" applyBorder="1" applyAlignment="1">
      <alignment horizontal="left"/>
    </xf>
    <xf numFmtId="3" fontId="0" fillId="0" borderId="6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0" fillId="0" borderId="6" xfId="0" applyNumberForma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4" fontId="7" fillId="0" borderId="77" xfId="0" applyNumberFormat="1" applyFont="1" applyBorder="1" applyAlignment="1">
      <alignment horizontal="right"/>
    </xf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3" fontId="12" fillId="2" borderId="11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12" fillId="0" borderId="0" xfId="65" applyFont="1" applyAlignment="1">
      <alignment horizontal="center"/>
    </xf>
    <xf numFmtId="0" fontId="7" fillId="37" borderId="31" xfId="67" applyFont="1" applyFill="1" applyBorder="1" applyAlignment="1">
      <alignment horizontal="center" vertical="center"/>
    </xf>
    <xf numFmtId="0" fontId="7" fillId="37" borderId="66" xfId="67" applyFont="1" applyFill="1" applyBorder="1" applyAlignment="1">
      <alignment horizontal="center" vertical="center"/>
    </xf>
    <xf numFmtId="3" fontId="7" fillId="37" borderId="37" xfId="67" applyNumberFormat="1" applyFont="1" applyFill="1" applyBorder="1" applyAlignment="1">
      <alignment horizontal="center"/>
    </xf>
    <xf numFmtId="3" fontId="7" fillId="37" borderId="34" xfId="67" applyNumberFormat="1" applyFont="1" applyFill="1" applyBorder="1" applyAlignment="1">
      <alignment horizontal="center"/>
    </xf>
    <xf numFmtId="3" fontId="7" fillId="37" borderId="69" xfId="67" applyNumberFormat="1" applyFont="1" applyFill="1" applyBorder="1" applyAlignment="1">
      <alignment horizontal="center"/>
    </xf>
    <xf numFmtId="3" fontId="7" fillId="37" borderId="36" xfId="67" applyNumberFormat="1" applyFont="1" applyFill="1" applyBorder="1" applyAlignment="1">
      <alignment horizontal="center"/>
    </xf>
    <xf numFmtId="0" fontId="12" fillId="0" borderId="0" xfId="68" applyFont="1" applyAlignment="1">
      <alignment horizontal="center"/>
    </xf>
    <xf numFmtId="0" fontId="7" fillId="37" borderId="31" xfId="70" applyFont="1" applyFill="1" applyBorder="1" applyAlignment="1">
      <alignment horizontal="center" vertical="center"/>
    </xf>
    <xf numFmtId="0" fontId="7" fillId="37" borderId="66" xfId="70" applyFont="1" applyFill="1" applyBorder="1" applyAlignment="1">
      <alignment horizontal="center" vertical="center"/>
    </xf>
    <xf numFmtId="3" fontId="7" fillId="37" borderId="37" xfId="70" applyNumberFormat="1" applyFont="1" applyFill="1" applyBorder="1" applyAlignment="1">
      <alignment horizontal="center"/>
    </xf>
    <xf numFmtId="3" fontId="7" fillId="37" borderId="34" xfId="70" applyNumberFormat="1" applyFont="1" applyFill="1" applyBorder="1" applyAlignment="1">
      <alignment horizontal="center"/>
    </xf>
    <xf numFmtId="3" fontId="7" fillId="37" borderId="69" xfId="70" applyNumberFormat="1" applyFont="1" applyFill="1" applyBorder="1" applyAlignment="1">
      <alignment horizontal="center"/>
    </xf>
    <xf numFmtId="3" fontId="7" fillId="37" borderId="36" xfId="70" applyNumberFormat="1" applyFont="1" applyFill="1" applyBorder="1" applyAlignment="1">
      <alignment horizontal="center"/>
    </xf>
    <xf numFmtId="3" fontId="12" fillId="2" borderId="35" xfId="0" applyNumberFormat="1" applyFont="1" applyFill="1" applyBorder="1" applyAlignment="1">
      <alignment horizontal="center"/>
    </xf>
    <xf numFmtId="3" fontId="12" fillId="2" borderId="34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 wrapText="1"/>
    </xf>
    <xf numFmtId="0" fontId="12" fillId="0" borderId="0" xfId="73" applyFont="1" applyBorder="1" applyAlignment="1">
      <alignment horizontal="center"/>
    </xf>
    <xf numFmtId="0" fontId="12" fillId="0" borderId="55" xfId="73" applyFont="1" applyBorder="1" applyAlignment="1">
      <alignment horizont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</cellXfs>
  <cellStyles count="12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sqref="A1:E1"/>
    </sheetView>
  </sheetViews>
  <sheetFormatPr defaultRowHeight="15"/>
  <cols>
    <col min="1" max="1" width="27.5703125" bestFit="1" customWidth="1"/>
    <col min="2" max="2" width="15.140625" customWidth="1"/>
    <col min="3" max="3" width="22.85546875" customWidth="1"/>
    <col min="4" max="5" width="17.140625" customWidth="1"/>
    <col min="6" max="6" width="7.42578125" customWidth="1"/>
  </cols>
  <sheetData>
    <row r="1" spans="1:5" s="2" customFormat="1" ht="15.75">
      <c r="A1" s="516" t="s">
        <v>659</v>
      </c>
      <c r="B1" s="516"/>
      <c r="C1" s="516"/>
      <c r="D1" s="516"/>
      <c r="E1" s="516"/>
    </row>
    <row r="2" spans="1:5">
      <c r="A2" s="50"/>
    </row>
    <row r="3" spans="1:5" s="49" customFormat="1" ht="15.75">
      <c r="A3" s="97" t="s">
        <v>0</v>
      </c>
      <c r="B3" s="90" t="s">
        <v>1</v>
      </c>
      <c r="C3" s="90" t="s">
        <v>2</v>
      </c>
      <c r="D3" s="90" t="s">
        <v>3</v>
      </c>
      <c r="E3" s="113" t="s">
        <v>487</v>
      </c>
    </row>
    <row r="4" spans="1:5">
      <c r="A4" s="10" t="s">
        <v>4</v>
      </c>
      <c r="B4" s="30">
        <f>B5+B6+B7+B8+B9</f>
        <v>2854439</v>
      </c>
      <c r="C4" s="31">
        <f>C5+C6+C7+C8+C9</f>
        <v>2061300684.3200002</v>
      </c>
      <c r="D4" s="31">
        <f>C4/B4</f>
        <v>722.13863540961995</v>
      </c>
      <c r="E4" s="31"/>
    </row>
    <row r="5" spans="1:5">
      <c r="A5" s="19" t="s">
        <v>5</v>
      </c>
      <c r="B5" s="26">
        <v>1968032</v>
      </c>
      <c r="C5" s="27">
        <v>1605600846.48</v>
      </c>
      <c r="D5" s="27">
        <v>815.84</v>
      </c>
      <c r="E5" s="27">
        <v>662.55</v>
      </c>
    </row>
    <row r="6" spans="1:5">
      <c r="A6" s="19" t="s">
        <v>6</v>
      </c>
      <c r="B6" s="26">
        <v>595186</v>
      </c>
      <c r="C6" s="27">
        <v>297062617.23000002</v>
      </c>
      <c r="D6" s="27">
        <v>499.11</v>
      </c>
      <c r="E6" s="27">
        <v>438.16</v>
      </c>
    </row>
    <row r="7" spans="1:5">
      <c r="A7" s="19" t="s">
        <v>7</v>
      </c>
      <c r="B7" s="26">
        <v>255722</v>
      </c>
      <c r="C7" s="27">
        <v>144798299.86000001</v>
      </c>
      <c r="D7" s="27">
        <v>566.23</v>
      </c>
      <c r="E7" s="27">
        <v>486.84</v>
      </c>
    </row>
    <row r="8" spans="1:5">
      <c r="A8" s="19" t="s">
        <v>8</v>
      </c>
      <c r="B8" s="26">
        <v>4240</v>
      </c>
      <c r="C8" s="27">
        <v>3249654.11</v>
      </c>
      <c r="D8" s="27">
        <v>766.43</v>
      </c>
      <c r="E8" s="27">
        <v>783.3</v>
      </c>
    </row>
    <row r="9" spans="1:5">
      <c r="A9" s="19" t="s">
        <v>82</v>
      </c>
      <c r="B9" s="26">
        <v>31259</v>
      </c>
      <c r="C9" s="27">
        <v>10589266.640000001</v>
      </c>
      <c r="D9" s="27">
        <v>338.76</v>
      </c>
      <c r="E9" s="27">
        <v>360</v>
      </c>
    </row>
    <row r="10" spans="1:5">
      <c r="A10" s="19"/>
      <c r="B10" s="22"/>
      <c r="C10" s="23"/>
      <c r="D10" s="23"/>
      <c r="E10" s="56"/>
    </row>
    <row r="11" spans="1:5">
      <c r="A11" s="10" t="s">
        <v>9</v>
      </c>
      <c r="B11" s="30">
        <f>B12+B13+B14+B15</f>
        <v>1237853</v>
      </c>
      <c r="C11" s="31">
        <f>C12+C13+C14+C15</f>
        <v>212440583.89999998</v>
      </c>
      <c r="D11" s="31">
        <f>C11/B11</f>
        <v>171.62020361060641</v>
      </c>
      <c r="E11" s="56"/>
    </row>
    <row r="12" spans="1:5">
      <c r="A12" s="19" t="s">
        <v>5</v>
      </c>
      <c r="B12" s="26">
        <v>906474</v>
      </c>
      <c r="C12" s="27">
        <v>171156725.75999999</v>
      </c>
      <c r="D12" s="27">
        <v>188.82</v>
      </c>
      <c r="E12" s="27">
        <v>185.77</v>
      </c>
    </row>
    <row r="13" spans="1:5">
      <c r="A13" s="19" t="s">
        <v>6</v>
      </c>
      <c r="B13" s="26">
        <v>257342</v>
      </c>
      <c r="C13" s="27">
        <v>30357282.57</v>
      </c>
      <c r="D13" s="27">
        <v>117.96</v>
      </c>
      <c r="E13" s="27">
        <v>106.94</v>
      </c>
    </row>
    <row r="14" spans="1:5">
      <c r="A14" s="19" t="s">
        <v>7</v>
      </c>
      <c r="B14" s="26">
        <v>74037</v>
      </c>
      <c r="C14" s="27">
        <v>10926575.57</v>
      </c>
      <c r="D14" s="27">
        <v>147.58000000000001</v>
      </c>
      <c r="E14" s="27">
        <v>141.47999999999999</v>
      </c>
    </row>
    <row r="15" spans="1:5">
      <c r="A15" s="19" t="s">
        <v>8</v>
      </c>
      <c r="B15" s="149">
        <v>0</v>
      </c>
      <c r="C15" s="27">
        <v>0</v>
      </c>
      <c r="D15" s="27">
        <v>0</v>
      </c>
      <c r="E15" s="27" t="s">
        <v>476</v>
      </c>
    </row>
    <row r="16" spans="1:5" s="64" customFormat="1">
      <c r="A16" s="19"/>
      <c r="B16" s="26"/>
      <c r="C16" s="27"/>
      <c r="D16" s="27"/>
      <c r="E16" s="56"/>
    </row>
    <row r="17" spans="1:5">
      <c r="A17" s="10" t="s">
        <v>486</v>
      </c>
      <c r="B17" s="30">
        <f>B18+B19+B20</f>
        <v>406920</v>
      </c>
      <c r="C17" s="31">
        <f>C18+C19+C20</f>
        <v>39839430.940000005</v>
      </c>
      <c r="D17" s="31">
        <f>C17/B17</f>
        <v>97.904823896589022</v>
      </c>
      <c r="E17" s="56"/>
    </row>
    <row r="18" spans="1:5">
      <c r="A18" s="19" t="s">
        <v>5</v>
      </c>
      <c r="B18" s="26">
        <v>340691</v>
      </c>
      <c r="C18" s="27">
        <v>35279175.590000004</v>
      </c>
      <c r="D18" s="27">
        <v>103.55</v>
      </c>
      <c r="E18" s="27">
        <v>96.53</v>
      </c>
    </row>
    <row r="19" spans="1:5">
      <c r="A19" s="19" t="s">
        <v>6</v>
      </c>
      <c r="B19" s="26">
        <v>66178</v>
      </c>
      <c r="C19" s="27">
        <v>4550380.28</v>
      </c>
      <c r="D19" s="27">
        <v>68.760000000000005</v>
      </c>
      <c r="E19" s="27">
        <v>50.26</v>
      </c>
    </row>
    <row r="20" spans="1:5">
      <c r="A20" s="19" t="s">
        <v>7</v>
      </c>
      <c r="B20" s="26">
        <v>51</v>
      </c>
      <c r="C20" s="27">
        <v>9875.07</v>
      </c>
      <c r="D20" s="27">
        <v>193.63</v>
      </c>
      <c r="E20" s="27">
        <v>215.6</v>
      </c>
    </row>
    <row r="21" spans="1:5">
      <c r="A21" s="19" t="s">
        <v>8</v>
      </c>
      <c r="B21" s="148">
        <v>0</v>
      </c>
      <c r="C21" s="27">
        <v>0</v>
      </c>
      <c r="D21" s="27">
        <v>0</v>
      </c>
      <c r="E21" s="27" t="s">
        <v>476</v>
      </c>
    </row>
    <row r="22" spans="1:5">
      <c r="A22" s="19"/>
      <c r="B22" s="146"/>
      <c r="C22" s="147"/>
      <c r="D22" s="147"/>
      <c r="E22" s="116"/>
    </row>
    <row r="23" spans="1:5" s="2" customFormat="1">
      <c r="A23" s="10" t="s">
        <v>10</v>
      </c>
      <c r="B23" s="148">
        <f>SUM(B24:B27)</f>
        <v>0</v>
      </c>
      <c r="C23" s="149">
        <f t="shared" ref="C23" si="0">SUM(C24:C27)</f>
        <v>0</v>
      </c>
      <c r="D23" s="149">
        <v>0</v>
      </c>
      <c r="E23" s="148"/>
    </row>
    <row r="24" spans="1:5">
      <c r="A24" s="19" t="s">
        <v>5</v>
      </c>
      <c r="B24" s="148">
        <v>0</v>
      </c>
      <c r="C24" s="27">
        <v>0</v>
      </c>
      <c r="D24" s="27">
        <v>0</v>
      </c>
      <c r="E24" s="27" t="s">
        <v>476</v>
      </c>
    </row>
    <row r="25" spans="1:5">
      <c r="A25" s="19" t="s">
        <v>6</v>
      </c>
      <c r="B25" s="148">
        <v>0</v>
      </c>
      <c r="C25" s="27">
        <v>0</v>
      </c>
      <c r="D25" s="27">
        <v>0</v>
      </c>
      <c r="E25" s="27" t="s">
        <v>476</v>
      </c>
    </row>
    <row r="26" spans="1:5">
      <c r="A26" s="19" t="s">
        <v>7</v>
      </c>
      <c r="B26" s="148">
        <v>0</v>
      </c>
      <c r="C26" s="27">
        <v>0</v>
      </c>
      <c r="D26" s="27">
        <v>0</v>
      </c>
      <c r="E26" s="27" t="s">
        <v>476</v>
      </c>
    </row>
    <row r="27" spans="1:5">
      <c r="A27" s="19" t="s">
        <v>8</v>
      </c>
      <c r="B27" s="148">
        <v>0</v>
      </c>
      <c r="C27" s="149">
        <v>0</v>
      </c>
      <c r="D27" s="27">
        <v>0</v>
      </c>
      <c r="E27" s="27" t="s">
        <v>476</v>
      </c>
    </row>
    <row r="28" spans="1:5" ht="15.75">
      <c r="A28" s="98" t="s">
        <v>11</v>
      </c>
      <c r="B28" s="99">
        <f>B4+B11+B17</f>
        <v>4499212</v>
      </c>
      <c r="C28" s="100">
        <f>C4+C11+C17</f>
        <v>2313580699.1600003</v>
      </c>
      <c r="D28" s="181"/>
      <c r="E28" s="181"/>
    </row>
    <row r="29" spans="1:5">
      <c r="E29" s="25"/>
    </row>
    <row r="30" spans="1:5">
      <c r="A30" s="9"/>
    </row>
    <row r="33" spans="3:3">
      <c r="C33" s="286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96"/>
  <sheetViews>
    <sheetView workbookViewId="0">
      <selection sqref="A1:F1"/>
    </sheetView>
  </sheetViews>
  <sheetFormatPr defaultRowHeight="15"/>
  <cols>
    <col min="1" max="1" width="38.7109375" style="217" customWidth="1"/>
    <col min="2" max="2" width="17.5703125" style="217" bestFit="1" customWidth="1"/>
    <col min="3" max="3" width="23.140625" style="217" bestFit="1" customWidth="1"/>
    <col min="4" max="4" width="24.5703125" style="217" customWidth="1"/>
    <col min="5" max="5" width="20.28515625" style="217" customWidth="1"/>
    <col min="6" max="6" width="18.5703125" style="217" customWidth="1"/>
    <col min="7" max="16384" width="9.140625" style="217"/>
  </cols>
  <sheetData>
    <row r="1" spans="1:6" s="49" customFormat="1" ht="15.75">
      <c r="A1" s="516" t="s">
        <v>695</v>
      </c>
      <c r="B1" s="516"/>
      <c r="C1" s="516"/>
      <c r="D1" s="516"/>
      <c r="E1" s="516"/>
      <c r="F1" s="516"/>
    </row>
    <row r="2" spans="1:6" ht="15.75" thickBot="1"/>
    <row r="3" spans="1:6" s="49" customFormat="1" ht="16.5" thickBot="1">
      <c r="A3" s="340" t="s">
        <v>37</v>
      </c>
      <c r="B3" s="341" t="s">
        <v>39</v>
      </c>
      <c r="C3" s="341" t="s">
        <v>40</v>
      </c>
      <c r="D3" s="341" t="s">
        <v>490</v>
      </c>
      <c r="E3" s="341" t="s">
        <v>41</v>
      </c>
      <c r="F3" s="342" t="s">
        <v>1</v>
      </c>
    </row>
    <row r="4" spans="1:6">
      <c r="A4" s="310">
        <v>10</v>
      </c>
      <c r="B4" s="311">
        <v>4</v>
      </c>
      <c r="C4" s="311">
        <v>4</v>
      </c>
      <c r="D4" s="311">
        <v>2</v>
      </c>
      <c r="E4" s="311">
        <v>0</v>
      </c>
      <c r="F4" s="312">
        <v>2</v>
      </c>
    </row>
    <row r="5" spans="1:6">
      <c r="A5" s="313">
        <v>10</v>
      </c>
      <c r="B5" s="39">
        <v>3</v>
      </c>
      <c r="C5" s="39">
        <v>3</v>
      </c>
      <c r="D5" s="39">
        <v>4</v>
      </c>
      <c r="E5" s="39">
        <v>0</v>
      </c>
      <c r="F5" s="314">
        <v>1</v>
      </c>
    </row>
    <row r="6" spans="1:6">
      <c r="A6" s="313">
        <v>9</v>
      </c>
      <c r="B6" s="39">
        <v>5</v>
      </c>
      <c r="C6" s="39">
        <v>2</v>
      </c>
      <c r="D6" s="39">
        <v>2</v>
      </c>
      <c r="E6" s="39">
        <v>0</v>
      </c>
      <c r="F6" s="314">
        <v>1</v>
      </c>
    </row>
    <row r="7" spans="1:6">
      <c r="A7" s="313">
        <v>9</v>
      </c>
      <c r="B7" s="39">
        <v>4</v>
      </c>
      <c r="C7" s="39">
        <v>1</v>
      </c>
      <c r="D7" s="39">
        <v>4</v>
      </c>
      <c r="E7" s="39">
        <v>0</v>
      </c>
      <c r="F7" s="314">
        <v>1</v>
      </c>
    </row>
    <row r="8" spans="1:6">
      <c r="A8" s="313">
        <v>9</v>
      </c>
      <c r="B8" s="39">
        <v>4</v>
      </c>
      <c r="C8" s="39">
        <v>2</v>
      </c>
      <c r="D8" s="39">
        <v>3</v>
      </c>
      <c r="E8" s="39">
        <v>0</v>
      </c>
      <c r="F8" s="314">
        <v>2</v>
      </c>
    </row>
    <row r="9" spans="1:6">
      <c r="A9" s="313">
        <v>9</v>
      </c>
      <c r="B9" s="39">
        <v>4</v>
      </c>
      <c r="C9" s="39">
        <v>3</v>
      </c>
      <c r="D9" s="39">
        <v>2</v>
      </c>
      <c r="E9" s="39">
        <v>0</v>
      </c>
      <c r="F9" s="314">
        <v>6</v>
      </c>
    </row>
    <row r="10" spans="1:6">
      <c r="A10" s="313">
        <v>9</v>
      </c>
      <c r="B10" s="39">
        <v>3</v>
      </c>
      <c r="C10" s="39">
        <v>2</v>
      </c>
      <c r="D10" s="39">
        <v>4</v>
      </c>
      <c r="E10" s="39">
        <v>0</v>
      </c>
      <c r="F10" s="314">
        <v>1</v>
      </c>
    </row>
    <row r="11" spans="1:6">
      <c r="A11" s="313">
        <v>8</v>
      </c>
      <c r="B11" s="39">
        <v>6</v>
      </c>
      <c r="C11" s="39">
        <v>2</v>
      </c>
      <c r="D11" s="39">
        <v>0</v>
      </c>
      <c r="E11" s="39">
        <v>0</v>
      </c>
      <c r="F11" s="314">
        <v>1</v>
      </c>
    </row>
    <row r="12" spans="1:6">
      <c r="A12" s="313">
        <v>8</v>
      </c>
      <c r="B12" s="39">
        <v>5</v>
      </c>
      <c r="C12" s="39">
        <v>2</v>
      </c>
      <c r="D12" s="39">
        <v>1</v>
      </c>
      <c r="E12" s="39">
        <v>0</v>
      </c>
      <c r="F12" s="314">
        <v>3</v>
      </c>
    </row>
    <row r="13" spans="1:6" s="53" customFormat="1">
      <c r="A13" s="313">
        <v>8</v>
      </c>
      <c r="B13" s="39">
        <v>5</v>
      </c>
      <c r="C13" s="39">
        <v>3</v>
      </c>
      <c r="D13" s="39">
        <v>0</v>
      </c>
      <c r="E13" s="39">
        <v>0</v>
      </c>
      <c r="F13" s="314">
        <v>1</v>
      </c>
    </row>
    <row r="14" spans="1:6">
      <c r="A14" s="313">
        <v>8</v>
      </c>
      <c r="B14" s="39">
        <v>4</v>
      </c>
      <c r="C14" s="39">
        <v>1</v>
      </c>
      <c r="D14" s="39">
        <v>3</v>
      </c>
      <c r="E14" s="39">
        <v>0</v>
      </c>
      <c r="F14" s="314">
        <v>1</v>
      </c>
    </row>
    <row r="15" spans="1:6">
      <c r="A15" s="313">
        <v>8</v>
      </c>
      <c r="B15" s="39">
        <v>4</v>
      </c>
      <c r="C15" s="39">
        <v>2</v>
      </c>
      <c r="D15" s="39">
        <v>2</v>
      </c>
      <c r="E15" s="39">
        <v>0</v>
      </c>
      <c r="F15" s="314">
        <v>31</v>
      </c>
    </row>
    <row r="16" spans="1:6">
      <c r="A16" s="313">
        <v>8</v>
      </c>
      <c r="B16" s="39">
        <v>4</v>
      </c>
      <c r="C16" s="39">
        <v>3</v>
      </c>
      <c r="D16" s="39">
        <v>1</v>
      </c>
      <c r="E16" s="39">
        <v>0</v>
      </c>
      <c r="F16" s="314">
        <v>5</v>
      </c>
    </row>
    <row r="17" spans="1:6">
      <c r="A17" s="313">
        <v>8</v>
      </c>
      <c r="B17" s="39">
        <v>3</v>
      </c>
      <c r="C17" s="39">
        <v>1</v>
      </c>
      <c r="D17" s="39">
        <v>4</v>
      </c>
      <c r="E17" s="39">
        <v>0</v>
      </c>
      <c r="F17" s="314">
        <v>2</v>
      </c>
    </row>
    <row r="18" spans="1:6">
      <c r="A18" s="313">
        <v>8</v>
      </c>
      <c r="B18" s="39">
        <v>3</v>
      </c>
      <c r="C18" s="39">
        <v>2</v>
      </c>
      <c r="D18" s="39">
        <v>3</v>
      </c>
      <c r="E18" s="39">
        <v>0</v>
      </c>
      <c r="F18" s="314">
        <v>4</v>
      </c>
    </row>
    <row r="19" spans="1:6">
      <c r="A19" s="313">
        <v>8</v>
      </c>
      <c r="B19" s="39">
        <v>3</v>
      </c>
      <c r="C19" s="39">
        <v>3</v>
      </c>
      <c r="D19" s="39">
        <v>2</v>
      </c>
      <c r="E19" s="39">
        <v>0</v>
      </c>
      <c r="F19" s="314">
        <v>11</v>
      </c>
    </row>
    <row r="20" spans="1:6">
      <c r="A20" s="313">
        <v>8</v>
      </c>
      <c r="B20" s="39">
        <v>2</v>
      </c>
      <c r="C20" s="39">
        <v>1</v>
      </c>
      <c r="D20" s="39">
        <v>5</v>
      </c>
      <c r="E20" s="39">
        <v>0</v>
      </c>
      <c r="F20" s="314">
        <v>1</v>
      </c>
    </row>
    <row r="21" spans="1:6">
      <c r="A21" s="313">
        <v>8</v>
      </c>
      <c r="B21" s="39">
        <v>2</v>
      </c>
      <c r="C21" s="39">
        <v>4</v>
      </c>
      <c r="D21" s="39">
        <v>2</v>
      </c>
      <c r="E21" s="39">
        <v>0</v>
      </c>
      <c r="F21" s="314">
        <v>3</v>
      </c>
    </row>
    <row r="22" spans="1:6">
      <c r="A22" s="313">
        <v>7</v>
      </c>
      <c r="B22" s="39">
        <v>5</v>
      </c>
      <c r="C22" s="39">
        <v>1</v>
      </c>
      <c r="D22" s="39">
        <v>1</v>
      </c>
      <c r="E22" s="39">
        <v>0</v>
      </c>
      <c r="F22" s="314">
        <v>1</v>
      </c>
    </row>
    <row r="23" spans="1:6">
      <c r="A23" s="313">
        <v>7</v>
      </c>
      <c r="B23" s="39">
        <v>5</v>
      </c>
      <c r="C23" s="39">
        <v>2</v>
      </c>
      <c r="D23" s="39">
        <v>0</v>
      </c>
      <c r="E23" s="39">
        <v>0</v>
      </c>
      <c r="F23" s="314">
        <v>3</v>
      </c>
    </row>
    <row r="24" spans="1:6">
      <c r="A24" s="313">
        <v>7</v>
      </c>
      <c r="B24" s="39">
        <v>4</v>
      </c>
      <c r="C24" s="39">
        <v>0</v>
      </c>
      <c r="D24" s="39">
        <v>3</v>
      </c>
      <c r="E24" s="39">
        <v>0</v>
      </c>
      <c r="F24" s="314">
        <v>2</v>
      </c>
    </row>
    <row r="25" spans="1:6">
      <c r="A25" s="313">
        <v>7</v>
      </c>
      <c r="B25" s="39">
        <v>4</v>
      </c>
      <c r="C25" s="39">
        <v>1</v>
      </c>
      <c r="D25" s="39">
        <v>2</v>
      </c>
      <c r="E25" s="39">
        <v>0</v>
      </c>
      <c r="F25" s="314">
        <v>40</v>
      </c>
    </row>
    <row r="26" spans="1:6">
      <c r="A26" s="313">
        <v>7</v>
      </c>
      <c r="B26" s="39">
        <v>4</v>
      </c>
      <c r="C26" s="39">
        <v>2</v>
      </c>
      <c r="D26" s="39">
        <v>1</v>
      </c>
      <c r="E26" s="39">
        <v>0</v>
      </c>
      <c r="F26" s="314">
        <v>70</v>
      </c>
    </row>
    <row r="27" spans="1:6">
      <c r="A27" s="313">
        <v>7</v>
      </c>
      <c r="B27" s="39">
        <v>4</v>
      </c>
      <c r="C27" s="39">
        <v>3</v>
      </c>
      <c r="D27" s="39">
        <v>0</v>
      </c>
      <c r="E27" s="39">
        <v>0</v>
      </c>
      <c r="F27" s="314">
        <v>4</v>
      </c>
    </row>
    <row r="28" spans="1:6">
      <c r="A28" s="313">
        <v>7</v>
      </c>
      <c r="B28" s="39">
        <v>3</v>
      </c>
      <c r="C28" s="39">
        <v>0</v>
      </c>
      <c r="D28" s="39">
        <v>4</v>
      </c>
      <c r="E28" s="39">
        <v>0</v>
      </c>
      <c r="F28" s="314">
        <v>4</v>
      </c>
    </row>
    <row r="29" spans="1:6">
      <c r="A29" s="313">
        <v>7</v>
      </c>
      <c r="B29" s="39">
        <v>3</v>
      </c>
      <c r="C29" s="39">
        <v>1</v>
      </c>
      <c r="D29" s="39">
        <v>3</v>
      </c>
      <c r="E29" s="39">
        <v>0</v>
      </c>
      <c r="F29" s="314">
        <v>45</v>
      </c>
    </row>
    <row r="30" spans="1:6">
      <c r="A30" s="313">
        <v>7</v>
      </c>
      <c r="B30" s="39">
        <v>3</v>
      </c>
      <c r="C30" s="39">
        <v>2</v>
      </c>
      <c r="D30" s="39">
        <v>2</v>
      </c>
      <c r="E30" s="39">
        <v>0</v>
      </c>
      <c r="F30" s="314">
        <v>175</v>
      </c>
    </row>
    <row r="31" spans="1:6">
      <c r="A31" s="313">
        <v>7</v>
      </c>
      <c r="B31" s="39">
        <v>3</v>
      </c>
      <c r="C31" s="39">
        <v>3</v>
      </c>
      <c r="D31" s="39">
        <v>1</v>
      </c>
      <c r="E31" s="39">
        <v>0</v>
      </c>
      <c r="F31" s="314">
        <v>58</v>
      </c>
    </row>
    <row r="32" spans="1:6">
      <c r="A32" s="313">
        <v>7</v>
      </c>
      <c r="B32" s="39">
        <v>3</v>
      </c>
      <c r="C32" s="39">
        <v>4</v>
      </c>
      <c r="D32" s="39">
        <v>0</v>
      </c>
      <c r="E32" s="39">
        <v>0</v>
      </c>
      <c r="F32" s="314">
        <v>4</v>
      </c>
    </row>
    <row r="33" spans="1:6">
      <c r="A33" s="313">
        <v>7</v>
      </c>
      <c r="B33" s="39">
        <v>2</v>
      </c>
      <c r="C33" s="39">
        <v>1</v>
      </c>
      <c r="D33" s="39">
        <v>4</v>
      </c>
      <c r="E33" s="39">
        <v>0</v>
      </c>
      <c r="F33" s="314">
        <v>5</v>
      </c>
    </row>
    <row r="34" spans="1:6">
      <c r="A34" s="313">
        <v>7</v>
      </c>
      <c r="B34" s="39">
        <v>2</v>
      </c>
      <c r="C34" s="39">
        <v>2</v>
      </c>
      <c r="D34" s="39">
        <v>3</v>
      </c>
      <c r="E34" s="39">
        <v>0</v>
      </c>
      <c r="F34" s="314">
        <v>1</v>
      </c>
    </row>
    <row r="35" spans="1:6">
      <c r="A35" s="313">
        <v>7</v>
      </c>
      <c r="B35" s="39">
        <v>2</v>
      </c>
      <c r="C35" s="39">
        <v>3</v>
      </c>
      <c r="D35" s="39">
        <v>2</v>
      </c>
      <c r="E35" s="39">
        <v>0</v>
      </c>
      <c r="F35" s="314">
        <v>9</v>
      </c>
    </row>
    <row r="36" spans="1:6">
      <c r="A36" s="313">
        <v>7</v>
      </c>
      <c r="B36" s="39">
        <v>2</v>
      </c>
      <c r="C36" s="39">
        <v>4</v>
      </c>
      <c r="D36" s="39">
        <v>1</v>
      </c>
      <c r="E36" s="39">
        <v>0</v>
      </c>
      <c r="F36" s="314">
        <v>1</v>
      </c>
    </row>
    <row r="37" spans="1:6">
      <c r="A37" s="313">
        <v>6</v>
      </c>
      <c r="B37" s="39">
        <v>5</v>
      </c>
      <c r="C37" s="39">
        <v>1</v>
      </c>
      <c r="D37" s="39">
        <v>0</v>
      </c>
      <c r="E37" s="39">
        <v>0</v>
      </c>
      <c r="F37" s="314">
        <v>2</v>
      </c>
    </row>
    <row r="38" spans="1:6">
      <c r="A38" s="313">
        <v>6</v>
      </c>
      <c r="B38" s="39">
        <v>4</v>
      </c>
      <c r="C38" s="39">
        <v>0</v>
      </c>
      <c r="D38" s="39">
        <v>2</v>
      </c>
      <c r="E38" s="39">
        <v>0</v>
      </c>
      <c r="F38" s="314">
        <v>19</v>
      </c>
    </row>
    <row r="39" spans="1:6">
      <c r="A39" s="313">
        <v>6</v>
      </c>
      <c r="B39" s="39">
        <v>4</v>
      </c>
      <c r="C39" s="39">
        <v>1</v>
      </c>
      <c r="D39" s="39">
        <v>1</v>
      </c>
      <c r="E39" s="39">
        <v>0</v>
      </c>
      <c r="F39" s="314">
        <v>96</v>
      </c>
    </row>
    <row r="40" spans="1:6">
      <c r="A40" s="313">
        <v>6</v>
      </c>
      <c r="B40" s="39">
        <v>4</v>
      </c>
      <c r="C40" s="39">
        <v>2</v>
      </c>
      <c r="D40" s="39">
        <v>0</v>
      </c>
      <c r="E40" s="39">
        <v>0</v>
      </c>
      <c r="F40" s="314">
        <v>124</v>
      </c>
    </row>
    <row r="41" spans="1:6">
      <c r="A41" s="313">
        <v>6</v>
      </c>
      <c r="B41" s="39">
        <v>3</v>
      </c>
      <c r="C41" s="39">
        <v>0</v>
      </c>
      <c r="D41" s="39">
        <v>3</v>
      </c>
      <c r="E41" s="39">
        <v>0</v>
      </c>
      <c r="F41" s="314">
        <v>21</v>
      </c>
    </row>
    <row r="42" spans="1:6">
      <c r="A42" s="313">
        <v>6</v>
      </c>
      <c r="B42" s="39">
        <v>3</v>
      </c>
      <c r="C42" s="39">
        <v>1</v>
      </c>
      <c r="D42" s="39">
        <v>2</v>
      </c>
      <c r="E42" s="39">
        <v>0</v>
      </c>
      <c r="F42" s="314">
        <v>360</v>
      </c>
    </row>
    <row r="43" spans="1:6">
      <c r="A43" s="313">
        <v>6</v>
      </c>
      <c r="B43" s="39">
        <v>3</v>
      </c>
      <c r="C43" s="39">
        <v>2</v>
      </c>
      <c r="D43" s="39">
        <v>1</v>
      </c>
      <c r="E43" s="39">
        <v>0</v>
      </c>
      <c r="F43" s="314">
        <v>749</v>
      </c>
    </row>
    <row r="44" spans="1:6">
      <c r="A44" s="313">
        <v>6</v>
      </c>
      <c r="B44" s="39">
        <v>3</v>
      </c>
      <c r="C44" s="39">
        <v>3</v>
      </c>
      <c r="D44" s="39">
        <v>0</v>
      </c>
      <c r="E44" s="39">
        <v>0</v>
      </c>
      <c r="F44" s="314">
        <v>63</v>
      </c>
    </row>
    <row r="45" spans="1:6">
      <c r="A45" s="313">
        <v>6</v>
      </c>
      <c r="B45" s="39">
        <v>2</v>
      </c>
      <c r="C45" s="39">
        <v>0</v>
      </c>
      <c r="D45" s="39">
        <v>4</v>
      </c>
      <c r="E45" s="39">
        <v>0</v>
      </c>
      <c r="F45" s="314">
        <v>17</v>
      </c>
    </row>
    <row r="46" spans="1:6">
      <c r="A46" s="313">
        <v>6</v>
      </c>
      <c r="B46" s="39">
        <v>2</v>
      </c>
      <c r="C46" s="39">
        <v>1</v>
      </c>
      <c r="D46" s="39">
        <v>3</v>
      </c>
      <c r="E46" s="39">
        <v>0</v>
      </c>
      <c r="F46" s="314">
        <v>353</v>
      </c>
    </row>
    <row r="47" spans="1:6">
      <c r="A47" s="313">
        <v>6</v>
      </c>
      <c r="B47" s="39">
        <v>2</v>
      </c>
      <c r="C47" s="39">
        <v>2</v>
      </c>
      <c r="D47" s="39">
        <v>2</v>
      </c>
      <c r="E47" s="39">
        <v>0</v>
      </c>
      <c r="F47" s="314">
        <v>3227</v>
      </c>
    </row>
    <row r="48" spans="1:6">
      <c r="A48" s="313">
        <v>6</v>
      </c>
      <c r="B48" s="39">
        <v>2</v>
      </c>
      <c r="C48" s="39">
        <v>3</v>
      </c>
      <c r="D48" s="39">
        <v>1</v>
      </c>
      <c r="E48" s="39">
        <v>0</v>
      </c>
      <c r="F48" s="314">
        <v>62</v>
      </c>
    </row>
    <row r="49" spans="1:6">
      <c r="A49" s="313">
        <v>6</v>
      </c>
      <c r="B49" s="39">
        <v>2</v>
      </c>
      <c r="C49" s="39">
        <v>4</v>
      </c>
      <c r="D49" s="39">
        <v>0</v>
      </c>
      <c r="E49" s="39">
        <v>0</v>
      </c>
      <c r="F49" s="314">
        <v>2</v>
      </c>
    </row>
    <row r="50" spans="1:6">
      <c r="A50" s="313">
        <v>6</v>
      </c>
      <c r="B50" s="39">
        <v>1</v>
      </c>
      <c r="C50" s="39">
        <v>1</v>
      </c>
      <c r="D50" s="39">
        <v>4</v>
      </c>
      <c r="E50" s="39">
        <v>0</v>
      </c>
      <c r="F50" s="314">
        <v>1</v>
      </c>
    </row>
    <row r="51" spans="1:6">
      <c r="A51" s="313">
        <v>6</v>
      </c>
      <c r="B51" s="39">
        <v>1</v>
      </c>
      <c r="C51" s="39">
        <v>3</v>
      </c>
      <c r="D51" s="39">
        <v>2</v>
      </c>
      <c r="E51" s="39">
        <v>0</v>
      </c>
      <c r="F51" s="314">
        <v>2</v>
      </c>
    </row>
    <row r="52" spans="1:6">
      <c r="A52" s="313">
        <v>5</v>
      </c>
      <c r="B52" s="39">
        <v>5</v>
      </c>
      <c r="C52" s="39">
        <v>0</v>
      </c>
      <c r="D52" s="39">
        <v>0</v>
      </c>
      <c r="E52" s="39">
        <v>0</v>
      </c>
      <c r="F52" s="314">
        <v>1</v>
      </c>
    </row>
    <row r="53" spans="1:6">
      <c r="A53" s="313">
        <v>5</v>
      </c>
      <c r="B53" s="39">
        <v>4</v>
      </c>
      <c r="C53" s="39">
        <v>0</v>
      </c>
      <c r="D53" s="39">
        <v>1</v>
      </c>
      <c r="E53" s="39">
        <v>0</v>
      </c>
      <c r="F53" s="314">
        <v>21</v>
      </c>
    </row>
    <row r="54" spans="1:6">
      <c r="A54" s="313">
        <v>5</v>
      </c>
      <c r="B54" s="39">
        <v>4</v>
      </c>
      <c r="C54" s="39">
        <v>1</v>
      </c>
      <c r="D54" s="39">
        <v>0</v>
      </c>
      <c r="E54" s="39">
        <v>0</v>
      </c>
      <c r="F54" s="314">
        <v>168</v>
      </c>
    </row>
    <row r="55" spans="1:6">
      <c r="A55" s="313">
        <v>5</v>
      </c>
      <c r="B55" s="39">
        <v>3</v>
      </c>
      <c r="C55" s="39">
        <v>0</v>
      </c>
      <c r="D55" s="39">
        <v>2</v>
      </c>
      <c r="E55" s="39">
        <v>0</v>
      </c>
      <c r="F55" s="314">
        <v>159</v>
      </c>
    </row>
    <row r="56" spans="1:6">
      <c r="A56" s="313">
        <v>5</v>
      </c>
      <c r="B56" s="39">
        <v>3</v>
      </c>
      <c r="C56" s="39">
        <v>1</v>
      </c>
      <c r="D56" s="39">
        <v>1</v>
      </c>
      <c r="E56" s="39">
        <v>0</v>
      </c>
      <c r="F56" s="314">
        <v>1163</v>
      </c>
    </row>
    <row r="57" spans="1:6">
      <c r="A57" s="313">
        <v>5</v>
      </c>
      <c r="B57" s="39">
        <v>3</v>
      </c>
      <c r="C57" s="39">
        <v>2</v>
      </c>
      <c r="D57" s="39">
        <v>0</v>
      </c>
      <c r="E57" s="39">
        <v>0</v>
      </c>
      <c r="F57" s="314">
        <v>1513</v>
      </c>
    </row>
    <row r="58" spans="1:6">
      <c r="A58" s="313">
        <v>5</v>
      </c>
      <c r="B58" s="39">
        <v>2</v>
      </c>
      <c r="C58" s="39">
        <v>0</v>
      </c>
      <c r="D58" s="39">
        <v>3</v>
      </c>
      <c r="E58" s="39">
        <v>0</v>
      </c>
      <c r="F58" s="314">
        <v>120</v>
      </c>
    </row>
    <row r="59" spans="1:6">
      <c r="A59" s="313">
        <v>5</v>
      </c>
      <c r="B59" s="39">
        <v>2</v>
      </c>
      <c r="C59" s="39">
        <v>1</v>
      </c>
      <c r="D59" s="39">
        <v>2</v>
      </c>
      <c r="E59" s="39">
        <v>0</v>
      </c>
      <c r="F59" s="314">
        <v>3103</v>
      </c>
    </row>
    <row r="60" spans="1:6">
      <c r="A60" s="313">
        <v>5</v>
      </c>
      <c r="B60" s="39">
        <v>2</v>
      </c>
      <c r="C60" s="39">
        <v>2</v>
      </c>
      <c r="D60" s="39">
        <v>1</v>
      </c>
      <c r="E60" s="39">
        <v>0</v>
      </c>
      <c r="F60" s="314">
        <v>7886</v>
      </c>
    </row>
    <row r="61" spans="1:6">
      <c r="A61" s="313">
        <v>5</v>
      </c>
      <c r="B61" s="39">
        <v>2</v>
      </c>
      <c r="C61" s="39">
        <v>3</v>
      </c>
      <c r="D61" s="39">
        <v>0</v>
      </c>
      <c r="E61" s="39">
        <v>0</v>
      </c>
      <c r="F61" s="314">
        <v>123</v>
      </c>
    </row>
    <row r="62" spans="1:6">
      <c r="A62" s="313">
        <v>5</v>
      </c>
      <c r="B62" s="39">
        <v>1</v>
      </c>
      <c r="C62" s="39">
        <v>0</v>
      </c>
      <c r="D62" s="39">
        <v>4</v>
      </c>
      <c r="E62" s="39">
        <v>0</v>
      </c>
      <c r="F62" s="314">
        <v>14</v>
      </c>
    </row>
    <row r="63" spans="1:6">
      <c r="A63" s="313">
        <v>5</v>
      </c>
      <c r="B63" s="39">
        <v>1</v>
      </c>
      <c r="C63" s="39">
        <v>1</v>
      </c>
      <c r="D63" s="39">
        <v>3</v>
      </c>
      <c r="E63" s="39">
        <v>0</v>
      </c>
      <c r="F63" s="314">
        <v>143</v>
      </c>
    </row>
    <row r="64" spans="1:6">
      <c r="A64" s="313">
        <v>5</v>
      </c>
      <c r="B64" s="39">
        <v>1</v>
      </c>
      <c r="C64" s="39">
        <v>2</v>
      </c>
      <c r="D64" s="39">
        <v>2</v>
      </c>
      <c r="E64" s="39">
        <v>0</v>
      </c>
      <c r="F64" s="314">
        <v>79</v>
      </c>
    </row>
    <row r="65" spans="1:6">
      <c r="A65" s="313">
        <v>5</v>
      </c>
      <c r="B65" s="39">
        <v>1</v>
      </c>
      <c r="C65" s="39">
        <v>3</v>
      </c>
      <c r="D65" s="39">
        <v>1</v>
      </c>
      <c r="E65" s="39">
        <v>0</v>
      </c>
      <c r="F65" s="314">
        <v>4</v>
      </c>
    </row>
    <row r="66" spans="1:6">
      <c r="A66" s="313">
        <v>4</v>
      </c>
      <c r="B66" s="39">
        <v>4</v>
      </c>
      <c r="C66" s="39">
        <v>0</v>
      </c>
      <c r="D66" s="39">
        <v>0</v>
      </c>
      <c r="E66" s="39">
        <v>0</v>
      </c>
      <c r="F66" s="314">
        <v>71</v>
      </c>
    </row>
    <row r="67" spans="1:6">
      <c r="A67" s="313">
        <v>4</v>
      </c>
      <c r="B67" s="39">
        <v>3</v>
      </c>
      <c r="C67" s="39">
        <v>0</v>
      </c>
      <c r="D67" s="39">
        <v>1</v>
      </c>
      <c r="E67" s="39">
        <v>0</v>
      </c>
      <c r="F67" s="314">
        <v>372</v>
      </c>
    </row>
    <row r="68" spans="1:6">
      <c r="A68" s="313">
        <v>4</v>
      </c>
      <c r="B68" s="39">
        <v>3</v>
      </c>
      <c r="C68" s="39">
        <v>1</v>
      </c>
      <c r="D68" s="39">
        <v>0</v>
      </c>
      <c r="E68" s="39">
        <v>0</v>
      </c>
      <c r="F68" s="314">
        <v>3027</v>
      </c>
    </row>
    <row r="69" spans="1:6" s="251" customFormat="1" ht="15.75">
      <c r="A69" s="253">
        <v>4</v>
      </c>
      <c r="B69" s="252">
        <v>2</v>
      </c>
      <c r="C69" s="252">
        <v>0</v>
      </c>
      <c r="D69" s="252">
        <v>2</v>
      </c>
      <c r="E69" s="252">
        <v>0</v>
      </c>
      <c r="F69" s="255">
        <v>2304</v>
      </c>
    </row>
    <row r="70" spans="1:6">
      <c r="A70" s="313">
        <v>4</v>
      </c>
      <c r="B70" s="287">
        <v>2</v>
      </c>
      <c r="C70" s="287">
        <v>1</v>
      </c>
      <c r="D70" s="287">
        <v>1</v>
      </c>
      <c r="E70" s="287">
        <v>0</v>
      </c>
      <c r="F70" s="315">
        <v>21359</v>
      </c>
    </row>
    <row r="71" spans="1:6">
      <c r="A71" s="313">
        <v>4</v>
      </c>
      <c r="B71" s="287">
        <v>2</v>
      </c>
      <c r="C71" s="287">
        <v>2</v>
      </c>
      <c r="D71" s="287">
        <v>0</v>
      </c>
      <c r="E71" s="287">
        <v>0</v>
      </c>
      <c r="F71" s="315">
        <v>34765</v>
      </c>
    </row>
    <row r="72" spans="1:6">
      <c r="A72" s="313">
        <v>4</v>
      </c>
      <c r="B72" s="287">
        <v>1</v>
      </c>
      <c r="C72" s="287">
        <v>0</v>
      </c>
      <c r="D72" s="287">
        <v>3</v>
      </c>
      <c r="E72" s="287">
        <v>0</v>
      </c>
      <c r="F72" s="315">
        <v>117</v>
      </c>
    </row>
    <row r="73" spans="1:6">
      <c r="A73" s="313">
        <v>4</v>
      </c>
      <c r="B73" s="287">
        <v>1</v>
      </c>
      <c r="C73" s="287">
        <v>1</v>
      </c>
      <c r="D73" s="287">
        <v>2</v>
      </c>
      <c r="E73" s="287">
        <v>0</v>
      </c>
      <c r="F73" s="315">
        <v>1309</v>
      </c>
    </row>
    <row r="74" spans="1:6">
      <c r="A74" s="313">
        <v>4</v>
      </c>
      <c r="B74" s="287">
        <v>1</v>
      </c>
      <c r="C74" s="287">
        <v>2</v>
      </c>
      <c r="D74" s="287">
        <v>1</v>
      </c>
      <c r="E74" s="287">
        <v>0</v>
      </c>
      <c r="F74" s="315">
        <v>684</v>
      </c>
    </row>
    <row r="75" spans="1:6">
      <c r="A75" s="313">
        <v>4</v>
      </c>
      <c r="B75" s="287">
        <v>1</v>
      </c>
      <c r="C75" s="287">
        <v>3</v>
      </c>
      <c r="D75" s="287">
        <v>0</v>
      </c>
      <c r="E75" s="287">
        <v>0</v>
      </c>
      <c r="F75" s="315">
        <v>11</v>
      </c>
    </row>
    <row r="76" spans="1:6">
      <c r="A76" s="313">
        <v>4</v>
      </c>
      <c r="B76" s="287">
        <v>0</v>
      </c>
      <c r="C76" s="287">
        <v>1</v>
      </c>
      <c r="D76" s="287">
        <v>3</v>
      </c>
      <c r="E76" s="287">
        <v>0</v>
      </c>
      <c r="F76" s="315">
        <v>1</v>
      </c>
    </row>
    <row r="77" spans="1:6">
      <c r="A77" s="313">
        <v>4</v>
      </c>
      <c r="B77" s="287">
        <v>0</v>
      </c>
      <c r="C77" s="287">
        <v>2</v>
      </c>
      <c r="D77" s="287">
        <v>2</v>
      </c>
      <c r="E77" s="287">
        <v>0</v>
      </c>
      <c r="F77" s="315">
        <v>3</v>
      </c>
    </row>
    <row r="78" spans="1:6">
      <c r="A78" s="313">
        <v>3</v>
      </c>
      <c r="B78" s="287">
        <v>3</v>
      </c>
      <c r="C78" s="287">
        <v>0</v>
      </c>
      <c r="D78" s="287">
        <v>0</v>
      </c>
      <c r="E78" s="287">
        <v>0</v>
      </c>
      <c r="F78" s="315">
        <v>2267</v>
      </c>
    </row>
    <row r="79" spans="1:6">
      <c r="A79" s="313">
        <v>3</v>
      </c>
      <c r="B79" s="287">
        <v>2</v>
      </c>
      <c r="C79" s="287">
        <v>0</v>
      </c>
      <c r="D79" s="287">
        <v>1</v>
      </c>
      <c r="E79" s="287">
        <v>0</v>
      </c>
      <c r="F79" s="315">
        <v>6684</v>
      </c>
    </row>
    <row r="80" spans="1:6">
      <c r="A80" s="313">
        <v>3</v>
      </c>
      <c r="B80" s="287">
        <v>2</v>
      </c>
      <c r="C80" s="287">
        <v>1</v>
      </c>
      <c r="D80" s="287">
        <v>0</v>
      </c>
      <c r="E80" s="287">
        <v>0</v>
      </c>
      <c r="F80" s="315">
        <v>88995</v>
      </c>
    </row>
    <row r="81" spans="1:6">
      <c r="A81" s="313">
        <v>3</v>
      </c>
      <c r="B81" s="287">
        <v>1</v>
      </c>
      <c r="C81" s="287">
        <v>0</v>
      </c>
      <c r="D81" s="287">
        <v>2</v>
      </c>
      <c r="E81" s="287">
        <v>0</v>
      </c>
      <c r="F81" s="315">
        <v>36282</v>
      </c>
    </row>
    <row r="82" spans="1:6">
      <c r="A82" s="313">
        <v>3</v>
      </c>
      <c r="B82" s="287">
        <v>1</v>
      </c>
      <c r="C82" s="287">
        <v>1</v>
      </c>
      <c r="D82" s="287">
        <v>1</v>
      </c>
      <c r="E82" s="287">
        <v>0</v>
      </c>
      <c r="F82" s="315">
        <v>210813</v>
      </c>
    </row>
    <row r="83" spans="1:6">
      <c r="A83" s="313">
        <v>3</v>
      </c>
      <c r="B83" s="287">
        <v>1</v>
      </c>
      <c r="C83" s="287">
        <v>2</v>
      </c>
      <c r="D83" s="287">
        <v>0</v>
      </c>
      <c r="E83" s="287">
        <v>0</v>
      </c>
      <c r="F83" s="315">
        <v>2043</v>
      </c>
    </row>
    <row r="84" spans="1:6">
      <c r="A84" s="313">
        <v>3</v>
      </c>
      <c r="B84" s="287">
        <v>0</v>
      </c>
      <c r="C84" s="287">
        <v>0</v>
      </c>
      <c r="D84" s="287">
        <v>3</v>
      </c>
      <c r="E84" s="287">
        <v>0</v>
      </c>
      <c r="F84" s="315">
        <v>1</v>
      </c>
    </row>
    <row r="85" spans="1:6">
      <c r="A85" s="313">
        <v>3</v>
      </c>
      <c r="B85" s="287">
        <v>0</v>
      </c>
      <c r="C85" s="287">
        <v>1</v>
      </c>
      <c r="D85" s="287">
        <v>2</v>
      </c>
      <c r="E85" s="287">
        <v>0</v>
      </c>
      <c r="F85" s="315">
        <v>6</v>
      </c>
    </row>
    <row r="86" spans="1:6">
      <c r="A86" s="313">
        <v>3</v>
      </c>
      <c r="B86" s="287">
        <v>0</v>
      </c>
      <c r="C86" s="287">
        <v>2</v>
      </c>
      <c r="D86" s="287">
        <v>1</v>
      </c>
      <c r="E86" s="287">
        <v>0</v>
      </c>
      <c r="F86" s="315">
        <v>6</v>
      </c>
    </row>
    <row r="87" spans="1:6">
      <c r="A87" s="313">
        <v>2</v>
      </c>
      <c r="B87" s="287">
        <v>2</v>
      </c>
      <c r="C87" s="287">
        <v>0</v>
      </c>
      <c r="D87" s="287">
        <v>0</v>
      </c>
      <c r="E87" s="287">
        <v>0</v>
      </c>
      <c r="F87" s="315">
        <v>82696</v>
      </c>
    </row>
    <row r="88" spans="1:6">
      <c r="A88" s="313">
        <v>2</v>
      </c>
      <c r="B88" s="287">
        <v>1</v>
      </c>
      <c r="C88" s="287">
        <v>0</v>
      </c>
      <c r="D88" s="287">
        <v>1</v>
      </c>
      <c r="E88" s="287">
        <v>0</v>
      </c>
      <c r="F88" s="315">
        <v>55668</v>
      </c>
    </row>
    <row r="89" spans="1:6">
      <c r="A89" s="313">
        <v>2</v>
      </c>
      <c r="B89" s="287">
        <v>1</v>
      </c>
      <c r="C89" s="287">
        <v>1</v>
      </c>
      <c r="D89" s="287">
        <v>0</v>
      </c>
      <c r="E89" s="287">
        <v>0</v>
      </c>
      <c r="F89" s="315">
        <v>797022</v>
      </c>
    </row>
    <row r="90" spans="1:6">
      <c r="A90" s="313">
        <v>2</v>
      </c>
      <c r="B90" s="287">
        <v>0</v>
      </c>
      <c r="C90" s="287">
        <v>0</v>
      </c>
      <c r="D90" s="287">
        <v>2</v>
      </c>
      <c r="E90" s="287">
        <v>0</v>
      </c>
      <c r="F90" s="315">
        <v>808</v>
      </c>
    </row>
    <row r="91" spans="1:6">
      <c r="A91" s="313">
        <v>2</v>
      </c>
      <c r="B91" s="287">
        <v>0</v>
      </c>
      <c r="C91" s="287">
        <v>1</v>
      </c>
      <c r="D91" s="287">
        <v>1</v>
      </c>
      <c r="E91" s="287">
        <v>0</v>
      </c>
      <c r="F91" s="315">
        <v>304</v>
      </c>
    </row>
    <row r="92" spans="1:6">
      <c r="A92" s="313">
        <v>2</v>
      </c>
      <c r="B92" s="287">
        <v>0</v>
      </c>
      <c r="C92" s="287">
        <v>2</v>
      </c>
      <c r="D92" s="287">
        <v>0</v>
      </c>
      <c r="E92" s="287">
        <v>0</v>
      </c>
      <c r="F92" s="315">
        <v>94</v>
      </c>
    </row>
    <row r="93" spans="1:6">
      <c r="A93" s="313">
        <v>1</v>
      </c>
      <c r="B93" s="287">
        <v>1</v>
      </c>
      <c r="C93" s="287">
        <v>0</v>
      </c>
      <c r="D93" s="287">
        <v>0</v>
      </c>
      <c r="E93" s="287">
        <v>0</v>
      </c>
      <c r="F93" s="315">
        <v>1214100</v>
      </c>
    </row>
    <row r="94" spans="1:6">
      <c r="A94" s="313">
        <v>1</v>
      </c>
      <c r="B94" s="287">
        <v>0</v>
      </c>
      <c r="C94" s="287">
        <v>0</v>
      </c>
      <c r="D94" s="287">
        <v>1</v>
      </c>
      <c r="E94" s="287">
        <v>0</v>
      </c>
      <c r="F94" s="315">
        <v>2411</v>
      </c>
    </row>
    <row r="95" spans="1:6">
      <c r="A95" s="313">
        <v>1</v>
      </c>
      <c r="B95" s="287">
        <v>0</v>
      </c>
      <c r="C95" s="287">
        <v>1</v>
      </c>
      <c r="D95" s="287">
        <v>0</v>
      </c>
      <c r="E95" s="287">
        <v>0</v>
      </c>
      <c r="F95" s="315">
        <v>5474</v>
      </c>
    </row>
    <row r="96" spans="1:6" ht="16.5" thickBot="1">
      <c r="A96" s="343"/>
      <c r="B96" s="344"/>
      <c r="C96" s="344"/>
      <c r="D96" s="344"/>
      <c r="E96" s="344"/>
      <c r="F96" s="345">
        <f>SUM(F4:F95)</f>
        <v>2589791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L89"/>
  <sheetViews>
    <sheetView zoomScaleNormal="100" workbookViewId="0">
      <selection activeCell="A3" sqref="A3"/>
    </sheetView>
  </sheetViews>
  <sheetFormatPr defaultRowHeight="15"/>
  <cols>
    <col min="1" max="1" width="5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9.140625" style="307" customWidth="1"/>
    <col min="11" max="11" width="27.28515625" style="18" customWidth="1"/>
    <col min="12" max="12" width="29.5703125" customWidth="1"/>
  </cols>
  <sheetData>
    <row r="1" spans="1:12" s="2" customFormat="1" ht="15.75">
      <c r="A1" s="516" t="s">
        <v>689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</row>
    <row r="2" spans="1:12">
      <c r="A2" s="50"/>
    </row>
    <row r="3" spans="1:12" s="49" customFormat="1" ht="47.25">
      <c r="A3" s="160" t="s">
        <v>18</v>
      </c>
      <c r="B3" s="160" t="s">
        <v>46</v>
      </c>
      <c r="C3" s="417" t="s">
        <v>47</v>
      </c>
      <c r="D3" s="160" t="s">
        <v>5</v>
      </c>
      <c r="E3" s="160" t="s">
        <v>48</v>
      </c>
      <c r="F3" s="160" t="s">
        <v>6</v>
      </c>
      <c r="G3" s="161" t="s">
        <v>54</v>
      </c>
      <c r="H3" s="161" t="s">
        <v>55</v>
      </c>
      <c r="I3" s="160" t="s">
        <v>49</v>
      </c>
      <c r="J3" s="280" t="s">
        <v>632</v>
      </c>
      <c r="K3" s="280" t="s">
        <v>631</v>
      </c>
      <c r="L3" s="280" t="s">
        <v>562</v>
      </c>
    </row>
    <row r="4" spans="1:12">
      <c r="A4" s="154">
        <v>1</v>
      </c>
      <c r="B4" s="153">
        <v>10000</v>
      </c>
      <c r="C4" s="151" t="s">
        <v>642</v>
      </c>
      <c r="D4" s="150">
        <v>388</v>
      </c>
      <c r="E4" s="150">
        <v>5950</v>
      </c>
      <c r="F4" s="150">
        <v>17084</v>
      </c>
      <c r="G4" s="150">
        <v>0</v>
      </c>
      <c r="H4" s="150">
        <v>0</v>
      </c>
      <c r="I4" s="150">
        <v>23422</v>
      </c>
      <c r="J4" s="152">
        <v>9387842.8499999996</v>
      </c>
      <c r="K4" s="152">
        <v>2229.09</v>
      </c>
      <c r="L4" s="152">
        <v>482556.34</v>
      </c>
    </row>
    <row r="5" spans="1:12">
      <c r="A5" s="154">
        <v>2</v>
      </c>
      <c r="B5" s="153">
        <v>21000</v>
      </c>
      <c r="C5" s="151" t="s">
        <v>637</v>
      </c>
      <c r="D5" s="150">
        <v>347678</v>
      </c>
      <c r="E5" s="150">
        <v>8256</v>
      </c>
      <c r="F5" s="150">
        <v>93761</v>
      </c>
      <c r="G5" s="150">
        <v>0</v>
      </c>
      <c r="H5" s="150">
        <v>0</v>
      </c>
      <c r="I5" s="150">
        <v>449695</v>
      </c>
      <c r="J5" s="152">
        <v>491771454.57999998</v>
      </c>
      <c r="K5" s="152">
        <v>14824986.609999999</v>
      </c>
      <c r="L5" s="152">
        <v>28952530.859999999</v>
      </c>
    </row>
    <row r="6" spans="1:12">
      <c r="A6" s="154">
        <v>3</v>
      </c>
      <c r="B6" s="153">
        <v>21001</v>
      </c>
      <c r="C6" s="151" t="s">
        <v>340</v>
      </c>
      <c r="D6" s="150">
        <v>577600</v>
      </c>
      <c r="E6" s="150">
        <v>91570</v>
      </c>
      <c r="F6" s="150">
        <v>217337</v>
      </c>
      <c r="G6" s="150">
        <v>0</v>
      </c>
      <c r="H6" s="150">
        <v>0</v>
      </c>
      <c r="I6" s="150">
        <v>886507</v>
      </c>
      <c r="J6" s="152">
        <v>547803342.69000006</v>
      </c>
      <c r="K6" s="152">
        <v>6649467.9199999999</v>
      </c>
      <c r="L6" s="152">
        <v>32176027.370000001</v>
      </c>
    </row>
    <row r="7" spans="1:12">
      <c r="A7" s="154">
        <v>4</v>
      </c>
      <c r="B7" s="153">
        <v>21002</v>
      </c>
      <c r="C7" s="151" t="s">
        <v>341</v>
      </c>
      <c r="D7" s="150">
        <v>344</v>
      </c>
      <c r="E7" s="150">
        <v>2</v>
      </c>
      <c r="F7" s="150">
        <v>87</v>
      </c>
      <c r="G7" s="150">
        <v>0</v>
      </c>
      <c r="H7" s="150">
        <v>0</v>
      </c>
      <c r="I7" s="150">
        <v>433</v>
      </c>
      <c r="J7" s="152">
        <v>361099.72</v>
      </c>
      <c r="K7" s="152">
        <v>2787.87</v>
      </c>
      <c r="L7" s="152">
        <v>21498.73</v>
      </c>
    </row>
    <row r="8" spans="1:12">
      <c r="A8" s="154">
        <v>5</v>
      </c>
      <c r="B8" s="153">
        <v>21003</v>
      </c>
      <c r="C8" s="151" t="s">
        <v>342</v>
      </c>
      <c r="D8" s="150">
        <v>9764</v>
      </c>
      <c r="E8" s="150">
        <v>795</v>
      </c>
      <c r="F8" s="150">
        <v>2495</v>
      </c>
      <c r="G8" s="150">
        <v>0</v>
      </c>
      <c r="H8" s="150">
        <v>0</v>
      </c>
      <c r="I8" s="150">
        <v>13054</v>
      </c>
      <c r="J8" s="152">
        <v>10663884.310000001</v>
      </c>
      <c r="K8" s="152">
        <v>42569.15</v>
      </c>
      <c r="L8" s="152">
        <v>634661.88</v>
      </c>
    </row>
    <row r="9" spans="1:12">
      <c r="A9" s="154">
        <v>6</v>
      </c>
      <c r="B9" s="153">
        <v>21004</v>
      </c>
      <c r="C9" s="151" t="s">
        <v>343</v>
      </c>
      <c r="D9" s="150">
        <v>1260</v>
      </c>
      <c r="E9" s="150">
        <v>163</v>
      </c>
      <c r="F9" s="150">
        <v>632</v>
      </c>
      <c r="G9" s="150">
        <v>0</v>
      </c>
      <c r="H9" s="150">
        <v>0</v>
      </c>
      <c r="I9" s="150">
        <v>2055</v>
      </c>
      <c r="J9" s="152">
        <v>2765949.41</v>
      </c>
      <c r="K9" s="152">
        <v>226271.4</v>
      </c>
      <c r="L9" s="152">
        <v>151960.04</v>
      </c>
    </row>
    <row r="10" spans="1:12">
      <c r="A10" s="154">
        <v>7</v>
      </c>
      <c r="B10" s="153">
        <v>21006</v>
      </c>
      <c r="C10" s="151" t="s">
        <v>597</v>
      </c>
      <c r="D10" s="150">
        <v>1376</v>
      </c>
      <c r="E10" s="150">
        <v>39</v>
      </c>
      <c r="F10" s="150">
        <v>169</v>
      </c>
      <c r="G10" s="150">
        <v>13</v>
      </c>
      <c r="H10" s="150">
        <v>0</v>
      </c>
      <c r="I10" s="150">
        <v>1597</v>
      </c>
      <c r="J10" s="152">
        <v>2060723.62</v>
      </c>
      <c r="K10" s="152">
        <v>115346.72</v>
      </c>
      <c r="L10" s="152">
        <v>116132.96</v>
      </c>
    </row>
    <row r="11" spans="1:12">
      <c r="A11" s="154">
        <v>8</v>
      </c>
      <c r="B11" s="153">
        <v>21007</v>
      </c>
      <c r="C11" s="151" t="s">
        <v>344</v>
      </c>
      <c r="D11" s="150">
        <v>13259</v>
      </c>
      <c r="E11" s="150">
        <v>341</v>
      </c>
      <c r="F11" s="150">
        <v>2488</v>
      </c>
      <c r="G11" s="150">
        <v>0</v>
      </c>
      <c r="H11" s="150">
        <v>0</v>
      </c>
      <c r="I11" s="150">
        <v>16088</v>
      </c>
      <c r="J11" s="152">
        <v>18241512.82</v>
      </c>
      <c r="K11" s="152">
        <v>820055.62</v>
      </c>
      <c r="L11" s="152">
        <v>1107837.77</v>
      </c>
    </row>
    <row r="12" spans="1:12">
      <c r="A12" s="154">
        <v>9</v>
      </c>
      <c r="B12" s="153">
        <v>21008</v>
      </c>
      <c r="C12" s="151" t="s">
        <v>345</v>
      </c>
      <c r="D12" s="150">
        <v>3336</v>
      </c>
      <c r="E12" s="150">
        <v>147</v>
      </c>
      <c r="F12" s="150">
        <v>1171</v>
      </c>
      <c r="G12" s="150">
        <v>0</v>
      </c>
      <c r="H12" s="150">
        <v>0</v>
      </c>
      <c r="I12" s="150">
        <v>4654</v>
      </c>
      <c r="J12" s="152">
        <v>5921149.5499999998</v>
      </c>
      <c r="K12" s="152">
        <v>427342.07</v>
      </c>
      <c r="L12" s="152">
        <v>347611.3</v>
      </c>
    </row>
    <row r="13" spans="1:12">
      <c r="A13" s="154">
        <v>10</v>
      </c>
      <c r="B13" s="153">
        <v>21009</v>
      </c>
      <c r="C13" s="151" t="s">
        <v>346</v>
      </c>
      <c r="D13" s="150">
        <v>5677</v>
      </c>
      <c r="E13" s="150">
        <v>164</v>
      </c>
      <c r="F13" s="150">
        <v>1927</v>
      </c>
      <c r="G13" s="150">
        <v>57</v>
      </c>
      <c r="H13" s="150">
        <v>0</v>
      </c>
      <c r="I13" s="150">
        <v>7825</v>
      </c>
      <c r="J13" s="152">
        <v>8914375.4600000009</v>
      </c>
      <c r="K13" s="152">
        <v>480568.99</v>
      </c>
      <c r="L13" s="152">
        <v>504353.57</v>
      </c>
    </row>
    <row r="14" spans="1:12">
      <c r="A14" s="154">
        <v>11</v>
      </c>
      <c r="B14" s="153">
        <v>21010</v>
      </c>
      <c r="C14" s="151" t="s">
        <v>347</v>
      </c>
      <c r="D14" s="150">
        <v>2496</v>
      </c>
      <c r="E14" s="150">
        <v>127</v>
      </c>
      <c r="F14" s="150">
        <v>471</v>
      </c>
      <c r="G14" s="150">
        <v>0</v>
      </c>
      <c r="H14" s="150">
        <v>0</v>
      </c>
      <c r="I14" s="150">
        <v>3094</v>
      </c>
      <c r="J14" s="152">
        <v>3600558.19</v>
      </c>
      <c r="K14" s="152">
        <v>147364.04999999999</v>
      </c>
      <c r="L14" s="152">
        <v>205641.38</v>
      </c>
    </row>
    <row r="15" spans="1:12">
      <c r="A15" s="154">
        <v>12</v>
      </c>
      <c r="B15" s="153">
        <v>21011</v>
      </c>
      <c r="C15" s="151" t="s">
        <v>348</v>
      </c>
      <c r="D15" s="150">
        <v>651</v>
      </c>
      <c r="E15" s="150">
        <v>2</v>
      </c>
      <c r="F15" s="150">
        <v>159</v>
      </c>
      <c r="G15" s="150">
        <v>5</v>
      </c>
      <c r="H15" s="150">
        <v>0</v>
      </c>
      <c r="I15" s="150">
        <v>817</v>
      </c>
      <c r="J15" s="152">
        <v>983164.27</v>
      </c>
      <c r="K15" s="152">
        <v>65063.03</v>
      </c>
      <c r="L15" s="152">
        <v>54870.5</v>
      </c>
    </row>
    <row r="16" spans="1:12">
      <c r="A16" s="154">
        <v>13</v>
      </c>
      <c r="B16" s="153">
        <v>21012</v>
      </c>
      <c r="C16" s="151" t="s">
        <v>349</v>
      </c>
      <c r="D16" s="150">
        <v>44898</v>
      </c>
      <c r="E16" s="150">
        <v>1381</v>
      </c>
      <c r="F16" s="150">
        <v>10203</v>
      </c>
      <c r="G16" s="150">
        <v>396</v>
      </c>
      <c r="H16" s="150">
        <v>0</v>
      </c>
      <c r="I16" s="150">
        <v>56878</v>
      </c>
      <c r="J16" s="152">
        <v>74793188.159999996</v>
      </c>
      <c r="K16" s="152">
        <v>4955960.46</v>
      </c>
      <c r="L16" s="152">
        <v>4181224.81</v>
      </c>
    </row>
    <row r="17" spans="1:12">
      <c r="A17" s="154">
        <v>14</v>
      </c>
      <c r="B17" s="153">
        <v>21013</v>
      </c>
      <c r="C17" s="151" t="s">
        <v>350</v>
      </c>
      <c r="D17" s="150">
        <v>209948</v>
      </c>
      <c r="E17" s="150">
        <v>30503</v>
      </c>
      <c r="F17" s="150">
        <v>116155</v>
      </c>
      <c r="G17" s="150">
        <v>2980</v>
      </c>
      <c r="H17" s="150">
        <v>0</v>
      </c>
      <c r="I17" s="150">
        <v>359586</v>
      </c>
      <c r="J17" s="152">
        <v>266197931.41</v>
      </c>
      <c r="K17" s="152">
        <v>3768367.49</v>
      </c>
      <c r="L17" s="152">
        <v>15659502.91</v>
      </c>
    </row>
    <row r="18" spans="1:12">
      <c r="A18" s="154">
        <v>15</v>
      </c>
      <c r="B18" s="153">
        <v>21014</v>
      </c>
      <c r="C18" s="151" t="s">
        <v>351</v>
      </c>
      <c r="D18" s="150">
        <v>1043</v>
      </c>
      <c r="E18" s="150">
        <v>358</v>
      </c>
      <c r="F18" s="150">
        <v>4694</v>
      </c>
      <c r="G18" s="150">
        <v>374</v>
      </c>
      <c r="H18" s="150">
        <v>0</v>
      </c>
      <c r="I18" s="150">
        <v>6469</v>
      </c>
      <c r="J18" s="152">
        <v>3246478.91</v>
      </c>
      <c r="K18" s="152">
        <v>13608.38</v>
      </c>
      <c r="L18" s="152">
        <v>183213.51</v>
      </c>
    </row>
    <row r="19" spans="1:12">
      <c r="A19" s="154">
        <v>16</v>
      </c>
      <c r="B19" s="153">
        <v>21015</v>
      </c>
      <c r="C19" s="151" t="s">
        <v>379</v>
      </c>
      <c r="D19" s="150">
        <v>1467</v>
      </c>
      <c r="E19" s="150">
        <v>65</v>
      </c>
      <c r="F19" s="150">
        <v>626</v>
      </c>
      <c r="G19" s="150">
        <v>7</v>
      </c>
      <c r="H19" s="150">
        <v>0</v>
      </c>
      <c r="I19" s="150">
        <v>2165</v>
      </c>
      <c r="J19" s="152">
        <v>1461615.48</v>
      </c>
      <c r="K19" s="152">
        <v>31456.62</v>
      </c>
      <c r="L19" s="152">
        <v>85566.24</v>
      </c>
    </row>
    <row r="20" spans="1:12">
      <c r="A20" s="154">
        <v>17</v>
      </c>
      <c r="B20" s="153">
        <v>21018</v>
      </c>
      <c r="C20" s="151" t="s">
        <v>380</v>
      </c>
      <c r="D20" s="150">
        <v>15337</v>
      </c>
      <c r="E20" s="150">
        <v>787</v>
      </c>
      <c r="F20" s="150">
        <v>6681</v>
      </c>
      <c r="G20" s="150">
        <v>0</v>
      </c>
      <c r="H20" s="150">
        <v>0</v>
      </c>
      <c r="I20" s="150">
        <v>22805</v>
      </c>
      <c r="J20" s="152">
        <v>15529502.17</v>
      </c>
      <c r="K20" s="152">
        <v>471819.57</v>
      </c>
      <c r="L20" s="152">
        <v>887154.2</v>
      </c>
    </row>
    <row r="21" spans="1:12">
      <c r="A21" s="154">
        <v>18</v>
      </c>
      <c r="B21" s="153">
        <v>21019</v>
      </c>
      <c r="C21" s="151" t="s">
        <v>352</v>
      </c>
      <c r="D21" s="150">
        <v>16316</v>
      </c>
      <c r="E21" s="150">
        <v>549</v>
      </c>
      <c r="F21" s="150">
        <v>8219</v>
      </c>
      <c r="G21" s="150">
        <v>0</v>
      </c>
      <c r="H21" s="150">
        <v>0</v>
      </c>
      <c r="I21" s="150">
        <v>25084</v>
      </c>
      <c r="J21" s="152">
        <v>27566404.789999999</v>
      </c>
      <c r="K21" s="152">
        <v>2596146.58</v>
      </c>
      <c r="L21" s="152">
        <v>1493083.43</v>
      </c>
    </row>
    <row r="22" spans="1:12">
      <c r="A22" s="154">
        <v>19</v>
      </c>
      <c r="B22" s="153">
        <v>21020</v>
      </c>
      <c r="C22" s="151" t="s">
        <v>353</v>
      </c>
      <c r="D22" s="150">
        <v>20919</v>
      </c>
      <c r="E22" s="150">
        <v>1277</v>
      </c>
      <c r="F22" s="150">
        <v>6887</v>
      </c>
      <c r="G22" s="150">
        <v>0</v>
      </c>
      <c r="H22" s="150">
        <v>0</v>
      </c>
      <c r="I22" s="150">
        <v>29083</v>
      </c>
      <c r="J22" s="152">
        <v>35786972.359999999</v>
      </c>
      <c r="K22" s="152">
        <v>2760175.17</v>
      </c>
      <c r="L22" s="152">
        <v>1968775.25</v>
      </c>
    </row>
    <row r="23" spans="1:12">
      <c r="A23" s="154">
        <v>20</v>
      </c>
      <c r="B23" s="153">
        <v>21021</v>
      </c>
      <c r="C23" s="151" t="s">
        <v>381</v>
      </c>
      <c r="D23" s="150">
        <v>2606</v>
      </c>
      <c r="E23" s="150">
        <v>247</v>
      </c>
      <c r="F23" s="150">
        <v>706</v>
      </c>
      <c r="G23" s="150">
        <v>0</v>
      </c>
      <c r="H23" s="150">
        <v>0</v>
      </c>
      <c r="I23" s="150">
        <v>3559</v>
      </c>
      <c r="J23" s="152">
        <v>4248588.62</v>
      </c>
      <c r="K23" s="152">
        <v>238809.24</v>
      </c>
      <c r="L23" s="152">
        <v>29520.17</v>
      </c>
    </row>
    <row r="24" spans="1:12">
      <c r="A24" s="154">
        <v>21</v>
      </c>
      <c r="B24" s="153">
        <v>21022</v>
      </c>
      <c r="C24" s="151" t="s">
        <v>382</v>
      </c>
      <c r="D24" s="150">
        <v>525</v>
      </c>
      <c r="E24" s="150">
        <v>66</v>
      </c>
      <c r="F24" s="150">
        <v>199</v>
      </c>
      <c r="G24" s="150">
        <v>0</v>
      </c>
      <c r="H24" s="150">
        <v>0</v>
      </c>
      <c r="I24" s="150">
        <v>790</v>
      </c>
      <c r="J24" s="152">
        <v>664416.53</v>
      </c>
      <c r="K24" s="152">
        <v>16230.38</v>
      </c>
      <c r="L24" s="152">
        <v>38258.11</v>
      </c>
    </row>
    <row r="25" spans="1:12">
      <c r="A25" s="154">
        <v>22</v>
      </c>
      <c r="B25" s="153">
        <v>21023</v>
      </c>
      <c r="C25" s="151" t="s">
        <v>383</v>
      </c>
      <c r="D25" s="150">
        <v>645</v>
      </c>
      <c r="E25" s="150">
        <v>51</v>
      </c>
      <c r="F25" s="150">
        <v>342</v>
      </c>
      <c r="G25" s="150">
        <v>0</v>
      </c>
      <c r="H25" s="150">
        <v>0</v>
      </c>
      <c r="I25" s="150">
        <v>1038</v>
      </c>
      <c r="J25" s="152">
        <v>1113429.47</v>
      </c>
      <c r="K25" s="152">
        <v>33727.49</v>
      </c>
      <c r="L25" s="152">
        <v>64782.41</v>
      </c>
    </row>
    <row r="26" spans="1:12">
      <c r="A26" s="154">
        <v>23</v>
      </c>
      <c r="B26" s="153">
        <v>21024</v>
      </c>
      <c r="C26" s="151" t="s">
        <v>384</v>
      </c>
      <c r="D26" s="150">
        <v>55</v>
      </c>
      <c r="E26" s="150">
        <v>5</v>
      </c>
      <c r="F26" s="150">
        <v>32</v>
      </c>
      <c r="G26" s="150">
        <v>0</v>
      </c>
      <c r="H26" s="150">
        <v>0</v>
      </c>
      <c r="I26" s="150">
        <v>92</v>
      </c>
      <c r="J26" s="152">
        <v>102016.75</v>
      </c>
      <c r="K26" s="152">
        <v>4464.8</v>
      </c>
      <c r="L26" s="152">
        <v>5806.15</v>
      </c>
    </row>
    <row r="27" spans="1:12">
      <c r="A27" s="154">
        <v>24</v>
      </c>
      <c r="B27" s="153">
        <v>21025</v>
      </c>
      <c r="C27" s="151" t="s">
        <v>385</v>
      </c>
      <c r="D27" s="150">
        <v>1011</v>
      </c>
      <c r="E27" s="150">
        <v>54</v>
      </c>
      <c r="F27" s="150">
        <v>351</v>
      </c>
      <c r="G27" s="150">
        <v>0</v>
      </c>
      <c r="H27" s="150">
        <v>0</v>
      </c>
      <c r="I27" s="150">
        <v>1416</v>
      </c>
      <c r="J27" s="152">
        <v>1596343.42</v>
      </c>
      <c r="K27" s="152">
        <v>71424.289999999994</v>
      </c>
      <c r="L27" s="152">
        <v>91495.57</v>
      </c>
    </row>
    <row r="28" spans="1:12" s="48" customFormat="1">
      <c r="A28" s="154">
        <v>25</v>
      </c>
      <c r="B28" s="159">
        <v>21026</v>
      </c>
      <c r="C28" s="155" t="s">
        <v>386</v>
      </c>
      <c r="D28" s="150">
        <v>26381</v>
      </c>
      <c r="E28" s="150">
        <v>889</v>
      </c>
      <c r="F28" s="150">
        <v>9245</v>
      </c>
      <c r="G28" s="150">
        <v>0</v>
      </c>
      <c r="H28" s="150">
        <v>0</v>
      </c>
      <c r="I28" s="150">
        <v>36515</v>
      </c>
      <c r="J28" s="152">
        <v>54376409.810000002</v>
      </c>
      <c r="K28" s="152">
        <v>4885790.88</v>
      </c>
      <c r="L28" s="152">
        <v>3462587.82</v>
      </c>
    </row>
    <row r="29" spans="1:12">
      <c r="A29" s="154">
        <v>26</v>
      </c>
      <c r="B29" s="153">
        <v>21027</v>
      </c>
      <c r="C29" s="151" t="s">
        <v>354</v>
      </c>
      <c r="D29" s="150">
        <v>519862</v>
      </c>
      <c r="E29" s="150">
        <v>93162</v>
      </c>
      <c r="F29" s="150">
        <v>0</v>
      </c>
      <c r="G29" s="150">
        <v>4023</v>
      </c>
      <c r="H29" s="150">
        <v>0</v>
      </c>
      <c r="I29" s="150">
        <v>617047</v>
      </c>
      <c r="J29" s="152">
        <v>272150360.77999997</v>
      </c>
      <c r="K29" s="152">
        <v>10446.34</v>
      </c>
      <c r="L29" s="152">
        <v>16135430.710000001</v>
      </c>
    </row>
    <row r="30" spans="1:12">
      <c r="A30" s="154">
        <v>27</v>
      </c>
      <c r="B30" s="153">
        <v>21030</v>
      </c>
      <c r="C30" s="151" t="s">
        <v>387</v>
      </c>
      <c r="D30" s="150">
        <v>42</v>
      </c>
      <c r="E30" s="150">
        <v>7</v>
      </c>
      <c r="F30" s="150">
        <v>31</v>
      </c>
      <c r="G30" s="150">
        <v>0</v>
      </c>
      <c r="H30" s="150">
        <v>0</v>
      </c>
      <c r="I30" s="150">
        <v>80</v>
      </c>
      <c r="J30" s="152">
        <v>70161.31</v>
      </c>
      <c r="K30" s="152">
        <v>784.81</v>
      </c>
      <c r="L30" s="152">
        <v>4119.57</v>
      </c>
    </row>
    <row r="31" spans="1:12">
      <c r="A31" s="154">
        <v>28</v>
      </c>
      <c r="B31" s="153">
        <v>21031</v>
      </c>
      <c r="C31" s="151" t="s">
        <v>388</v>
      </c>
      <c r="D31" s="150">
        <v>39</v>
      </c>
      <c r="E31" s="150">
        <v>0</v>
      </c>
      <c r="F31" s="150">
        <v>12</v>
      </c>
      <c r="G31" s="150">
        <v>0</v>
      </c>
      <c r="H31" s="150">
        <v>0</v>
      </c>
      <c r="I31" s="150">
        <v>51</v>
      </c>
      <c r="J31" s="152">
        <v>59847.32</v>
      </c>
      <c r="K31" s="152">
        <v>2715.73</v>
      </c>
      <c r="L31" s="152">
        <v>3427.91</v>
      </c>
    </row>
    <row r="32" spans="1:12">
      <c r="A32" s="154">
        <v>29</v>
      </c>
      <c r="B32" s="153">
        <v>21032</v>
      </c>
      <c r="C32" s="151" t="s">
        <v>598</v>
      </c>
      <c r="D32" s="150">
        <v>20</v>
      </c>
      <c r="E32" s="150">
        <v>0</v>
      </c>
      <c r="F32" s="150">
        <v>5</v>
      </c>
      <c r="G32" s="150">
        <v>0</v>
      </c>
      <c r="H32" s="150">
        <v>0</v>
      </c>
      <c r="I32" s="150">
        <v>25</v>
      </c>
      <c r="J32" s="152">
        <v>24125.68</v>
      </c>
      <c r="K32" s="152">
        <v>352.39</v>
      </c>
      <c r="L32" s="152">
        <v>1426.4</v>
      </c>
    </row>
    <row r="33" spans="1:12">
      <c r="A33" s="154">
        <v>30</v>
      </c>
      <c r="B33" s="153">
        <v>21100</v>
      </c>
      <c r="C33" s="151" t="s">
        <v>355</v>
      </c>
      <c r="D33" s="150">
        <v>5</v>
      </c>
      <c r="E33" s="150">
        <v>0</v>
      </c>
      <c r="F33" s="150">
        <v>0</v>
      </c>
      <c r="G33" s="150">
        <v>2</v>
      </c>
      <c r="H33" s="150">
        <v>0</v>
      </c>
      <c r="I33" s="150">
        <v>7</v>
      </c>
      <c r="J33" s="152">
        <v>7421.64</v>
      </c>
      <c r="K33" s="152">
        <v>398.32</v>
      </c>
      <c r="L33" s="152">
        <v>466.58</v>
      </c>
    </row>
    <row r="34" spans="1:12">
      <c r="A34" s="154">
        <v>31</v>
      </c>
      <c r="B34" s="153">
        <v>21101</v>
      </c>
      <c r="C34" s="151" t="s">
        <v>356</v>
      </c>
      <c r="D34" s="150">
        <v>116742</v>
      </c>
      <c r="E34" s="150">
        <v>14564</v>
      </c>
      <c r="F34" s="150">
        <v>56386</v>
      </c>
      <c r="G34" s="150">
        <v>406</v>
      </c>
      <c r="H34" s="150">
        <v>0</v>
      </c>
      <c r="I34" s="150">
        <v>188098</v>
      </c>
      <c r="J34" s="152">
        <v>125708558.5</v>
      </c>
      <c r="K34" s="152">
        <v>1857375.07</v>
      </c>
      <c r="L34" s="152">
        <v>7407908.3300000001</v>
      </c>
    </row>
    <row r="35" spans="1:12">
      <c r="A35" s="289">
        <v>32</v>
      </c>
      <c r="B35" s="153">
        <v>21102</v>
      </c>
      <c r="C35" s="430" t="s">
        <v>648</v>
      </c>
      <c r="D35" s="284">
        <v>5702</v>
      </c>
      <c r="E35" s="284">
        <v>563</v>
      </c>
      <c r="F35" s="284">
        <v>1403</v>
      </c>
      <c r="G35" s="284">
        <v>0</v>
      </c>
      <c r="H35" s="284">
        <v>0</v>
      </c>
      <c r="I35" s="284">
        <v>7668</v>
      </c>
      <c r="J35" s="152">
        <v>4458731.13</v>
      </c>
      <c r="K35" s="152">
        <v>16417.43</v>
      </c>
      <c r="L35" s="152">
        <v>266539.86</v>
      </c>
    </row>
    <row r="36" spans="1:12">
      <c r="A36" s="154">
        <v>33</v>
      </c>
      <c r="B36" s="153">
        <v>21127</v>
      </c>
      <c r="C36" s="151" t="s">
        <v>445</v>
      </c>
      <c r="D36" s="150">
        <v>0</v>
      </c>
      <c r="E36" s="150">
        <v>0</v>
      </c>
      <c r="F36" s="150">
        <v>12115</v>
      </c>
      <c r="G36" s="150">
        <v>0</v>
      </c>
      <c r="H36" s="150">
        <v>0</v>
      </c>
      <c r="I36" s="150">
        <v>12115</v>
      </c>
      <c r="J36" s="152">
        <v>2260675.37</v>
      </c>
      <c r="K36" s="152">
        <v>0</v>
      </c>
      <c r="L36" s="152">
        <v>135637.47</v>
      </c>
    </row>
    <row r="37" spans="1:12">
      <c r="A37" s="154">
        <v>34</v>
      </c>
      <c r="B37" s="153">
        <v>21227</v>
      </c>
      <c r="C37" s="151" t="s">
        <v>357</v>
      </c>
      <c r="D37" s="150">
        <v>515</v>
      </c>
      <c r="E37" s="150">
        <v>6</v>
      </c>
      <c r="F37" s="150">
        <v>69</v>
      </c>
      <c r="G37" s="150">
        <v>0</v>
      </c>
      <c r="H37" s="150">
        <v>0</v>
      </c>
      <c r="I37" s="150">
        <v>590</v>
      </c>
      <c r="J37" s="152">
        <v>783707.29</v>
      </c>
      <c r="K37" s="152">
        <v>44625.98</v>
      </c>
      <c r="L37" s="152">
        <v>44240.73</v>
      </c>
    </row>
    <row r="38" spans="1:12">
      <c r="A38" s="154">
        <v>35</v>
      </c>
      <c r="B38" s="153">
        <v>22003</v>
      </c>
      <c r="C38" s="151" t="s">
        <v>599</v>
      </c>
      <c r="D38" s="150">
        <v>4237</v>
      </c>
      <c r="E38" s="150">
        <v>350</v>
      </c>
      <c r="F38" s="150">
        <v>1035</v>
      </c>
      <c r="G38" s="150">
        <v>0</v>
      </c>
      <c r="H38" s="150">
        <v>0</v>
      </c>
      <c r="I38" s="150">
        <v>5622</v>
      </c>
      <c r="J38" s="152">
        <v>1769025.53</v>
      </c>
      <c r="K38" s="152">
        <v>80217.75</v>
      </c>
      <c r="L38" s="152">
        <v>101328.86</v>
      </c>
    </row>
    <row r="39" spans="1:12">
      <c r="A39" s="154">
        <v>36</v>
      </c>
      <c r="B39" s="153">
        <v>22004</v>
      </c>
      <c r="C39" s="151" t="s">
        <v>600</v>
      </c>
      <c r="D39" s="150">
        <v>23037</v>
      </c>
      <c r="E39" s="150">
        <v>2916</v>
      </c>
      <c r="F39" s="150">
        <v>6916</v>
      </c>
      <c r="G39" s="150">
        <v>0</v>
      </c>
      <c r="H39" s="150">
        <v>0</v>
      </c>
      <c r="I39" s="150">
        <v>32869</v>
      </c>
      <c r="J39" s="152">
        <v>6971569.5899999999</v>
      </c>
      <c r="K39" s="152">
        <v>120896.21</v>
      </c>
      <c r="L39" s="152">
        <v>411046.57</v>
      </c>
    </row>
    <row r="40" spans="1:12">
      <c r="A40" s="154">
        <v>37</v>
      </c>
      <c r="B40" s="153">
        <v>22009</v>
      </c>
      <c r="C40" s="151" t="s">
        <v>601</v>
      </c>
      <c r="D40" s="150">
        <v>3002</v>
      </c>
      <c r="E40" s="150">
        <v>358</v>
      </c>
      <c r="F40" s="150">
        <v>1120</v>
      </c>
      <c r="G40" s="150">
        <v>0</v>
      </c>
      <c r="H40" s="150">
        <v>0</v>
      </c>
      <c r="I40" s="150">
        <v>4480</v>
      </c>
      <c r="J40" s="152">
        <v>761017.76</v>
      </c>
      <c r="K40" s="152">
        <v>1697.04</v>
      </c>
      <c r="L40" s="152">
        <v>45562.53</v>
      </c>
    </row>
    <row r="41" spans="1:12">
      <c r="A41" s="154">
        <v>38</v>
      </c>
      <c r="B41" s="153">
        <v>22015</v>
      </c>
      <c r="C41" s="151" t="s">
        <v>602</v>
      </c>
      <c r="D41" s="150">
        <v>2010</v>
      </c>
      <c r="E41" s="150">
        <v>46</v>
      </c>
      <c r="F41" s="150">
        <v>679</v>
      </c>
      <c r="G41" s="150">
        <v>0</v>
      </c>
      <c r="H41" s="150">
        <v>0</v>
      </c>
      <c r="I41" s="150">
        <v>2735</v>
      </c>
      <c r="J41" s="152">
        <v>493706.62</v>
      </c>
      <c r="K41" s="152">
        <v>9126.59</v>
      </c>
      <c r="L41" s="152">
        <v>29077.99</v>
      </c>
    </row>
    <row r="42" spans="1:12">
      <c r="A42" s="154">
        <v>39</v>
      </c>
      <c r="B42" s="153">
        <v>22016</v>
      </c>
      <c r="C42" s="151" t="s">
        <v>603</v>
      </c>
      <c r="D42" s="150">
        <v>23691</v>
      </c>
      <c r="E42" s="150">
        <v>272</v>
      </c>
      <c r="F42" s="150">
        <v>4473</v>
      </c>
      <c r="G42" s="150">
        <v>0</v>
      </c>
      <c r="H42" s="150">
        <v>0</v>
      </c>
      <c r="I42" s="150">
        <v>28436</v>
      </c>
      <c r="J42" s="152">
        <v>7065740.2699999996</v>
      </c>
      <c r="K42" s="152">
        <v>352486.95</v>
      </c>
      <c r="L42" s="152">
        <v>402857.81</v>
      </c>
    </row>
    <row r="43" spans="1:12">
      <c r="A43" s="154">
        <v>40</v>
      </c>
      <c r="B43" s="153">
        <v>22017</v>
      </c>
      <c r="C43" s="151" t="s">
        <v>604</v>
      </c>
      <c r="D43" s="150">
        <v>24889</v>
      </c>
      <c r="E43" s="150">
        <v>314</v>
      </c>
      <c r="F43" s="150">
        <v>6230</v>
      </c>
      <c r="G43" s="150">
        <v>0</v>
      </c>
      <c r="H43" s="150">
        <v>0</v>
      </c>
      <c r="I43" s="150">
        <v>31433</v>
      </c>
      <c r="J43" s="152">
        <v>6212297.8200000003</v>
      </c>
      <c r="K43" s="152">
        <v>36542.230000000003</v>
      </c>
      <c r="L43" s="152">
        <v>370554.75</v>
      </c>
    </row>
    <row r="44" spans="1:12">
      <c r="A44" s="154">
        <v>41</v>
      </c>
      <c r="B44" s="153">
        <v>22020</v>
      </c>
      <c r="C44" s="151" t="s">
        <v>575</v>
      </c>
      <c r="D44" s="150">
        <v>4006</v>
      </c>
      <c r="E44" s="150">
        <v>63</v>
      </c>
      <c r="F44" s="150">
        <v>654</v>
      </c>
      <c r="G44" s="150">
        <v>0</v>
      </c>
      <c r="H44" s="150">
        <v>0</v>
      </c>
      <c r="I44" s="150">
        <v>4723</v>
      </c>
      <c r="J44" s="152">
        <v>1617565.91</v>
      </c>
      <c r="K44" s="152">
        <v>152155.94</v>
      </c>
      <c r="L44" s="152">
        <v>87930.36</v>
      </c>
    </row>
    <row r="45" spans="1:12">
      <c r="A45" s="154">
        <v>42</v>
      </c>
      <c r="B45" s="153">
        <v>22021</v>
      </c>
      <c r="C45" s="151" t="s">
        <v>605</v>
      </c>
      <c r="D45" s="150">
        <v>2272</v>
      </c>
      <c r="E45" s="150">
        <v>438</v>
      </c>
      <c r="F45" s="150">
        <v>891</v>
      </c>
      <c r="G45" s="150">
        <v>0</v>
      </c>
      <c r="H45" s="150">
        <v>0</v>
      </c>
      <c r="I45" s="150">
        <v>3601</v>
      </c>
      <c r="J45" s="152">
        <v>422000.07</v>
      </c>
      <c r="K45" s="152">
        <v>353.8</v>
      </c>
      <c r="L45" s="152">
        <v>25297.98</v>
      </c>
    </row>
    <row r="46" spans="1:12">
      <c r="A46" s="154">
        <v>43</v>
      </c>
      <c r="B46" s="153">
        <v>22022</v>
      </c>
      <c r="C46" s="151" t="s">
        <v>606</v>
      </c>
      <c r="D46" s="150">
        <v>985</v>
      </c>
      <c r="E46" s="150">
        <v>0</v>
      </c>
      <c r="F46" s="150">
        <v>536</v>
      </c>
      <c r="G46" s="150">
        <v>0</v>
      </c>
      <c r="H46" s="150">
        <v>0</v>
      </c>
      <c r="I46" s="150">
        <v>1521</v>
      </c>
      <c r="J46" s="152">
        <v>527964.67000000004</v>
      </c>
      <c r="K46" s="152">
        <v>19142.22</v>
      </c>
      <c r="L46" s="152">
        <v>30529.17</v>
      </c>
    </row>
    <row r="47" spans="1:12">
      <c r="A47" s="154">
        <v>44</v>
      </c>
      <c r="B47" s="153">
        <v>22026</v>
      </c>
      <c r="C47" s="151" t="s">
        <v>607</v>
      </c>
      <c r="D47" s="150">
        <v>186942</v>
      </c>
      <c r="E47" s="150">
        <v>1467</v>
      </c>
      <c r="F47" s="150">
        <v>24520</v>
      </c>
      <c r="G47" s="150">
        <v>0</v>
      </c>
      <c r="H47" s="150">
        <v>0</v>
      </c>
      <c r="I47" s="150">
        <v>212929</v>
      </c>
      <c r="J47" s="152">
        <v>38187903.710000001</v>
      </c>
      <c r="K47" s="152">
        <v>388879.67</v>
      </c>
      <c r="L47" s="152">
        <v>2267918.15</v>
      </c>
    </row>
    <row r="48" spans="1:12">
      <c r="A48" s="154">
        <v>45</v>
      </c>
      <c r="B48" s="153">
        <v>22035</v>
      </c>
      <c r="C48" s="151" t="s">
        <v>608</v>
      </c>
      <c r="D48" s="150">
        <v>12181</v>
      </c>
      <c r="E48" s="150">
        <v>0</v>
      </c>
      <c r="F48" s="150">
        <v>2963</v>
      </c>
      <c r="G48" s="150">
        <v>0</v>
      </c>
      <c r="H48" s="150">
        <v>0</v>
      </c>
      <c r="I48" s="150">
        <v>15144</v>
      </c>
      <c r="J48" s="152">
        <v>1058528.27</v>
      </c>
      <c r="K48" s="152">
        <v>29.68</v>
      </c>
      <c r="L48" s="152">
        <v>63516.54</v>
      </c>
    </row>
    <row r="49" spans="1:12">
      <c r="A49" s="154">
        <v>46</v>
      </c>
      <c r="B49" s="153">
        <v>22036</v>
      </c>
      <c r="C49" s="151" t="s">
        <v>609</v>
      </c>
      <c r="D49" s="150">
        <v>5585</v>
      </c>
      <c r="E49" s="150">
        <v>69</v>
      </c>
      <c r="F49" s="150">
        <v>1009</v>
      </c>
      <c r="G49" s="150">
        <v>0</v>
      </c>
      <c r="H49" s="150">
        <v>0</v>
      </c>
      <c r="I49" s="150">
        <v>6663</v>
      </c>
      <c r="J49" s="152">
        <v>651076.87</v>
      </c>
      <c r="K49" s="152">
        <v>95.42</v>
      </c>
      <c r="L49" s="152">
        <v>39055.550000000003</v>
      </c>
    </row>
    <row r="50" spans="1:12">
      <c r="A50" s="154">
        <v>47</v>
      </c>
      <c r="B50" s="153">
        <v>22037</v>
      </c>
      <c r="C50" s="151" t="s">
        <v>610</v>
      </c>
      <c r="D50" s="150">
        <v>26266</v>
      </c>
      <c r="E50" s="150">
        <v>890</v>
      </c>
      <c r="F50" s="150">
        <v>8544</v>
      </c>
      <c r="G50" s="150">
        <v>0</v>
      </c>
      <c r="H50" s="150">
        <v>0</v>
      </c>
      <c r="I50" s="150">
        <v>35700</v>
      </c>
      <c r="J50" s="152">
        <v>3617476.57</v>
      </c>
      <c r="K50" s="152">
        <v>0</v>
      </c>
      <c r="L50" s="152">
        <v>217076.44</v>
      </c>
    </row>
    <row r="51" spans="1:12">
      <c r="A51" s="154">
        <v>48</v>
      </c>
      <c r="B51" s="153">
        <v>22041</v>
      </c>
      <c r="C51" s="151" t="s">
        <v>611</v>
      </c>
      <c r="D51" s="150">
        <v>1400</v>
      </c>
      <c r="E51" s="150">
        <v>23</v>
      </c>
      <c r="F51" s="150">
        <v>216</v>
      </c>
      <c r="G51" s="150">
        <v>0</v>
      </c>
      <c r="H51" s="150">
        <v>0</v>
      </c>
      <c r="I51" s="150">
        <v>1639</v>
      </c>
      <c r="J51" s="152">
        <v>353695.75</v>
      </c>
      <c r="K51" s="152">
        <v>4478.62</v>
      </c>
      <c r="L51" s="152">
        <v>20958.2</v>
      </c>
    </row>
    <row r="52" spans="1:12">
      <c r="A52" s="154">
        <v>49</v>
      </c>
      <c r="B52" s="153">
        <v>22045</v>
      </c>
      <c r="C52" s="151" t="s">
        <v>688</v>
      </c>
      <c r="D52" s="150">
        <v>6524</v>
      </c>
      <c r="E52" s="150">
        <v>23</v>
      </c>
      <c r="F52" s="150">
        <v>88</v>
      </c>
      <c r="G52" s="150">
        <v>0</v>
      </c>
      <c r="H52" s="150">
        <v>0</v>
      </c>
      <c r="I52" s="150">
        <v>6635</v>
      </c>
      <c r="J52" s="152">
        <v>3914665.67</v>
      </c>
      <c r="K52" s="152">
        <v>171169.9</v>
      </c>
      <c r="L52" s="152">
        <v>639077.84</v>
      </c>
    </row>
    <row r="53" spans="1:12">
      <c r="A53" s="154">
        <v>50</v>
      </c>
      <c r="B53" s="153">
        <v>22046</v>
      </c>
      <c r="C53" s="151" t="s">
        <v>358</v>
      </c>
      <c r="D53" s="150">
        <v>2840</v>
      </c>
      <c r="E53" s="150">
        <v>0</v>
      </c>
      <c r="F53" s="150">
        <v>0</v>
      </c>
      <c r="G53" s="150">
        <v>0</v>
      </c>
      <c r="H53" s="150">
        <v>0</v>
      </c>
      <c r="I53" s="150">
        <v>2840</v>
      </c>
      <c r="J53" s="152">
        <v>1499971.11</v>
      </c>
      <c r="K53" s="152">
        <v>56792.75</v>
      </c>
      <c r="L53" s="152">
        <v>89835.24</v>
      </c>
    </row>
    <row r="54" spans="1:12">
      <c r="A54" s="154">
        <v>51</v>
      </c>
      <c r="B54" s="153">
        <v>22047</v>
      </c>
      <c r="C54" s="151" t="s">
        <v>612</v>
      </c>
      <c r="D54" s="150">
        <v>4592</v>
      </c>
      <c r="E54" s="150">
        <v>108</v>
      </c>
      <c r="F54" s="150">
        <v>760</v>
      </c>
      <c r="G54" s="150">
        <v>0</v>
      </c>
      <c r="H54" s="150">
        <v>0</v>
      </c>
      <c r="I54" s="150">
        <v>5460</v>
      </c>
      <c r="J54" s="152">
        <v>2529463.12</v>
      </c>
      <c r="K54" s="152">
        <v>380436.5</v>
      </c>
      <c r="L54" s="152">
        <v>128969.56</v>
      </c>
    </row>
    <row r="55" spans="1:12">
      <c r="A55" s="154">
        <v>52</v>
      </c>
      <c r="B55" s="153">
        <v>22054</v>
      </c>
      <c r="C55" s="151" t="s">
        <v>613</v>
      </c>
      <c r="D55" s="150">
        <v>7039</v>
      </c>
      <c r="E55" s="150">
        <v>391</v>
      </c>
      <c r="F55" s="150">
        <v>3358</v>
      </c>
      <c r="G55" s="150">
        <v>0</v>
      </c>
      <c r="H55" s="150">
        <v>0</v>
      </c>
      <c r="I55" s="150">
        <v>10788</v>
      </c>
      <c r="J55" s="152">
        <v>2319892.44</v>
      </c>
      <c r="K55" s="152">
        <v>17805.14</v>
      </c>
      <c r="L55" s="152">
        <v>134559.66</v>
      </c>
    </row>
    <row r="56" spans="1:12">
      <c r="A56" s="154">
        <v>53</v>
      </c>
      <c r="B56" s="153">
        <v>22060</v>
      </c>
      <c r="C56" s="151" t="s">
        <v>614</v>
      </c>
      <c r="D56" s="150">
        <v>398865</v>
      </c>
      <c r="E56" s="150">
        <v>54684</v>
      </c>
      <c r="F56" s="150">
        <v>136294</v>
      </c>
      <c r="G56" s="150">
        <v>0</v>
      </c>
      <c r="H56" s="150">
        <v>0</v>
      </c>
      <c r="I56" s="150">
        <v>589843</v>
      </c>
      <c r="J56" s="152">
        <v>88875927.549999997</v>
      </c>
      <c r="K56" s="152">
        <v>779752</v>
      </c>
      <c r="L56" s="152">
        <v>5281046.04</v>
      </c>
    </row>
    <row r="57" spans="1:12">
      <c r="A57" s="154">
        <v>54</v>
      </c>
      <c r="B57" s="153">
        <v>22070</v>
      </c>
      <c r="C57" s="151" t="s">
        <v>615</v>
      </c>
      <c r="D57" s="150">
        <v>33494</v>
      </c>
      <c r="E57" s="150">
        <v>216</v>
      </c>
      <c r="F57" s="150">
        <v>6120</v>
      </c>
      <c r="G57" s="150">
        <v>0</v>
      </c>
      <c r="H57" s="150">
        <v>0</v>
      </c>
      <c r="I57" s="150">
        <v>39830</v>
      </c>
      <c r="J57" s="152">
        <v>8947868.3499999996</v>
      </c>
      <c r="K57" s="152">
        <v>59336.08</v>
      </c>
      <c r="L57" s="152">
        <v>533310.52</v>
      </c>
    </row>
    <row r="58" spans="1:12">
      <c r="A58" s="154">
        <v>55</v>
      </c>
      <c r="B58" s="153">
        <v>22071</v>
      </c>
      <c r="C58" s="151" t="s">
        <v>616</v>
      </c>
      <c r="D58" s="150">
        <v>479</v>
      </c>
      <c r="E58" s="150">
        <v>0</v>
      </c>
      <c r="F58" s="150">
        <v>47</v>
      </c>
      <c r="G58" s="150">
        <v>0</v>
      </c>
      <c r="H58" s="150">
        <v>0</v>
      </c>
      <c r="I58" s="150">
        <v>526</v>
      </c>
      <c r="J58" s="152">
        <v>110123.25</v>
      </c>
      <c r="K58" s="152">
        <v>1274.94</v>
      </c>
      <c r="L58" s="152">
        <v>6530.88</v>
      </c>
    </row>
    <row r="59" spans="1:12">
      <c r="A59" s="154">
        <v>56</v>
      </c>
      <c r="B59" s="153">
        <v>22072</v>
      </c>
      <c r="C59" s="151" t="s">
        <v>617</v>
      </c>
      <c r="D59" s="150">
        <v>805</v>
      </c>
      <c r="E59" s="150">
        <v>36</v>
      </c>
      <c r="F59" s="150">
        <v>207</v>
      </c>
      <c r="G59" s="150">
        <v>0</v>
      </c>
      <c r="H59" s="150">
        <v>0</v>
      </c>
      <c r="I59" s="150">
        <v>1048</v>
      </c>
      <c r="J59" s="152">
        <v>190233.09</v>
      </c>
      <c r="K59" s="152">
        <v>900.76</v>
      </c>
      <c r="L59" s="152">
        <v>11359.47</v>
      </c>
    </row>
    <row r="60" spans="1:12">
      <c r="A60" s="154">
        <v>57</v>
      </c>
      <c r="B60" s="153">
        <v>22073</v>
      </c>
      <c r="C60" s="151" t="s">
        <v>389</v>
      </c>
      <c r="D60" s="150">
        <v>15</v>
      </c>
      <c r="E60" s="150">
        <v>0</v>
      </c>
      <c r="F60" s="150">
        <v>9</v>
      </c>
      <c r="G60" s="150">
        <v>0</v>
      </c>
      <c r="H60" s="150">
        <v>0</v>
      </c>
      <c r="I60" s="150">
        <v>24</v>
      </c>
      <c r="J60" s="152">
        <v>41154.86</v>
      </c>
      <c r="K60" s="152">
        <v>3295.93</v>
      </c>
      <c r="L60" s="152">
        <v>3666.73</v>
      </c>
    </row>
    <row r="61" spans="1:12">
      <c r="A61" s="154">
        <v>58</v>
      </c>
      <c r="B61" s="153">
        <v>22075</v>
      </c>
      <c r="C61" s="151" t="s">
        <v>473</v>
      </c>
      <c r="D61" s="150">
        <v>436</v>
      </c>
      <c r="E61" s="150">
        <v>6</v>
      </c>
      <c r="F61" s="150">
        <v>18</v>
      </c>
      <c r="G61" s="150">
        <v>0</v>
      </c>
      <c r="H61" s="150">
        <v>0</v>
      </c>
      <c r="I61" s="150">
        <v>460</v>
      </c>
      <c r="J61" s="152">
        <v>177451.99</v>
      </c>
      <c r="K61" s="152">
        <v>5764.52</v>
      </c>
      <c r="L61" s="152">
        <v>11223.52</v>
      </c>
    </row>
    <row r="62" spans="1:12">
      <c r="A62" s="154">
        <v>59</v>
      </c>
      <c r="B62" s="153">
        <v>22076</v>
      </c>
      <c r="C62" s="151" t="s">
        <v>359</v>
      </c>
      <c r="D62" s="150">
        <v>603</v>
      </c>
      <c r="E62" s="150">
        <v>3</v>
      </c>
      <c r="F62" s="150">
        <v>151</v>
      </c>
      <c r="G62" s="150">
        <v>0</v>
      </c>
      <c r="H62" s="150">
        <v>0</v>
      </c>
      <c r="I62" s="150">
        <v>757</v>
      </c>
      <c r="J62" s="152">
        <v>234250.02</v>
      </c>
      <c r="K62" s="152">
        <v>8689.14</v>
      </c>
      <c r="L62" s="152">
        <v>13538.81</v>
      </c>
    </row>
    <row r="63" spans="1:12">
      <c r="A63" s="154">
        <v>60</v>
      </c>
      <c r="B63" s="153">
        <v>22077</v>
      </c>
      <c r="C63" s="151" t="s">
        <v>587</v>
      </c>
      <c r="D63" s="150">
        <v>6928</v>
      </c>
      <c r="E63" s="150">
        <v>638</v>
      </c>
      <c r="F63" s="150">
        <v>1868</v>
      </c>
      <c r="G63" s="150">
        <v>0</v>
      </c>
      <c r="H63" s="150">
        <v>0</v>
      </c>
      <c r="I63" s="150">
        <v>9434</v>
      </c>
      <c r="J63" s="152">
        <v>1481746.36</v>
      </c>
      <c r="K63" s="152">
        <v>13762.96</v>
      </c>
      <c r="L63" s="152">
        <v>88083.44</v>
      </c>
    </row>
    <row r="64" spans="1:12">
      <c r="A64" s="154">
        <v>61</v>
      </c>
      <c r="B64" s="153">
        <v>22078</v>
      </c>
      <c r="C64" s="151" t="s">
        <v>618</v>
      </c>
      <c r="D64" s="150">
        <v>4627</v>
      </c>
      <c r="E64" s="150">
        <v>78</v>
      </c>
      <c r="F64" s="150">
        <v>649</v>
      </c>
      <c r="G64" s="150">
        <v>0</v>
      </c>
      <c r="H64" s="150">
        <v>0</v>
      </c>
      <c r="I64" s="150">
        <v>5354</v>
      </c>
      <c r="J64" s="152">
        <v>2141052.4500000002</v>
      </c>
      <c r="K64" s="152">
        <v>126425.04</v>
      </c>
      <c r="L64" s="152">
        <v>120891.69</v>
      </c>
    </row>
    <row r="65" spans="1:12">
      <c r="A65" s="154">
        <v>62</v>
      </c>
      <c r="B65" s="153">
        <v>22079</v>
      </c>
      <c r="C65" s="151" t="s">
        <v>589</v>
      </c>
      <c r="D65" s="150">
        <v>23898</v>
      </c>
      <c r="E65" s="150">
        <v>738</v>
      </c>
      <c r="F65" s="150">
        <v>6481</v>
      </c>
      <c r="G65" s="150">
        <v>0</v>
      </c>
      <c r="H65" s="150">
        <v>0</v>
      </c>
      <c r="I65" s="150">
        <v>31117</v>
      </c>
      <c r="J65" s="152">
        <v>8564986.0399999991</v>
      </c>
      <c r="K65" s="152">
        <v>891319.16</v>
      </c>
      <c r="L65" s="152">
        <v>460499.04</v>
      </c>
    </row>
    <row r="66" spans="1:12">
      <c r="A66" s="154">
        <v>63</v>
      </c>
      <c r="B66" s="153">
        <v>22080</v>
      </c>
      <c r="C66" s="151" t="s">
        <v>590</v>
      </c>
      <c r="D66" s="150">
        <v>22732</v>
      </c>
      <c r="E66" s="150">
        <v>418</v>
      </c>
      <c r="F66" s="150">
        <v>3356</v>
      </c>
      <c r="G66" s="150">
        <v>0</v>
      </c>
      <c r="H66" s="150">
        <v>0</v>
      </c>
      <c r="I66" s="150">
        <v>26506</v>
      </c>
      <c r="J66" s="152">
        <v>5668985.9299999997</v>
      </c>
      <c r="K66" s="152">
        <v>415046.99</v>
      </c>
      <c r="L66" s="152">
        <v>315241.56</v>
      </c>
    </row>
    <row r="67" spans="1:12">
      <c r="A67" s="154">
        <v>64</v>
      </c>
      <c r="B67" s="153">
        <v>22081</v>
      </c>
      <c r="C67" s="151" t="s">
        <v>360</v>
      </c>
      <c r="D67" s="150">
        <v>7090</v>
      </c>
      <c r="E67" s="150">
        <v>254</v>
      </c>
      <c r="F67" s="150">
        <v>2239</v>
      </c>
      <c r="G67" s="150">
        <v>0</v>
      </c>
      <c r="H67" s="150">
        <v>0</v>
      </c>
      <c r="I67" s="150">
        <v>9583</v>
      </c>
      <c r="J67" s="152">
        <v>1317253.6299999999</v>
      </c>
      <c r="K67" s="152">
        <v>12588.42</v>
      </c>
      <c r="L67" s="152">
        <v>78284.19</v>
      </c>
    </row>
    <row r="68" spans="1:12">
      <c r="A68" s="154">
        <v>65</v>
      </c>
      <c r="B68" s="153">
        <v>22082</v>
      </c>
      <c r="C68" s="151" t="s">
        <v>619</v>
      </c>
      <c r="D68" s="150">
        <v>445</v>
      </c>
      <c r="E68" s="150">
        <v>54</v>
      </c>
      <c r="F68" s="150">
        <v>188</v>
      </c>
      <c r="G68" s="150">
        <v>0</v>
      </c>
      <c r="H68" s="150">
        <v>0</v>
      </c>
      <c r="I68" s="150">
        <v>687</v>
      </c>
      <c r="J68" s="152">
        <v>146847.17000000001</v>
      </c>
      <c r="K68" s="152">
        <v>2242.42</v>
      </c>
      <c r="L68" s="152">
        <v>8680.6299999999992</v>
      </c>
    </row>
    <row r="69" spans="1:12">
      <c r="A69" s="154">
        <v>66</v>
      </c>
      <c r="B69" s="153">
        <v>22146</v>
      </c>
      <c r="C69" s="151" t="s">
        <v>620</v>
      </c>
      <c r="D69" s="150">
        <v>1339</v>
      </c>
      <c r="E69" s="150">
        <v>7</v>
      </c>
      <c r="F69" s="150">
        <v>302</v>
      </c>
      <c r="G69" s="150">
        <v>0</v>
      </c>
      <c r="H69" s="150">
        <v>0</v>
      </c>
      <c r="I69" s="150">
        <v>1648</v>
      </c>
      <c r="J69" s="152">
        <v>469393.41</v>
      </c>
      <c r="K69" s="152">
        <v>23077.97</v>
      </c>
      <c r="L69" s="152">
        <v>26779.35</v>
      </c>
    </row>
    <row r="70" spans="1:12">
      <c r="A70" s="154">
        <v>67</v>
      </c>
      <c r="B70" s="153">
        <v>22160</v>
      </c>
      <c r="C70" s="151" t="s">
        <v>361</v>
      </c>
      <c r="D70" s="150">
        <v>67557</v>
      </c>
      <c r="E70" s="150">
        <v>9028</v>
      </c>
      <c r="F70" s="150">
        <v>35045</v>
      </c>
      <c r="G70" s="150">
        <v>0</v>
      </c>
      <c r="H70" s="150">
        <v>0</v>
      </c>
      <c r="I70" s="150">
        <v>111630</v>
      </c>
      <c r="J70" s="152">
        <v>16815428.800000001</v>
      </c>
      <c r="K70" s="152">
        <v>165474.95000000001</v>
      </c>
      <c r="L70" s="152">
        <v>998307.15</v>
      </c>
    </row>
    <row r="71" spans="1:12">
      <c r="A71" s="154">
        <v>68</v>
      </c>
      <c r="B71" s="153">
        <v>22161</v>
      </c>
      <c r="C71" s="151" t="s">
        <v>621</v>
      </c>
      <c r="D71" s="150">
        <v>173</v>
      </c>
      <c r="E71" s="150">
        <v>99</v>
      </c>
      <c r="F71" s="150">
        <v>210</v>
      </c>
      <c r="G71" s="150">
        <v>0</v>
      </c>
      <c r="H71" s="150">
        <v>0</v>
      </c>
      <c r="I71" s="150">
        <v>482</v>
      </c>
      <c r="J71" s="152">
        <v>31939.38</v>
      </c>
      <c r="K71" s="152">
        <v>127.68</v>
      </c>
      <c r="L71" s="152">
        <v>1908.51</v>
      </c>
    </row>
    <row r="72" spans="1:12">
      <c r="A72" s="154">
        <v>69</v>
      </c>
      <c r="B72" s="153">
        <v>22200</v>
      </c>
      <c r="C72" s="151" t="s">
        <v>362</v>
      </c>
      <c r="D72" s="150">
        <v>14</v>
      </c>
      <c r="E72" s="150">
        <v>1</v>
      </c>
      <c r="F72" s="150">
        <v>4</v>
      </c>
      <c r="G72" s="150">
        <v>0</v>
      </c>
      <c r="H72" s="150">
        <v>0</v>
      </c>
      <c r="I72" s="150">
        <v>19</v>
      </c>
      <c r="J72" s="152">
        <v>8020.3</v>
      </c>
      <c r="K72" s="152">
        <v>579.15</v>
      </c>
      <c r="L72" s="152">
        <v>0</v>
      </c>
    </row>
    <row r="73" spans="1:12">
      <c r="A73" s="154">
        <v>70</v>
      </c>
      <c r="B73" s="153">
        <v>23005</v>
      </c>
      <c r="C73" s="151" t="s">
        <v>363</v>
      </c>
      <c r="D73" s="150">
        <v>84</v>
      </c>
      <c r="E73" s="150">
        <v>4</v>
      </c>
      <c r="F73" s="150">
        <v>4</v>
      </c>
      <c r="G73" s="150">
        <v>0</v>
      </c>
      <c r="H73" s="150">
        <v>0</v>
      </c>
      <c r="I73" s="150">
        <v>92</v>
      </c>
      <c r="J73" s="152">
        <v>88000.75</v>
      </c>
      <c r="K73" s="152">
        <v>1481.12</v>
      </c>
      <c r="L73" s="152">
        <v>5517.88</v>
      </c>
    </row>
    <row r="74" spans="1:12">
      <c r="A74" s="154">
        <v>71</v>
      </c>
      <c r="B74" s="153">
        <v>24005</v>
      </c>
      <c r="C74" s="151" t="s">
        <v>622</v>
      </c>
      <c r="D74" s="150">
        <v>637</v>
      </c>
      <c r="E74" s="150">
        <v>49</v>
      </c>
      <c r="F74" s="150">
        <v>171</v>
      </c>
      <c r="G74" s="150">
        <v>0</v>
      </c>
      <c r="H74" s="150">
        <v>0</v>
      </c>
      <c r="I74" s="150">
        <v>857</v>
      </c>
      <c r="J74" s="152">
        <v>260577.95</v>
      </c>
      <c r="K74" s="152">
        <v>13319.63</v>
      </c>
      <c r="L74" s="152">
        <v>14835.47</v>
      </c>
    </row>
    <row r="75" spans="1:12">
      <c r="A75" s="154">
        <v>72</v>
      </c>
      <c r="B75" s="153">
        <v>31001</v>
      </c>
      <c r="C75" s="151" t="s">
        <v>364</v>
      </c>
      <c r="D75" s="150">
        <v>41619</v>
      </c>
      <c r="E75" s="150">
        <v>3628</v>
      </c>
      <c r="F75" s="150">
        <v>22946</v>
      </c>
      <c r="G75" s="150">
        <v>0</v>
      </c>
      <c r="H75" s="150">
        <v>0</v>
      </c>
      <c r="I75" s="150">
        <v>68193</v>
      </c>
      <c r="J75" s="152">
        <v>62974735.090000004</v>
      </c>
      <c r="K75" s="152">
        <v>2755696.74</v>
      </c>
      <c r="L75" s="152">
        <v>3600521.98</v>
      </c>
    </row>
    <row r="76" spans="1:12">
      <c r="A76" s="154">
        <v>73</v>
      </c>
      <c r="B76" s="153">
        <v>32001</v>
      </c>
      <c r="C76" s="151" t="s">
        <v>365</v>
      </c>
      <c r="D76" s="150">
        <v>46277</v>
      </c>
      <c r="E76" s="150">
        <v>0</v>
      </c>
      <c r="F76" s="150">
        <v>18837</v>
      </c>
      <c r="G76" s="150">
        <v>0</v>
      </c>
      <c r="H76" s="150">
        <v>0</v>
      </c>
      <c r="I76" s="150">
        <v>65114</v>
      </c>
      <c r="J76" s="152">
        <v>6735381.4699999997</v>
      </c>
      <c r="K76" s="152">
        <v>0</v>
      </c>
      <c r="L76" s="152">
        <v>148228.70000000001</v>
      </c>
    </row>
    <row r="77" spans="1:12">
      <c r="A77" s="154">
        <v>74</v>
      </c>
      <c r="B77" s="153">
        <v>32002</v>
      </c>
      <c r="C77" s="151" t="s">
        <v>366</v>
      </c>
      <c r="D77" s="150">
        <v>12690</v>
      </c>
      <c r="E77" s="150">
        <v>0</v>
      </c>
      <c r="F77" s="150">
        <v>2839</v>
      </c>
      <c r="G77" s="150">
        <v>0</v>
      </c>
      <c r="H77" s="150">
        <v>0</v>
      </c>
      <c r="I77" s="150">
        <v>15529</v>
      </c>
      <c r="J77" s="152">
        <v>2721378.51</v>
      </c>
      <c r="K77" s="152">
        <v>0</v>
      </c>
      <c r="L77" s="152">
        <v>0</v>
      </c>
    </row>
    <row r="78" spans="1:12">
      <c r="A78" s="154">
        <v>75</v>
      </c>
      <c r="B78" s="153">
        <v>32003</v>
      </c>
      <c r="C78" s="151" t="s">
        <v>367</v>
      </c>
      <c r="D78" s="150">
        <v>12039</v>
      </c>
      <c r="E78" s="150">
        <v>51</v>
      </c>
      <c r="F78" s="150">
        <v>2445</v>
      </c>
      <c r="G78" s="150">
        <v>0</v>
      </c>
      <c r="H78" s="150">
        <v>0</v>
      </c>
      <c r="I78" s="150">
        <v>14535</v>
      </c>
      <c r="J78" s="152">
        <v>3434626.91</v>
      </c>
      <c r="K78" s="152">
        <v>0</v>
      </c>
      <c r="L78" s="152">
        <v>83950.080000000002</v>
      </c>
    </row>
    <row r="79" spans="1:12">
      <c r="A79" s="154">
        <v>76</v>
      </c>
      <c r="B79" s="153">
        <v>32004</v>
      </c>
      <c r="C79" s="151" t="s">
        <v>368</v>
      </c>
      <c r="D79" s="150">
        <v>238313</v>
      </c>
      <c r="E79" s="150">
        <v>0</v>
      </c>
      <c r="F79" s="150">
        <v>32494</v>
      </c>
      <c r="G79" s="150">
        <v>0</v>
      </c>
      <c r="H79" s="150">
        <v>0</v>
      </c>
      <c r="I79" s="150">
        <v>270807</v>
      </c>
      <c r="J79" s="152">
        <v>22747964.390000001</v>
      </c>
      <c r="K79" s="152">
        <v>747.68</v>
      </c>
      <c r="L79" s="152">
        <v>0</v>
      </c>
    </row>
    <row r="80" spans="1:12">
      <c r="A80" s="154">
        <v>77</v>
      </c>
      <c r="B80" s="153">
        <v>32011</v>
      </c>
      <c r="C80" s="151" t="s">
        <v>369</v>
      </c>
      <c r="D80" s="150">
        <v>497</v>
      </c>
      <c r="E80" s="150">
        <v>0</v>
      </c>
      <c r="F80" s="150">
        <v>85</v>
      </c>
      <c r="G80" s="150">
        <v>0</v>
      </c>
      <c r="H80" s="150">
        <v>0</v>
      </c>
      <c r="I80" s="150">
        <v>582</v>
      </c>
      <c r="J80" s="152">
        <v>539785.73</v>
      </c>
      <c r="K80" s="152">
        <v>4953.2700000000004</v>
      </c>
      <c r="L80" s="152">
        <v>30652.6</v>
      </c>
    </row>
    <row r="81" spans="1:12">
      <c r="A81" s="154">
        <v>78</v>
      </c>
      <c r="B81" s="153">
        <v>32022</v>
      </c>
      <c r="C81" s="151" t="s">
        <v>370</v>
      </c>
      <c r="D81" s="150">
        <v>12690</v>
      </c>
      <c r="E81" s="150">
        <v>0</v>
      </c>
      <c r="F81" s="150">
        <v>2839</v>
      </c>
      <c r="G81" s="150">
        <v>0</v>
      </c>
      <c r="H81" s="150">
        <v>0</v>
      </c>
      <c r="I81" s="150">
        <v>15529</v>
      </c>
      <c r="J81" s="152">
        <v>1140773.42</v>
      </c>
      <c r="K81" s="152">
        <v>0</v>
      </c>
      <c r="L81" s="152">
        <v>0</v>
      </c>
    </row>
    <row r="82" spans="1:12">
      <c r="A82" s="154">
        <v>79</v>
      </c>
      <c r="B82" s="153">
        <v>32023</v>
      </c>
      <c r="C82" s="151" t="s">
        <v>371</v>
      </c>
      <c r="D82" s="150">
        <v>18682</v>
      </c>
      <c r="E82" s="150">
        <v>0</v>
      </c>
      <c r="F82" s="150">
        <v>6724</v>
      </c>
      <c r="G82" s="150">
        <v>0</v>
      </c>
      <c r="H82" s="150">
        <v>0</v>
      </c>
      <c r="I82" s="150">
        <v>25406</v>
      </c>
      <c r="J82" s="152">
        <v>3059306.24</v>
      </c>
      <c r="K82" s="152">
        <v>0</v>
      </c>
      <c r="L82" s="152">
        <v>0</v>
      </c>
    </row>
    <row r="83" spans="1:12" ht="15.75">
      <c r="A83" s="156" t="s">
        <v>50</v>
      </c>
      <c r="B83" s="156" t="s">
        <v>50</v>
      </c>
      <c r="C83" s="156" t="s">
        <v>623</v>
      </c>
      <c r="D83" s="157">
        <f t="shared" ref="D83:L83" si="0">SUM(D4:D82)</f>
        <v>3242433</v>
      </c>
      <c r="E83" s="157">
        <f t="shared" si="0"/>
        <v>329810</v>
      </c>
      <c r="F83" s="157">
        <f t="shared" si="0"/>
        <v>918706</v>
      </c>
      <c r="G83" s="157">
        <f t="shared" si="0"/>
        <v>8263</v>
      </c>
      <c r="H83" s="157">
        <f t="shared" si="0"/>
        <v>0</v>
      </c>
      <c r="I83" s="157">
        <f t="shared" si="0"/>
        <v>4499212</v>
      </c>
      <c r="J83" s="158">
        <f t="shared" si="0"/>
        <v>2313580699.1599994</v>
      </c>
      <c r="K83" s="158">
        <f t="shared" si="0"/>
        <v>52663312.900000006</v>
      </c>
      <c r="L83" s="158">
        <f t="shared" si="0"/>
        <v>133854062.28</v>
      </c>
    </row>
    <row r="86" spans="1:12">
      <c r="D86" s="307"/>
      <c r="E86" s="307"/>
      <c r="F86" s="307"/>
      <c r="G86" s="307"/>
      <c r="H86" s="307"/>
      <c r="I86" s="307"/>
      <c r="K86" s="307"/>
      <c r="L86" s="307"/>
    </row>
    <row r="88" spans="1:12">
      <c r="D88" s="286"/>
    </row>
    <row r="89" spans="1:12">
      <c r="E89" s="286"/>
    </row>
  </sheetData>
  <mergeCells count="1">
    <mergeCell ref="A1:L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sqref="A1:B1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516" t="s">
        <v>664</v>
      </c>
      <c r="B1" s="516"/>
      <c r="C1" s="53"/>
    </row>
    <row r="2" spans="1:3">
      <c r="A2" s="50"/>
    </row>
    <row r="3" spans="1:3" s="58" customFormat="1" ht="15.75">
      <c r="A3" s="91" t="s">
        <v>0</v>
      </c>
      <c r="B3" s="90" t="s">
        <v>1</v>
      </c>
    </row>
    <row r="4" spans="1:3">
      <c r="A4" s="1" t="s">
        <v>56</v>
      </c>
      <c r="B4" s="63">
        <v>0</v>
      </c>
    </row>
    <row r="5" spans="1:3">
      <c r="A5" s="1" t="s">
        <v>57</v>
      </c>
      <c r="B5" s="63">
        <v>0</v>
      </c>
      <c r="C5" s="1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activeCell="B3" sqref="B3"/>
    </sheetView>
  </sheetViews>
  <sheetFormatPr defaultRowHeight="15"/>
  <cols>
    <col min="1" max="1" width="4.710937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49" customFormat="1" ht="15.75">
      <c r="A1" s="516" t="s">
        <v>697</v>
      </c>
      <c r="B1" s="516"/>
      <c r="C1" s="516"/>
      <c r="D1" s="516"/>
      <c r="E1" s="516"/>
      <c r="F1" s="516"/>
      <c r="G1" s="516"/>
      <c r="H1" s="516"/>
    </row>
    <row r="2" spans="1:8">
      <c r="A2" s="50"/>
    </row>
    <row r="3" spans="1:8" s="96" customFormat="1" ht="31.5">
      <c r="A3" s="506" t="s">
        <v>60</v>
      </c>
      <c r="B3" s="506" t="s">
        <v>32</v>
      </c>
      <c r="C3" s="506" t="s">
        <v>62</v>
      </c>
      <c r="D3" s="506" t="s">
        <v>5</v>
      </c>
      <c r="E3" s="506" t="s">
        <v>6</v>
      </c>
      <c r="F3" s="506" t="s">
        <v>48</v>
      </c>
      <c r="G3" s="161" t="s">
        <v>61</v>
      </c>
      <c r="H3" s="161" t="s">
        <v>35</v>
      </c>
    </row>
    <row r="4" spans="1:8">
      <c r="A4" s="46">
        <v>1</v>
      </c>
      <c r="B4" s="7" t="s">
        <v>36</v>
      </c>
      <c r="C4" s="6">
        <v>78302</v>
      </c>
      <c r="D4" s="6">
        <v>55928</v>
      </c>
      <c r="E4" s="6">
        <v>13890</v>
      </c>
      <c r="F4" s="6">
        <v>8375</v>
      </c>
      <c r="G4" s="6">
        <v>109</v>
      </c>
      <c r="H4" s="6">
        <v>0</v>
      </c>
    </row>
    <row r="5" spans="1:8">
      <c r="A5" s="46">
        <v>2</v>
      </c>
      <c r="B5" s="7" t="s">
        <v>221</v>
      </c>
      <c r="C5" s="6">
        <v>35964</v>
      </c>
      <c r="D5" s="6">
        <v>26560</v>
      </c>
      <c r="E5" s="6">
        <v>6418</v>
      </c>
      <c r="F5" s="6">
        <v>2917</v>
      </c>
      <c r="G5" s="6">
        <v>69</v>
      </c>
      <c r="H5" s="6">
        <v>0</v>
      </c>
    </row>
    <row r="6" spans="1:8">
      <c r="A6" s="46">
        <v>3</v>
      </c>
      <c r="B6" s="7" t="s">
        <v>222</v>
      </c>
      <c r="C6" s="6">
        <v>35107</v>
      </c>
      <c r="D6" s="6">
        <v>26850</v>
      </c>
      <c r="E6" s="6">
        <v>5665</v>
      </c>
      <c r="F6" s="6">
        <v>2536</v>
      </c>
      <c r="G6" s="6">
        <v>56</v>
      </c>
      <c r="H6" s="6">
        <v>0</v>
      </c>
    </row>
    <row r="7" spans="1:8">
      <c r="A7" s="46">
        <v>4</v>
      </c>
      <c r="B7" s="7" t="s">
        <v>223</v>
      </c>
      <c r="C7" s="6">
        <v>33376</v>
      </c>
      <c r="D7" s="6">
        <v>24229</v>
      </c>
      <c r="E7" s="6">
        <v>5600</v>
      </c>
      <c r="F7" s="6">
        <v>3511</v>
      </c>
      <c r="G7" s="6">
        <v>36</v>
      </c>
      <c r="H7" s="6">
        <v>0</v>
      </c>
    </row>
    <row r="8" spans="1:8">
      <c r="A8" s="46">
        <v>5</v>
      </c>
      <c r="B8" s="7" t="s">
        <v>224</v>
      </c>
      <c r="C8" s="6">
        <v>1745923</v>
      </c>
      <c r="D8" s="6">
        <v>1241614</v>
      </c>
      <c r="E8" s="6">
        <v>407942</v>
      </c>
      <c r="F8" s="6">
        <v>93606</v>
      </c>
      <c r="G8" s="6">
        <v>2761</v>
      </c>
      <c r="H8" s="6">
        <v>0</v>
      </c>
    </row>
    <row r="9" spans="1:8">
      <c r="A9" s="46">
        <v>6</v>
      </c>
      <c r="B9" s="7" t="s">
        <v>225</v>
      </c>
      <c r="C9" s="6">
        <v>128029</v>
      </c>
      <c r="D9" s="6">
        <v>92708</v>
      </c>
      <c r="E9" s="6">
        <v>25441</v>
      </c>
      <c r="F9" s="6">
        <v>9698</v>
      </c>
      <c r="G9" s="6">
        <v>182</v>
      </c>
      <c r="H9" s="6">
        <v>0</v>
      </c>
    </row>
    <row r="10" spans="1:8">
      <c r="A10" s="46">
        <v>7</v>
      </c>
      <c r="B10" s="7" t="s">
        <v>226</v>
      </c>
      <c r="C10" s="6">
        <v>43542</v>
      </c>
      <c r="D10" s="6">
        <v>31046</v>
      </c>
      <c r="E10" s="6">
        <v>9184</v>
      </c>
      <c r="F10" s="6">
        <v>3280</v>
      </c>
      <c r="G10" s="6">
        <v>32</v>
      </c>
      <c r="H10" s="6">
        <v>0</v>
      </c>
    </row>
    <row r="11" spans="1:8">
      <c r="A11" s="46">
        <v>8</v>
      </c>
      <c r="B11" s="7" t="s">
        <v>227</v>
      </c>
      <c r="C11" s="6">
        <v>13642</v>
      </c>
      <c r="D11" s="6">
        <v>10171</v>
      </c>
      <c r="E11" s="6">
        <v>1944</v>
      </c>
      <c r="F11" s="6">
        <v>1521</v>
      </c>
      <c r="G11" s="6">
        <v>6</v>
      </c>
      <c r="H11" s="6">
        <v>0</v>
      </c>
    </row>
    <row r="12" spans="1:8">
      <c r="A12" s="46">
        <v>9</v>
      </c>
      <c r="B12" s="7" t="s">
        <v>228</v>
      </c>
      <c r="C12" s="6">
        <v>43197</v>
      </c>
      <c r="D12" s="6">
        <v>31185</v>
      </c>
      <c r="E12" s="6">
        <v>7780</v>
      </c>
      <c r="F12" s="6">
        <v>4096</v>
      </c>
      <c r="G12" s="6">
        <v>136</v>
      </c>
      <c r="H12" s="6">
        <v>0</v>
      </c>
    </row>
    <row r="13" spans="1:8">
      <c r="A13" s="46">
        <v>10</v>
      </c>
      <c r="B13" s="7" t="s">
        <v>229</v>
      </c>
      <c r="C13" s="6">
        <v>62593</v>
      </c>
      <c r="D13" s="6">
        <v>45932</v>
      </c>
      <c r="E13" s="6">
        <v>12125</v>
      </c>
      <c r="F13" s="6">
        <v>4427</v>
      </c>
      <c r="G13" s="6">
        <v>109</v>
      </c>
      <c r="H13" s="6">
        <v>0</v>
      </c>
    </row>
    <row r="14" spans="1:8">
      <c r="A14" s="46">
        <v>11</v>
      </c>
      <c r="B14" s="7" t="s">
        <v>230</v>
      </c>
      <c r="C14" s="6">
        <v>58603</v>
      </c>
      <c r="D14" s="6">
        <v>43648</v>
      </c>
      <c r="E14" s="6">
        <v>8600</v>
      </c>
      <c r="F14" s="6">
        <v>6156</v>
      </c>
      <c r="G14" s="6">
        <v>199</v>
      </c>
      <c r="H14" s="6">
        <v>0</v>
      </c>
    </row>
    <row r="15" spans="1:8">
      <c r="A15" s="46">
        <v>12</v>
      </c>
      <c r="B15" s="7" t="s">
        <v>231</v>
      </c>
      <c r="C15" s="6">
        <v>87695</v>
      </c>
      <c r="D15" s="6">
        <v>62221</v>
      </c>
      <c r="E15" s="6">
        <v>19418</v>
      </c>
      <c r="F15" s="6">
        <v>5985</v>
      </c>
      <c r="G15" s="6">
        <v>71</v>
      </c>
      <c r="H15" s="6">
        <v>0</v>
      </c>
    </row>
    <row r="16" spans="1:8">
      <c r="A16" s="46">
        <v>13</v>
      </c>
      <c r="B16" s="7" t="s">
        <v>232</v>
      </c>
      <c r="C16" s="6">
        <v>7018</v>
      </c>
      <c r="D16" s="6">
        <v>5310</v>
      </c>
      <c r="E16" s="6">
        <v>1024</v>
      </c>
      <c r="F16" s="6">
        <v>682</v>
      </c>
      <c r="G16" s="6">
        <v>2</v>
      </c>
      <c r="H16" s="6">
        <v>0</v>
      </c>
    </row>
    <row r="17" spans="1:8">
      <c r="A17" s="46">
        <v>14</v>
      </c>
      <c r="B17" s="7" t="s">
        <v>233</v>
      </c>
      <c r="C17" s="6">
        <v>12075</v>
      </c>
      <c r="D17" s="6">
        <v>9323</v>
      </c>
      <c r="E17" s="6">
        <v>1784</v>
      </c>
      <c r="F17" s="6">
        <v>943</v>
      </c>
      <c r="G17" s="6">
        <v>25</v>
      </c>
      <c r="H17" s="6">
        <v>0</v>
      </c>
    </row>
    <row r="18" spans="1:8">
      <c r="A18" s="46">
        <v>15</v>
      </c>
      <c r="B18" s="7" t="s">
        <v>234</v>
      </c>
      <c r="C18" s="6">
        <v>54560</v>
      </c>
      <c r="D18" s="6">
        <v>40545</v>
      </c>
      <c r="E18" s="6">
        <v>9067</v>
      </c>
      <c r="F18" s="6">
        <v>4888</v>
      </c>
      <c r="G18" s="6">
        <v>60</v>
      </c>
      <c r="H18" s="6">
        <v>0</v>
      </c>
    </row>
    <row r="19" spans="1:8">
      <c r="A19" s="46">
        <v>16</v>
      </c>
      <c r="B19" s="7" t="s">
        <v>235</v>
      </c>
      <c r="C19" s="6">
        <v>57528</v>
      </c>
      <c r="D19" s="6">
        <v>42239</v>
      </c>
      <c r="E19" s="6">
        <v>9683</v>
      </c>
      <c r="F19" s="6">
        <v>5508</v>
      </c>
      <c r="G19" s="6">
        <v>98</v>
      </c>
      <c r="H19" s="6">
        <v>0</v>
      </c>
    </row>
    <row r="20" spans="1:8">
      <c r="A20" s="46">
        <v>17</v>
      </c>
      <c r="B20" s="7" t="s">
        <v>236</v>
      </c>
      <c r="C20" s="6">
        <v>107529</v>
      </c>
      <c r="D20" s="6">
        <v>77749</v>
      </c>
      <c r="E20" s="6">
        <v>18144</v>
      </c>
      <c r="F20" s="6">
        <v>11489</v>
      </c>
      <c r="G20" s="6">
        <v>147</v>
      </c>
      <c r="H20" s="6">
        <v>0</v>
      </c>
    </row>
    <row r="21" spans="1:8">
      <c r="A21" s="46">
        <v>18</v>
      </c>
      <c r="B21" s="7" t="s">
        <v>237</v>
      </c>
      <c r="C21" s="6">
        <v>16352</v>
      </c>
      <c r="D21" s="6">
        <v>12611</v>
      </c>
      <c r="E21" s="6">
        <v>2142</v>
      </c>
      <c r="F21" s="6">
        <v>1582</v>
      </c>
      <c r="G21" s="6">
        <v>17</v>
      </c>
      <c r="H21" s="6">
        <v>0</v>
      </c>
    </row>
    <row r="22" spans="1:8">
      <c r="A22" s="46">
        <v>19</v>
      </c>
      <c r="B22" s="7" t="s">
        <v>238</v>
      </c>
      <c r="C22" s="6">
        <v>451951</v>
      </c>
      <c r="D22" s="6">
        <v>324146</v>
      </c>
      <c r="E22" s="6">
        <v>98317</v>
      </c>
      <c r="F22" s="6">
        <v>27919</v>
      </c>
      <c r="G22" s="6">
        <v>1569</v>
      </c>
      <c r="H22" s="6">
        <v>0</v>
      </c>
    </row>
    <row r="23" spans="1:8">
      <c r="A23" s="46">
        <v>20</v>
      </c>
      <c r="B23" s="7" t="s">
        <v>239</v>
      </c>
      <c r="C23" s="6">
        <v>73321</v>
      </c>
      <c r="D23" s="6">
        <v>54157</v>
      </c>
      <c r="E23" s="6">
        <v>12957</v>
      </c>
      <c r="F23" s="6">
        <v>6090</v>
      </c>
      <c r="G23" s="6">
        <v>117</v>
      </c>
      <c r="H23" s="6">
        <v>0</v>
      </c>
    </row>
    <row r="24" spans="1:8">
      <c r="A24" s="46">
        <v>21</v>
      </c>
      <c r="B24" s="7" t="s">
        <v>240</v>
      </c>
      <c r="C24" s="6">
        <v>61271</v>
      </c>
      <c r="D24" s="6">
        <v>43579</v>
      </c>
      <c r="E24" s="6">
        <v>11940</v>
      </c>
      <c r="F24" s="6">
        <v>5581</v>
      </c>
      <c r="G24" s="6">
        <v>171</v>
      </c>
      <c r="H24" s="6">
        <v>0</v>
      </c>
    </row>
    <row r="25" spans="1:8">
      <c r="A25" s="46">
        <v>22</v>
      </c>
      <c r="B25" s="7" t="s">
        <v>241</v>
      </c>
      <c r="C25" s="6">
        <v>48085</v>
      </c>
      <c r="D25" s="6">
        <v>34520</v>
      </c>
      <c r="E25" s="6">
        <v>7397</v>
      </c>
      <c r="F25" s="6">
        <v>6098</v>
      </c>
      <c r="G25" s="6">
        <v>70</v>
      </c>
      <c r="H25" s="6">
        <v>0</v>
      </c>
    </row>
    <row r="26" spans="1:8">
      <c r="A26" s="46">
        <v>23</v>
      </c>
      <c r="B26" s="7" t="s">
        <v>242</v>
      </c>
      <c r="C26" s="6">
        <v>17259</v>
      </c>
      <c r="D26" s="6">
        <v>12274</v>
      </c>
      <c r="E26" s="6">
        <v>3272</v>
      </c>
      <c r="F26" s="6">
        <v>1676</v>
      </c>
      <c r="G26" s="6">
        <v>37</v>
      </c>
      <c r="H26" s="6">
        <v>0</v>
      </c>
    </row>
    <row r="27" spans="1:8">
      <c r="A27" s="46">
        <v>24</v>
      </c>
      <c r="B27" s="7" t="s">
        <v>243</v>
      </c>
      <c r="C27" s="6">
        <v>42921</v>
      </c>
      <c r="D27" s="6">
        <v>30684</v>
      </c>
      <c r="E27" s="6">
        <v>8443</v>
      </c>
      <c r="F27" s="6">
        <v>3744</v>
      </c>
      <c r="G27" s="6">
        <v>50</v>
      </c>
      <c r="H27" s="6">
        <v>0</v>
      </c>
    </row>
    <row r="28" spans="1:8">
      <c r="A28" s="46">
        <v>25</v>
      </c>
      <c r="B28" s="7" t="s">
        <v>244</v>
      </c>
      <c r="C28" s="6">
        <v>14250</v>
      </c>
      <c r="D28" s="6">
        <v>10695</v>
      </c>
      <c r="E28" s="6">
        <v>2623</v>
      </c>
      <c r="F28" s="6">
        <v>910</v>
      </c>
      <c r="G28" s="6">
        <v>22</v>
      </c>
      <c r="H28" s="6">
        <v>0</v>
      </c>
    </row>
    <row r="29" spans="1:8">
      <c r="A29" s="46">
        <v>26</v>
      </c>
      <c r="B29" s="7" t="s">
        <v>245</v>
      </c>
      <c r="C29" s="6">
        <v>29763</v>
      </c>
      <c r="D29" s="6">
        <v>22349</v>
      </c>
      <c r="E29" s="6">
        <v>4292</v>
      </c>
      <c r="F29" s="6">
        <v>3028</v>
      </c>
      <c r="G29" s="6">
        <v>94</v>
      </c>
      <c r="H29" s="6">
        <v>0</v>
      </c>
    </row>
    <row r="30" spans="1:8">
      <c r="A30" s="46">
        <v>27</v>
      </c>
      <c r="B30" s="7" t="s">
        <v>246</v>
      </c>
      <c r="C30" s="6">
        <v>61488</v>
      </c>
      <c r="D30" s="6">
        <v>44782</v>
      </c>
      <c r="E30" s="6">
        <v>12172</v>
      </c>
      <c r="F30" s="6">
        <v>4481</v>
      </c>
      <c r="G30" s="6">
        <v>53</v>
      </c>
      <c r="H30" s="6">
        <v>0</v>
      </c>
    </row>
    <row r="31" spans="1:8">
      <c r="A31" s="46">
        <v>28</v>
      </c>
      <c r="B31" s="7" t="s">
        <v>247</v>
      </c>
      <c r="C31" s="6">
        <v>54918</v>
      </c>
      <c r="D31" s="6">
        <v>40296</v>
      </c>
      <c r="E31" s="6">
        <v>10328</v>
      </c>
      <c r="F31" s="6">
        <v>4139</v>
      </c>
      <c r="G31" s="6">
        <v>155</v>
      </c>
      <c r="H31" s="6">
        <v>0</v>
      </c>
    </row>
    <row r="32" spans="1:8">
      <c r="A32" s="46">
        <v>29</v>
      </c>
      <c r="B32" s="7" t="s">
        <v>248</v>
      </c>
      <c r="C32" s="6">
        <v>37334</v>
      </c>
      <c r="D32" s="6">
        <v>27006</v>
      </c>
      <c r="E32" s="6">
        <v>7471</v>
      </c>
      <c r="F32" s="6">
        <v>2816</v>
      </c>
      <c r="G32" s="6">
        <v>41</v>
      </c>
      <c r="H32" s="6">
        <v>0</v>
      </c>
    </row>
    <row r="33" spans="1:8">
      <c r="A33" s="46">
        <v>30</v>
      </c>
      <c r="B33" s="7" t="s">
        <v>249</v>
      </c>
      <c r="C33" s="6">
        <v>31701</v>
      </c>
      <c r="D33" s="6">
        <v>24166</v>
      </c>
      <c r="E33" s="6">
        <v>4683</v>
      </c>
      <c r="F33" s="6">
        <v>2809</v>
      </c>
      <c r="G33" s="6">
        <v>43</v>
      </c>
      <c r="H33" s="6">
        <v>0</v>
      </c>
    </row>
    <row r="34" spans="1:8">
      <c r="A34" s="46">
        <v>31</v>
      </c>
      <c r="B34" s="7" t="s">
        <v>250</v>
      </c>
      <c r="C34" s="6">
        <v>113725</v>
      </c>
      <c r="D34" s="6">
        <v>84083</v>
      </c>
      <c r="E34" s="6">
        <v>19282</v>
      </c>
      <c r="F34" s="6">
        <v>10224</v>
      </c>
      <c r="G34" s="6">
        <v>136</v>
      </c>
      <c r="H34" s="6">
        <v>0</v>
      </c>
    </row>
    <row r="35" spans="1:8">
      <c r="A35" s="46">
        <v>32</v>
      </c>
      <c r="B35" s="7" t="s">
        <v>251</v>
      </c>
      <c r="C35" s="6">
        <v>31963</v>
      </c>
      <c r="D35" s="6">
        <v>24006</v>
      </c>
      <c r="E35" s="6">
        <v>5150</v>
      </c>
      <c r="F35" s="6">
        <v>2778</v>
      </c>
      <c r="G35" s="6">
        <v>29</v>
      </c>
      <c r="H35" s="6">
        <v>0</v>
      </c>
    </row>
    <row r="36" spans="1:8">
      <c r="A36" s="46">
        <v>33</v>
      </c>
      <c r="B36" s="7" t="s">
        <v>252</v>
      </c>
      <c r="C36" s="6">
        <v>40964</v>
      </c>
      <c r="D36" s="6">
        <v>29315</v>
      </c>
      <c r="E36" s="6">
        <v>7528</v>
      </c>
      <c r="F36" s="6">
        <v>4078</v>
      </c>
      <c r="G36" s="6">
        <v>43</v>
      </c>
      <c r="H36" s="6">
        <v>0</v>
      </c>
    </row>
    <row r="37" spans="1:8">
      <c r="A37" s="46">
        <v>34</v>
      </c>
      <c r="B37" s="7" t="s">
        <v>253</v>
      </c>
      <c r="C37" s="6">
        <v>9569</v>
      </c>
      <c r="D37" s="6">
        <v>6861</v>
      </c>
      <c r="E37" s="6">
        <v>1684</v>
      </c>
      <c r="F37" s="6">
        <v>1007</v>
      </c>
      <c r="G37" s="6">
        <v>17</v>
      </c>
      <c r="H37" s="6">
        <v>0</v>
      </c>
    </row>
    <row r="38" spans="1:8">
      <c r="A38" s="46">
        <v>35</v>
      </c>
      <c r="B38" s="7" t="s">
        <v>254</v>
      </c>
      <c r="C38" s="6">
        <v>89062</v>
      </c>
      <c r="D38" s="6">
        <v>62599</v>
      </c>
      <c r="E38" s="6">
        <v>19146</v>
      </c>
      <c r="F38" s="6">
        <v>7192</v>
      </c>
      <c r="G38" s="6">
        <v>125</v>
      </c>
      <c r="H38" s="6">
        <v>0</v>
      </c>
    </row>
    <row r="39" spans="1:8">
      <c r="A39" s="46">
        <v>36</v>
      </c>
      <c r="B39" s="7" t="s">
        <v>255</v>
      </c>
      <c r="C39" s="6">
        <v>64717</v>
      </c>
      <c r="D39" s="6">
        <v>47898</v>
      </c>
      <c r="E39" s="6">
        <v>10947</v>
      </c>
      <c r="F39" s="6">
        <v>5769</v>
      </c>
      <c r="G39" s="6">
        <v>103</v>
      </c>
      <c r="H39" s="6">
        <v>0</v>
      </c>
    </row>
    <row r="40" spans="1:8">
      <c r="A40" s="46">
        <v>37</v>
      </c>
      <c r="B40" s="7" t="s">
        <v>256</v>
      </c>
      <c r="C40" s="6">
        <v>36391</v>
      </c>
      <c r="D40" s="6">
        <v>26199</v>
      </c>
      <c r="E40" s="6">
        <v>5956</v>
      </c>
      <c r="F40" s="6">
        <v>3980</v>
      </c>
      <c r="G40" s="6">
        <v>256</v>
      </c>
      <c r="H40" s="6">
        <v>0</v>
      </c>
    </row>
    <row r="41" spans="1:8">
      <c r="A41" s="46">
        <v>38</v>
      </c>
      <c r="B41" s="7" t="s">
        <v>257</v>
      </c>
      <c r="C41" s="6">
        <v>51608</v>
      </c>
      <c r="D41" s="6">
        <v>37406</v>
      </c>
      <c r="E41" s="6">
        <v>7772</v>
      </c>
      <c r="F41" s="6">
        <v>6330</v>
      </c>
      <c r="G41" s="6">
        <v>100</v>
      </c>
      <c r="H41" s="6">
        <v>0</v>
      </c>
    </row>
    <row r="42" spans="1:8">
      <c r="A42" s="46">
        <v>39</v>
      </c>
      <c r="B42" s="7" t="s">
        <v>258</v>
      </c>
      <c r="C42" s="6">
        <v>45342</v>
      </c>
      <c r="D42" s="6">
        <v>33020</v>
      </c>
      <c r="E42" s="6">
        <v>7484</v>
      </c>
      <c r="F42" s="6">
        <v>4691</v>
      </c>
      <c r="G42" s="6">
        <v>147</v>
      </c>
      <c r="H42" s="6">
        <v>0</v>
      </c>
    </row>
    <row r="43" spans="1:8">
      <c r="A43" s="46">
        <v>40</v>
      </c>
      <c r="B43" s="7" t="s">
        <v>259</v>
      </c>
      <c r="C43" s="6">
        <v>27433</v>
      </c>
      <c r="D43" s="6">
        <v>20378</v>
      </c>
      <c r="E43" s="6">
        <v>4028</v>
      </c>
      <c r="F43" s="6">
        <v>2989</v>
      </c>
      <c r="G43" s="6">
        <v>38</v>
      </c>
      <c r="H43" s="6">
        <v>0</v>
      </c>
    </row>
    <row r="44" spans="1:8">
      <c r="A44" s="46">
        <v>41</v>
      </c>
      <c r="B44" s="7" t="s">
        <v>260</v>
      </c>
      <c r="C44" s="6">
        <v>28395</v>
      </c>
      <c r="D44" s="6">
        <v>20106</v>
      </c>
      <c r="E44" s="6">
        <v>5372</v>
      </c>
      <c r="F44" s="6">
        <v>2882</v>
      </c>
      <c r="G44" s="6">
        <v>35</v>
      </c>
      <c r="H44" s="6">
        <v>0</v>
      </c>
    </row>
    <row r="45" spans="1:8">
      <c r="A45" s="46">
        <v>42</v>
      </c>
      <c r="B45" s="7" t="s">
        <v>261</v>
      </c>
      <c r="C45" s="6">
        <v>38299</v>
      </c>
      <c r="D45" s="6">
        <v>28488</v>
      </c>
      <c r="E45" s="6">
        <v>5255</v>
      </c>
      <c r="F45" s="6">
        <v>4402</v>
      </c>
      <c r="G45" s="6">
        <v>154</v>
      </c>
      <c r="H45" s="6">
        <v>0</v>
      </c>
    </row>
    <row r="46" spans="1:8">
      <c r="A46" s="46">
        <v>43</v>
      </c>
      <c r="B46" s="7" t="s">
        <v>262</v>
      </c>
      <c r="C46" s="6">
        <v>16406</v>
      </c>
      <c r="D46" s="6">
        <v>12408</v>
      </c>
      <c r="E46" s="6">
        <v>2889</v>
      </c>
      <c r="F46" s="6">
        <v>1097</v>
      </c>
      <c r="G46" s="6">
        <v>12</v>
      </c>
      <c r="H46" s="6">
        <v>0</v>
      </c>
    </row>
    <row r="47" spans="1:8">
      <c r="A47" s="46">
        <v>44</v>
      </c>
      <c r="B47" s="7" t="s">
        <v>263</v>
      </c>
      <c r="C47" s="6">
        <v>74809</v>
      </c>
      <c r="D47" s="6">
        <v>55976</v>
      </c>
      <c r="E47" s="6">
        <v>11876</v>
      </c>
      <c r="F47" s="6">
        <v>6825</v>
      </c>
      <c r="G47" s="6">
        <v>132</v>
      </c>
      <c r="H47" s="6">
        <v>0</v>
      </c>
    </row>
    <row r="48" spans="1:8">
      <c r="A48" s="46">
        <v>45</v>
      </c>
      <c r="B48" s="7" t="s">
        <v>264</v>
      </c>
      <c r="C48" s="6">
        <v>58813</v>
      </c>
      <c r="D48" s="6">
        <v>43067</v>
      </c>
      <c r="E48" s="6">
        <v>9518</v>
      </c>
      <c r="F48" s="6">
        <v>6159</v>
      </c>
      <c r="G48" s="6">
        <v>69</v>
      </c>
      <c r="H48" s="6">
        <v>0</v>
      </c>
    </row>
    <row r="49" spans="1:9">
      <c r="A49" s="46">
        <v>46</v>
      </c>
      <c r="B49" s="7" t="s">
        <v>265</v>
      </c>
      <c r="C49" s="6">
        <v>67542</v>
      </c>
      <c r="D49" s="6">
        <v>47904</v>
      </c>
      <c r="E49" s="6">
        <v>12909</v>
      </c>
      <c r="F49" s="6">
        <v>6667</v>
      </c>
      <c r="G49" s="6">
        <v>62</v>
      </c>
      <c r="H49" s="6">
        <v>0</v>
      </c>
    </row>
    <row r="50" spans="1:9">
      <c r="A50" s="46">
        <v>47</v>
      </c>
      <c r="B50" s="7" t="s">
        <v>266</v>
      </c>
      <c r="C50" s="6">
        <v>18509</v>
      </c>
      <c r="D50" s="6">
        <v>13822</v>
      </c>
      <c r="E50" s="6">
        <v>2987</v>
      </c>
      <c r="F50" s="6">
        <v>1681</v>
      </c>
      <c r="G50" s="6">
        <v>19</v>
      </c>
      <c r="H50" s="6">
        <v>0</v>
      </c>
    </row>
    <row r="51" spans="1:9">
      <c r="A51" s="46">
        <v>48</v>
      </c>
      <c r="B51" s="7" t="s">
        <v>267</v>
      </c>
      <c r="C51" s="6">
        <v>16002</v>
      </c>
      <c r="D51" s="6">
        <v>11433</v>
      </c>
      <c r="E51" s="6">
        <v>3472</v>
      </c>
      <c r="F51" s="6">
        <v>1088</v>
      </c>
      <c r="G51" s="6">
        <v>9</v>
      </c>
      <c r="H51" s="6">
        <v>0</v>
      </c>
    </row>
    <row r="52" spans="1:9">
      <c r="A52" s="46">
        <v>49</v>
      </c>
      <c r="B52" s="7" t="s">
        <v>268</v>
      </c>
      <c r="C52" s="6">
        <v>34773</v>
      </c>
      <c r="D52" s="6">
        <v>25627</v>
      </c>
      <c r="E52" s="6">
        <v>6562</v>
      </c>
      <c r="F52" s="6">
        <v>2490</v>
      </c>
      <c r="G52" s="6">
        <v>94</v>
      </c>
      <c r="H52" s="6">
        <v>0</v>
      </c>
    </row>
    <row r="53" spans="1:9">
      <c r="A53" s="46">
        <v>50</v>
      </c>
      <c r="B53" s="7" t="s">
        <v>269</v>
      </c>
      <c r="C53" s="6">
        <v>57474</v>
      </c>
      <c r="D53" s="6">
        <v>40373</v>
      </c>
      <c r="E53" s="6">
        <v>11926</v>
      </c>
      <c r="F53" s="6">
        <v>5079</v>
      </c>
      <c r="G53" s="6">
        <v>96</v>
      </c>
      <c r="H53" s="6">
        <v>0</v>
      </c>
    </row>
    <row r="54" spans="1:9">
      <c r="A54" s="46">
        <v>51</v>
      </c>
      <c r="B54" s="7" t="s">
        <v>270</v>
      </c>
      <c r="C54" s="6">
        <v>21193</v>
      </c>
      <c r="D54" s="6">
        <v>15068</v>
      </c>
      <c r="E54" s="6">
        <v>4687</v>
      </c>
      <c r="F54" s="6">
        <v>1412</v>
      </c>
      <c r="G54" s="6">
        <v>26</v>
      </c>
      <c r="H54" s="6">
        <v>0</v>
      </c>
    </row>
    <row r="55" spans="1:9">
      <c r="A55" s="46">
        <v>52</v>
      </c>
      <c r="B55" s="12" t="s">
        <v>476</v>
      </c>
      <c r="C55" s="6">
        <v>10926</v>
      </c>
      <c r="D55" s="6">
        <v>7873</v>
      </c>
      <c r="E55" s="6">
        <v>2530</v>
      </c>
      <c r="F55" s="6">
        <v>499</v>
      </c>
      <c r="G55" s="6">
        <v>24</v>
      </c>
      <c r="H55" s="6">
        <v>0</v>
      </c>
    </row>
    <row r="56" spans="1:9" s="2" customFormat="1" ht="15.75">
      <c r="A56" s="67"/>
      <c r="B56" s="316" t="s">
        <v>11</v>
      </c>
      <c r="C56" s="69">
        <f t="shared" ref="C56:H56" si="0">SUM(C4:C55)</f>
        <v>4499212</v>
      </c>
      <c r="D56" s="69">
        <f t="shared" si="0"/>
        <v>3242433</v>
      </c>
      <c r="E56" s="69">
        <f t="shared" si="0"/>
        <v>918706</v>
      </c>
      <c r="F56" s="69">
        <f t="shared" si="0"/>
        <v>329810</v>
      </c>
      <c r="G56" s="69">
        <f t="shared" si="0"/>
        <v>8263</v>
      </c>
      <c r="H56" s="69">
        <f t="shared" si="0"/>
        <v>0</v>
      </c>
      <c r="I56" s="47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286"/>
    </row>
    <row r="65" spans="4:4">
      <c r="D65" s="286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G69"/>
  <sheetViews>
    <sheetView zoomScaleNormal="100" workbookViewId="0">
      <selection sqref="A1:G1"/>
    </sheetView>
  </sheetViews>
  <sheetFormatPr defaultRowHeight="15"/>
  <cols>
    <col min="1" max="1" width="6" customWidth="1"/>
    <col min="2" max="2" width="15.7109375" customWidth="1"/>
    <col min="3" max="3" width="20.42578125" customWidth="1"/>
    <col min="4" max="5" width="13.28515625" customWidth="1"/>
    <col min="6" max="6" width="14.28515625" customWidth="1"/>
    <col min="7" max="7" width="15.28515625" customWidth="1"/>
  </cols>
  <sheetData>
    <row r="1" spans="1:7" s="2" customFormat="1" ht="15.75">
      <c r="A1" s="516" t="s">
        <v>665</v>
      </c>
      <c r="B1" s="516"/>
      <c r="C1" s="516"/>
      <c r="D1" s="516"/>
      <c r="E1" s="516"/>
      <c r="F1" s="516"/>
      <c r="G1" s="516"/>
    </row>
    <row r="2" spans="1:7">
      <c r="A2" s="50"/>
    </row>
    <row r="3" spans="1:7" s="58" customFormat="1" ht="15.75">
      <c r="A3" s="90" t="s">
        <v>18</v>
      </c>
      <c r="B3" s="90" t="s">
        <v>46</v>
      </c>
      <c r="C3" s="90" t="s">
        <v>47</v>
      </c>
      <c r="D3" s="90" t="s">
        <v>84</v>
      </c>
      <c r="E3" s="90" t="s">
        <v>79</v>
      </c>
      <c r="F3" s="90" t="s">
        <v>80</v>
      </c>
      <c r="G3" s="90" t="s">
        <v>81</v>
      </c>
    </row>
    <row r="4" spans="1:7">
      <c r="A4" s="46">
        <v>1</v>
      </c>
      <c r="B4" s="29" t="s">
        <v>271</v>
      </c>
      <c r="C4" s="29" t="s">
        <v>449</v>
      </c>
      <c r="D4" s="22">
        <v>1</v>
      </c>
      <c r="E4" s="22">
        <v>1</v>
      </c>
      <c r="F4" s="22" t="s">
        <v>476</v>
      </c>
      <c r="G4" s="22">
        <v>20</v>
      </c>
    </row>
    <row r="5" spans="1:7">
      <c r="A5" s="46">
        <v>2</v>
      </c>
      <c r="B5" s="29" t="s">
        <v>566</v>
      </c>
      <c r="C5" s="29" t="s">
        <v>634</v>
      </c>
      <c r="D5" s="22">
        <v>5</v>
      </c>
      <c r="E5" s="22">
        <v>20</v>
      </c>
      <c r="F5" s="22">
        <v>117</v>
      </c>
      <c r="G5" s="22">
        <v>686</v>
      </c>
    </row>
    <row r="6" spans="1:7">
      <c r="A6" s="46">
        <v>3</v>
      </c>
      <c r="B6" s="29" t="s">
        <v>272</v>
      </c>
      <c r="C6" s="29" t="s">
        <v>63</v>
      </c>
      <c r="D6" s="22" t="s">
        <v>476</v>
      </c>
      <c r="E6" s="22">
        <v>4</v>
      </c>
      <c r="F6" s="22">
        <v>10</v>
      </c>
      <c r="G6" s="22">
        <v>170</v>
      </c>
    </row>
    <row r="7" spans="1:7">
      <c r="A7" s="46">
        <v>4</v>
      </c>
      <c r="B7" s="29" t="s">
        <v>274</v>
      </c>
      <c r="C7" s="29" t="s">
        <v>64</v>
      </c>
      <c r="D7" s="22">
        <v>1</v>
      </c>
      <c r="E7" s="22" t="s">
        <v>476</v>
      </c>
      <c r="F7" s="22" t="s">
        <v>476</v>
      </c>
      <c r="G7" s="22">
        <v>2</v>
      </c>
    </row>
    <row r="8" spans="1:7">
      <c r="A8" s="46">
        <v>5</v>
      </c>
      <c r="B8" s="29" t="s">
        <v>372</v>
      </c>
      <c r="C8" s="29" t="s">
        <v>568</v>
      </c>
      <c r="D8" s="22" t="s">
        <v>476</v>
      </c>
      <c r="E8" s="22" t="s">
        <v>476</v>
      </c>
      <c r="F8" s="22">
        <v>1</v>
      </c>
      <c r="G8" s="22" t="s">
        <v>476</v>
      </c>
    </row>
    <row r="9" spans="1:7">
      <c r="A9" s="46">
        <v>6</v>
      </c>
      <c r="B9" s="29" t="s">
        <v>275</v>
      </c>
      <c r="C9" s="29" t="s">
        <v>65</v>
      </c>
      <c r="D9" s="22" t="s">
        <v>476</v>
      </c>
      <c r="E9" s="22" t="s">
        <v>476</v>
      </c>
      <c r="F9" s="22" t="s">
        <v>476</v>
      </c>
      <c r="G9" s="22">
        <v>3</v>
      </c>
    </row>
    <row r="10" spans="1:7">
      <c r="A10" s="46">
        <v>7</v>
      </c>
      <c r="B10" s="29" t="s">
        <v>276</v>
      </c>
      <c r="C10" s="29" t="s">
        <v>66</v>
      </c>
      <c r="D10" s="22" t="s">
        <v>476</v>
      </c>
      <c r="E10" s="22" t="s">
        <v>476</v>
      </c>
      <c r="F10" s="22">
        <v>1</v>
      </c>
      <c r="G10" s="22">
        <v>1</v>
      </c>
    </row>
    <row r="11" spans="1:7">
      <c r="A11" s="46">
        <v>8</v>
      </c>
      <c r="B11" s="29" t="s">
        <v>277</v>
      </c>
      <c r="C11" s="29" t="s">
        <v>67</v>
      </c>
      <c r="D11" s="22" t="s">
        <v>476</v>
      </c>
      <c r="E11" s="22" t="s">
        <v>476</v>
      </c>
      <c r="F11" s="22">
        <v>1</v>
      </c>
      <c r="G11" s="22">
        <v>1</v>
      </c>
    </row>
    <row r="12" spans="1:7">
      <c r="A12" s="46">
        <v>9</v>
      </c>
      <c r="B12" s="29" t="s">
        <v>278</v>
      </c>
      <c r="C12" s="29" t="s">
        <v>68</v>
      </c>
      <c r="D12" s="22" t="s">
        <v>476</v>
      </c>
      <c r="E12" s="22">
        <v>1</v>
      </c>
      <c r="F12" s="22" t="s">
        <v>476</v>
      </c>
      <c r="G12" s="22">
        <v>6</v>
      </c>
    </row>
    <row r="13" spans="1:7">
      <c r="A13" s="46">
        <v>10</v>
      </c>
      <c r="B13" s="29" t="s">
        <v>279</v>
      </c>
      <c r="C13" s="29" t="s">
        <v>69</v>
      </c>
      <c r="D13" s="22" t="s">
        <v>476</v>
      </c>
      <c r="E13" s="22" t="s">
        <v>476</v>
      </c>
      <c r="F13" s="22">
        <v>3</v>
      </c>
      <c r="G13" s="22">
        <v>24</v>
      </c>
    </row>
    <row r="14" spans="1:7">
      <c r="A14" s="46">
        <v>11</v>
      </c>
      <c r="B14" s="29" t="s">
        <v>280</v>
      </c>
      <c r="C14" s="29" t="s">
        <v>70</v>
      </c>
      <c r="D14" s="22" t="s">
        <v>476</v>
      </c>
      <c r="E14" s="22" t="s">
        <v>476</v>
      </c>
      <c r="F14" s="22" t="s">
        <v>476</v>
      </c>
      <c r="G14" s="22">
        <v>2</v>
      </c>
    </row>
    <row r="15" spans="1:7">
      <c r="A15" s="46">
        <v>12</v>
      </c>
      <c r="B15" s="29" t="s">
        <v>438</v>
      </c>
      <c r="C15" s="29" t="s">
        <v>412</v>
      </c>
      <c r="D15" s="22" t="s">
        <v>476</v>
      </c>
      <c r="E15" s="22" t="s">
        <v>476</v>
      </c>
      <c r="F15" s="22" t="s">
        <v>476</v>
      </c>
      <c r="G15" s="22">
        <v>1</v>
      </c>
    </row>
    <row r="16" spans="1:7">
      <c r="A16" s="46">
        <v>13</v>
      </c>
      <c r="B16" s="29" t="s">
        <v>281</v>
      </c>
      <c r="C16" s="29" t="s">
        <v>375</v>
      </c>
      <c r="D16" s="22">
        <v>4</v>
      </c>
      <c r="E16" s="22">
        <v>9</v>
      </c>
      <c r="F16" s="22">
        <v>18</v>
      </c>
      <c r="G16" s="22">
        <v>79</v>
      </c>
    </row>
    <row r="17" spans="1:7">
      <c r="A17" s="46">
        <v>14</v>
      </c>
      <c r="B17" s="29" t="s">
        <v>282</v>
      </c>
      <c r="C17" s="29" t="s">
        <v>71</v>
      </c>
      <c r="D17" s="22" t="s">
        <v>476</v>
      </c>
      <c r="E17" s="22">
        <v>2</v>
      </c>
      <c r="F17" s="22">
        <v>47</v>
      </c>
      <c r="G17" s="22">
        <v>212</v>
      </c>
    </row>
    <row r="18" spans="1:7">
      <c r="A18" s="46">
        <v>15</v>
      </c>
      <c r="B18" s="29" t="s">
        <v>283</v>
      </c>
      <c r="C18" s="29" t="s">
        <v>72</v>
      </c>
      <c r="D18" s="22" t="s">
        <v>476</v>
      </c>
      <c r="E18" s="22">
        <v>4</v>
      </c>
      <c r="F18" s="22">
        <v>29</v>
      </c>
      <c r="G18" s="22">
        <v>121</v>
      </c>
    </row>
    <row r="19" spans="1:7">
      <c r="A19" s="46">
        <v>16</v>
      </c>
      <c r="B19" s="29" t="s">
        <v>284</v>
      </c>
      <c r="C19" s="29" t="s">
        <v>376</v>
      </c>
      <c r="D19" s="22" t="s">
        <v>476</v>
      </c>
      <c r="E19" s="22" t="s">
        <v>476</v>
      </c>
      <c r="F19" s="22">
        <v>1</v>
      </c>
      <c r="G19" s="22">
        <v>1</v>
      </c>
    </row>
    <row r="20" spans="1:7">
      <c r="A20" s="46">
        <v>17</v>
      </c>
      <c r="B20" s="29" t="s">
        <v>285</v>
      </c>
      <c r="C20" s="29" t="s">
        <v>377</v>
      </c>
      <c r="D20" s="22" t="s">
        <v>476</v>
      </c>
      <c r="E20" s="22" t="s">
        <v>476</v>
      </c>
      <c r="F20" s="22" t="s">
        <v>476</v>
      </c>
      <c r="G20" s="22">
        <v>1</v>
      </c>
    </row>
    <row r="21" spans="1:7">
      <c r="A21" s="46">
        <v>18</v>
      </c>
      <c r="B21" s="29" t="s">
        <v>286</v>
      </c>
      <c r="C21" s="29" t="s">
        <v>378</v>
      </c>
      <c r="D21" s="22" t="s">
        <v>476</v>
      </c>
      <c r="E21" s="22">
        <v>3</v>
      </c>
      <c r="F21" s="22">
        <v>1</v>
      </c>
      <c r="G21" s="22">
        <v>19</v>
      </c>
    </row>
    <row r="22" spans="1:7">
      <c r="A22" s="46">
        <v>19</v>
      </c>
      <c r="B22" s="29" t="s">
        <v>418</v>
      </c>
      <c r="C22" s="29" t="s">
        <v>406</v>
      </c>
      <c r="D22" s="22" t="s">
        <v>476</v>
      </c>
      <c r="E22" s="22" t="s">
        <v>476</v>
      </c>
      <c r="F22" s="22">
        <v>3</v>
      </c>
      <c r="G22" s="22">
        <v>20</v>
      </c>
    </row>
    <row r="23" spans="1:7">
      <c r="A23" s="46">
        <v>20</v>
      </c>
      <c r="B23" s="29" t="s">
        <v>287</v>
      </c>
      <c r="C23" s="29" t="s">
        <v>569</v>
      </c>
      <c r="D23" s="22" t="s">
        <v>476</v>
      </c>
      <c r="E23" s="22" t="s">
        <v>476</v>
      </c>
      <c r="F23" s="22" t="s">
        <v>476</v>
      </c>
      <c r="G23" s="22">
        <v>9</v>
      </c>
    </row>
    <row r="24" spans="1:7">
      <c r="A24" s="46">
        <v>21</v>
      </c>
      <c r="B24" s="29" t="s">
        <v>288</v>
      </c>
      <c r="C24" s="29" t="s">
        <v>570</v>
      </c>
      <c r="D24" s="22" t="s">
        <v>476</v>
      </c>
      <c r="E24" s="22" t="s">
        <v>476</v>
      </c>
      <c r="F24" s="22" t="s">
        <v>476</v>
      </c>
      <c r="G24" s="22">
        <v>5</v>
      </c>
    </row>
    <row r="25" spans="1:7">
      <c r="A25" s="46">
        <v>22</v>
      </c>
      <c r="B25" s="29" t="s">
        <v>373</v>
      </c>
      <c r="C25" s="29" t="s">
        <v>571</v>
      </c>
      <c r="D25" s="22" t="s">
        <v>476</v>
      </c>
      <c r="E25" s="22" t="s">
        <v>476</v>
      </c>
      <c r="F25" s="22" t="s">
        <v>476</v>
      </c>
      <c r="G25" s="22">
        <v>1</v>
      </c>
    </row>
    <row r="26" spans="1:7">
      <c r="A26" s="46">
        <v>23</v>
      </c>
      <c r="B26" s="29" t="s">
        <v>289</v>
      </c>
      <c r="C26" s="29" t="s">
        <v>572</v>
      </c>
      <c r="D26" s="22" t="s">
        <v>476</v>
      </c>
      <c r="E26" s="22">
        <v>1</v>
      </c>
      <c r="F26" s="22">
        <v>13</v>
      </c>
      <c r="G26" s="22">
        <v>24</v>
      </c>
    </row>
    <row r="27" spans="1:7">
      <c r="A27" s="46">
        <v>24</v>
      </c>
      <c r="B27" s="29" t="s">
        <v>290</v>
      </c>
      <c r="C27" s="29" t="s">
        <v>573</v>
      </c>
      <c r="D27" s="22" t="s">
        <v>476</v>
      </c>
      <c r="E27" s="22">
        <v>3</v>
      </c>
      <c r="F27" s="22">
        <v>5</v>
      </c>
      <c r="G27" s="22">
        <v>66</v>
      </c>
    </row>
    <row r="28" spans="1:7">
      <c r="A28" s="46">
        <v>25</v>
      </c>
      <c r="B28" s="29" t="s">
        <v>291</v>
      </c>
      <c r="C28" s="29" t="s">
        <v>574</v>
      </c>
      <c r="D28" s="22">
        <v>1</v>
      </c>
      <c r="E28" s="22" t="s">
        <v>476</v>
      </c>
      <c r="F28" s="22">
        <v>4</v>
      </c>
      <c r="G28" s="22">
        <v>28</v>
      </c>
    </row>
    <row r="29" spans="1:7">
      <c r="A29" s="46">
        <v>26</v>
      </c>
      <c r="B29" s="29" t="s">
        <v>292</v>
      </c>
      <c r="C29" s="29" t="s">
        <v>575</v>
      </c>
      <c r="D29" s="22" t="s">
        <v>476</v>
      </c>
      <c r="E29" s="22" t="s">
        <v>476</v>
      </c>
      <c r="F29" s="22" t="s">
        <v>476</v>
      </c>
      <c r="G29" s="22">
        <v>2</v>
      </c>
    </row>
    <row r="30" spans="1:7">
      <c r="A30" s="46">
        <v>27</v>
      </c>
      <c r="B30" s="29" t="s">
        <v>293</v>
      </c>
      <c r="C30" s="29" t="s">
        <v>576</v>
      </c>
      <c r="D30" s="22">
        <v>1</v>
      </c>
      <c r="E30" s="22" t="s">
        <v>476</v>
      </c>
      <c r="F30" s="22" t="s">
        <v>476</v>
      </c>
      <c r="G30" s="22">
        <v>6</v>
      </c>
    </row>
    <row r="31" spans="1:7">
      <c r="A31" s="46">
        <v>28</v>
      </c>
      <c r="B31" s="29" t="s">
        <v>294</v>
      </c>
      <c r="C31" s="29" t="s">
        <v>577</v>
      </c>
      <c r="D31" s="22">
        <v>5</v>
      </c>
      <c r="E31" s="22">
        <v>10</v>
      </c>
      <c r="F31" s="22">
        <v>96</v>
      </c>
      <c r="G31" s="22">
        <v>466</v>
      </c>
    </row>
    <row r="32" spans="1:7">
      <c r="A32" s="46">
        <v>29</v>
      </c>
      <c r="B32" s="29" t="s">
        <v>295</v>
      </c>
      <c r="C32" s="29" t="s">
        <v>578</v>
      </c>
      <c r="D32" s="22" t="s">
        <v>476</v>
      </c>
      <c r="E32" s="22" t="s">
        <v>476</v>
      </c>
      <c r="F32" s="22">
        <v>1</v>
      </c>
      <c r="G32" s="22">
        <v>12</v>
      </c>
    </row>
    <row r="33" spans="1:7">
      <c r="A33" s="46">
        <v>30</v>
      </c>
      <c r="B33" s="29" t="s">
        <v>296</v>
      </c>
      <c r="C33" s="29" t="s">
        <v>579</v>
      </c>
      <c r="D33" s="22" t="s">
        <v>476</v>
      </c>
      <c r="E33" s="22" t="s">
        <v>476</v>
      </c>
      <c r="F33" s="22" t="s">
        <v>476</v>
      </c>
      <c r="G33" s="22">
        <v>1</v>
      </c>
    </row>
    <row r="34" spans="1:7">
      <c r="A34" s="46">
        <v>31</v>
      </c>
      <c r="B34" s="29" t="s">
        <v>297</v>
      </c>
      <c r="C34" s="29" t="s">
        <v>580</v>
      </c>
      <c r="D34" s="22" t="s">
        <v>476</v>
      </c>
      <c r="E34" s="22" t="s">
        <v>476</v>
      </c>
      <c r="F34" s="22" t="s">
        <v>476</v>
      </c>
      <c r="G34" s="22">
        <v>11</v>
      </c>
    </row>
    <row r="35" spans="1:7">
      <c r="A35" s="46">
        <v>32</v>
      </c>
      <c r="B35" s="29" t="s">
        <v>298</v>
      </c>
      <c r="C35" s="29" t="s">
        <v>581</v>
      </c>
      <c r="D35" s="22" t="s">
        <v>476</v>
      </c>
      <c r="E35" s="22" t="s">
        <v>476</v>
      </c>
      <c r="F35" s="22">
        <v>1</v>
      </c>
      <c r="G35" s="22">
        <v>3</v>
      </c>
    </row>
    <row r="36" spans="1:7">
      <c r="A36" s="46">
        <v>33</v>
      </c>
      <c r="B36" s="29" t="s">
        <v>428</v>
      </c>
      <c r="C36" s="29" t="s">
        <v>337</v>
      </c>
      <c r="D36" s="22" t="s">
        <v>476</v>
      </c>
      <c r="E36" s="22" t="s">
        <v>476</v>
      </c>
      <c r="F36" s="22">
        <v>2</v>
      </c>
      <c r="G36" s="22" t="s">
        <v>476</v>
      </c>
    </row>
    <row r="37" spans="1:7">
      <c r="A37" s="46">
        <v>34</v>
      </c>
      <c r="B37" s="29" t="s">
        <v>299</v>
      </c>
      <c r="C37" s="29" t="s">
        <v>582</v>
      </c>
      <c r="D37" s="22" t="s">
        <v>476</v>
      </c>
      <c r="E37" s="22" t="s">
        <v>476</v>
      </c>
      <c r="F37" s="22">
        <v>1</v>
      </c>
      <c r="G37" s="22">
        <v>1</v>
      </c>
    </row>
    <row r="38" spans="1:7">
      <c r="A38" s="46">
        <v>35</v>
      </c>
      <c r="B38" s="29" t="s">
        <v>300</v>
      </c>
      <c r="C38" s="29" t="s">
        <v>583</v>
      </c>
      <c r="D38" s="22">
        <v>3</v>
      </c>
      <c r="E38" s="22">
        <v>8</v>
      </c>
      <c r="F38" s="22">
        <v>15</v>
      </c>
      <c r="G38" s="22">
        <v>54</v>
      </c>
    </row>
    <row r="39" spans="1:7">
      <c r="A39" s="46">
        <v>36</v>
      </c>
      <c r="B39" s="29" t="s">
        <v>301</v>
      </c>
      <c r="C39" s="29" t="s">
        <v>584</v>
      </c>
      <c r="D39" s="22" t="s">
        <v>476</v>
      </c>
      <c r="E39" s="22" t="s">
        <v>476</v>
      </c>
      <c r="F39" s="22">
        <v>5</v>
      </c>
      <c r="G39" s="22">
        <v>84</v>
      </c>
    </row>
    <row r="40" spans="1:7">
      <c r="A40" s="46">
        <v>37</v>
      </c>
      <c r="B40" s="29" t="s">
        <v>302</v>
      </c>
      <c r="C40" s="29" t="s">
        <v>585</v>
      </c>
      <c r="D40" s="22" t="s">
        <v>476</v>
      </c>
      <c r="E40" s="22" t="s">
        <v>476</v>
      </c>
      <c r="F40" s="22" t="s">
        <v>476</v>
      </c>
      <c r="G40" s="22">
        <v>4</v>
      </c>
    </row>
    <row r="41" spans="1:7">
      <c r="A41" s="46">
        <v>38</v>
      </c>
      <c r="B41" s="29" t="s">
        <v>436</v>
      </c>
      <c r="C41" s="29" t="s">
        <v>586</v>
      </c>
      <c r="D41" s="22" t="s">
        <v>476</v>
      </c>
      <c r="E41" s="22" t="s">
        <v>476</v>
      </c>
      <c r="F41" s="22" t="s">
        <v>476</v>
      </c>
      <c r="G41" s="22">
        <v>2</v>
      </c>
    </row>
    <row r="42" spans="1:7">
      <c r="A42" s="46">
        <v>39</v>
      </c>
      <c r="B42" s="29" t="s">
        <v>303</v>
      </c>
      <c r="C42" s="29" t="s">
        <v>338</v>
      </c>
      <c r="D42" s="22" t="s">
        <v>476</v>
      </c>
      <c r="E42" s="22" t="s">
        <v>476</v>
      </c>
      <c r="F42" s="22">
        <v>1</v>
      </c>
      <c r="G42" s="22">
        <v>1</v>
      </c>
    </row>
    <row r="43" spans="1:7">
      <c r="A43" s="46">
        <v>40</v>
      </c>
      <c r="B43" s="29" t="s">
        <v>304</v>
      </c>
      <c r="C43" s="29" t="s">
        <v>587</v>
      </c>
      <c r="D43" s="22">
        <v>1</v>
      </c>
      <c r="E43" s="22" t="s">
        <v>476</v>
      </c>
      <c r="F43" s="22" t="s">
        <v>476</v>
      </c>
      <c r="G43" s="22">
        <v>2</v>
      </c>
    </row>
    <row r="44" spans="1:7">
      <c r="A44" s="46">
        <v>41</v>
      </c>
      <c r="B44" s="29" t="s">
        <v>305</v>
      </c>
      <c r="C44" s="29" t="s">
        <v>588</v>
      </c>
      <c r="D44" s="22" t="s">
        <v>476</v>
      </c>
      <c r="E44" s="22">
        <v>1</v>
      </c>
      <c r="F44" s="22" t="s">
        <v>476</v>
      </c>
      <c r="G44" s="22">
        <v>1</v>
      </c>
    </row>
    <row r="45" spans="1:7">
      <c r="A45" s="46">
        <v>42</v>
      </c>
      <c r="B45" s="29" t="s">
        <v>306</v>
      </c>
      <c r="C45" s="29" t="s">
        <v>589</v>
      </c>
      <c r="D45" s="22" t="s">
        <v>476</v>
      </c>
      <c r="E45" s="22">
        <v>2</v>
      </c>
      <c r="F45" s="22" t="s">
        <v>476</v>
      </c>
      <c r="G45" s="22">
        <v>19</v>
      </c>
    </row>
    <row r="46" spans="1:7">
      <c r="A46" s="46">
        <v>43</v>
      </c>
      <c r="B46" s="29" t="s">
        <v>307</v>
      </c>
      <c r="C46" s="29" t="s">
        <v>590</v>
      </c>
      <c r="D46" s="22" t="s">
        <v>476</v>
      </c>
      <c r="E46" s="22" t="s">
        <v>476</v>
      </c>
      <c r="F46" s="22" t="s">
        <v>476</v>
      </c>
      <c r="G46" s="22">
        <v>4</v>
      </c>
    </row>
    <row r="47" spans="1:7">
      <c r="A47" s="46">
        <v>44</v>
      </c>
      <c r="B47" s="29" t="s">
        <v>308</v>
      </c>
      <c r="C47" s="29" t="s">
        <v>339</v>
      </c>
      <c r="D47" s="22" t="s">
        <v>476</v>
      </c>
      <c r="E47" s="22">
        <v>1</v>
      </c>
      <c r="F47" s="22" t="s">
        <v>476</v>
      </c>
      <c r="G47" s="22">
        <v>4</v>
      </c>
    </row>
    <row r="48" spans="1:7">
      <c r="A48" s="46">
        <v>45</v>
      </c>
      <c r="B48" s="29" t="s">
        <v>374</v>
      </c>
      <c r="C48" s="29" t="s">
        <v>591</v>
      </c>
      <c r="D48" s="22" t="s">
        <v>476</v>
      </c>
      <c r="E48" s="22" t="s">
        <v>476</v>
      </c>
      <c r="F48" s="22" t="s">
        <v>476</v>
      </c>
      <c r="G48" s="22">
        <v>1</v>
      </c>
    </row>
    <row r="49" spans="1:7">
      <c r="A49" s="46">
        <v>46</v>
      </c>
      <c r="B49" s="29" t="s">
        <v>309</v>
      </c>
      <c r="C49" s="29" t="s">
        <v>592</v>
      </c>
      <c r="D49" s="22" t="s">
        <v>476</v>
      </c>
      <c r="E49" s="22">
        <v>1</v>
      </c>
      <c r="F49" s="22" t="s">
        <v>476</v>
      </c>
      <c r="G49" s="22" t="s">
        <v>476</v>
      </c>
    </row>
    <row r="50" spans="1:7">
      <c r="A50" s="46">
        <v>47</v>
      </c>
      <c r="B50" s="29" t="s">
        <v>430</v>
      </c>
      <c r="C50" s="29" t="s">
        <v>403</v>
      </c>
      <c r="D50" s="22" t="s">
        <v>476</v>
      </c>
      <c r="E50" s="22" t="s">
        <v>476</v>
      </c>
      <c r="F50" s="22">
        <v>2</v>
      </c>
      <c r="G50" s="22">
        <v>8</v>
      </c>
    </row>
    <row r="51" spans="1:7">
      <c r="A51" s="46">
        <v>48</v>
      </c>
      <c r="B51" s="29" t="s">
        <v>310</v>
      </c>
      <c r="C51" s="29" t="s">
        <v>593</v>
      </c>
      <c r="D51" s="22" t="s">
        <v>476</v>
      </c>
      <c r="E51" s="22" t="s">
        <v>476</v>
      </c>
      <c r="F51" s="22" t="s">
        <v>476</v>
      </c>
      <c r="G51" s="22">
        <v>3</v>
      </c>
    </row>
    <row r="52" spans="1:7">
      <c r="A52" s="46">
        <v>49</v>
      </c>
      <c r="B52" s="29" t="s">
        <v>311</v>
      </c>
      <c r="C52" s="29" t="s">
        <v>73</v>
      </c>
      <c r="D52" s="22" t="s">
        <v>476</v>
      </c>
      <c r="E52" s="22" t="s">
        <v>476</v>
      </c>
      <c r="F52" s="22" t="s">
        <v>476</v>
      </c>
      <c r="G52" s="22">
        <v>5</v>
      </c>
    </row>
    <row r="53" spans="1:7">
      <c r="A53" s="46">
        <v>50</v>
      </c>
      <c r="B53" s="29" t="s">
        <v>312</v>
      </c>
      <c r="C53" s="29" t="s">
        <v>74</v>
      </c>
      <c r="D53" s="22">
        <v>1</v>
      </c>
      <c r="E53" s="22">
        <v>5</v>
      </c>
      <c r="F53" s="22">
        <v>12</v>
      </c>
      <c r="G53" s="22">
        <v>82</v>
      </c>
    </row>
    <row r="54" spans="1:7">
      <c r="A54" s="46">
        <v>51</v>
      </c>
      <c r="B54" s="29" t="s">
        <v>313</v>
      </c>
      <c r="C54" s="29" t="s">
        <v>75</v>
      </c>
      <c r="D54" s="22" t="s">
        <v>476</v>
      </c>
      <c r="E54" s="22" t="s">
        <v>476</v>
      </c>
      <c r="F54" s="22" t="s">
        <v>476</v>
      </c>
      <c r="G54" s="22">
        <v>23</v>
      </c>
    </row>
    <row r="55" spans="1:7">
      <c r="A55" s="46">
        <v>52</v>
      </c>
      <c r="B55" s="29" t="s">
        <v>314</v>
      </c>
      <c r="C55" s="29" t="s">
        <v>76</v>
      </c>
      <c r="D55" s="22" t="s">
        <v>476</v>
      </c>
      <c r="E55" s="22" t="s">
        <v>476</v>
      </c>
      <c r="F55" s="22" t="s">
        <v>476</v>
      </c>
      <c r="G55" s="22">
        <v>6</v>
      </c>
    </row>
    <row r="56" spans="1:7">
      <c r="A56" s="46">
        <v>53</v>
      </c>
      <c r="B56" s="29" t="s">
        <v>315</v>
      </c>
      <c r="C56" s="29" t="s">
        <v>77</v>
      </c>
      <c r="D56" s="22">
        <v>6</v>
      </c>
      <c r="E56" s="22">
        <v>18</v>
      </c>
      <c r="F56" s="22">
        <v>102</v>
      </c>
      <c r="G56" s="22">
        <v>552</v>
      </c>
    </row>
    <row r="57" spans="1:7" s="55" customFormat="1">
      <c r="A57" s="46">
        <v>54</v>
      </c>
      <c r="B57" s="29" t="s">
        <v>316</v>
      </c>
      <c r="C57" s="29" t="s">
        <v>78</v>
      </c>
      <c r="D57" s="22" t="s">
        <v>476</v>
      </c>
      <c r="E57" s="22" t="s">
        <v>476</v>
      </c>
      <c r="F57" s="22" t="s">
        <v>476</v>
      </c>
      <c r="G57" s="22">
        <v>23</v>
      </c>
    </row>
    <row r="58" spans="1:7" s="439" customFormat="1">
      <c r="A58" s="289">
        <v>55</v>
      </c>
      <c r="B58" s="449" t="s">
        <v>317</v>
      </c>
      <c r="C58" s="449" t="s">
        <v>83</v>
      </c>
      <c r="D58" s="449">
        <v>1</v>
      </c>
      <c r="E58" s="449">
        <v>5</v>
      </c>
      <c r="F58" s="449">
        <v>12</v>
      </c>
      <c r="G58" s="449">
        <v>72</v>
      </c>
    </row>
    <row r="59" spans="1:7" ht="15.75">
      <c r="A59" s="72"/>
      <c r="B59" s="72"/>
      <c r="C59" s="67"/>
      <c r="D59" s="69">
        <f>SUM(D4:D58)</f>
        <v>30</v>
      </c>
      <c r="E59" s="157">
        <f>SUM(E4:E58)</f>
        <v>99</v>
      </c>
      <c r="F59" s="157">
        <f>SUM(F4:F58)</f>
        <v>504</v>
      </c>
      <c r="G59" s="157">
        <f>SUM(G4:G58)</f>
        <v>2954</v>
      </c>
    </row>
    <row r="60" spans="1:7" s="64" customFormat="1">
      <c r="A60"/>
      <c r="B60"/>
      <c r="C60"/>
      <c r="D60"/>
      <c r="E60"/>
      <c r="F60"/>
      <c r="G60"/>
    </row>
    <row r="61" spans="1:7" s="64" customFormat="1">
      <c r="A61"/>
      <c r="B61"/>
      <c r="C61"/>
      <c r="D61"/>
      <c r="E61"/>
      <c r="F61"/>
      <c r="G61"/>
    </row>
    <row r="62" spans="1:7" s="64" customFormat="1">
      <c r="A62"/>
      <c r="B62"/>
      <c r="C62"/>
      <c r="D62"/>
      <c r="E62"/>
      <c r="F62"/>
      <c r="G62"/>
    </row>
    <row r="63" spans="1:7" s="64" customFormat="1">
      <c r="A63"/>
      <c r="B63"/>
      <c r="C63"/>
      <c r="D63"/>
      <c r="E63"/>
      <c r="F63"/>
      <c r="G63"/>
    </row>
    <row r="64" spans="1:7" s="64" customFormat="1">
      <c r="A64"/>
      <c r="B64"/>
      <c r="C64"/>
      <c r="D64"/>
      <c r="E64"/>
      <c r="F64"/>
      <c r="G64"/>
    </row>
    <row r="65" spans="1:7" s="64" customFormat="1">
      <c r="A65"/>
      <c r="B65"/>
      <c r="C65"/>
      <c r="D65"/>
      <c r="E65"/>
      <c r="F65"/>
      <c r="G65"/>
    </row>
    <row r="66" spans="1:7" s="64" customFormat="1">
      <c r="A66"/>
      <c r="B66"/>
      <c r="C66"/>
      <c r="D66"/>
      <c r="E66"/>
      <c r="F66"/>
      <c r="G66"/>
    </row>
    <row r="67" spans="1:7" s="64" customFormat="1">
      <c r="A67"/>
      <c r="B67"/>
      <c r="C67"/>
      <c r="D67"/>
      <c r="E67"/>
      <c r="F67"/>
      <c r="G67"/>
    </row>
    <row r="68" spans="1:7" s="64" customFormat="1">
      <c r="A68"/>
      <c r="B68"/>
      <c r="C68"/>
      <c r="D68"/>
      <c r="E68"/>
      <c r="F68"/>
      <c r="G68"/>
    </row>
    <row r="69" spans="1:7" s="64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sqref="A1:D1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516" t="s">
        <v>666</v>
      </c>
      <c r="B1" s="516"/>
      <c r="C1" s="516"/>
      <c r="D1" s="516"/>
    </row>
    <row r="3" spans="1:4">
      <c r="A3" s="2" t="s">
        <v>318</v>
      </c>
    </row>
    <row r="4" spans="1:4" ht="30">
      <c r="A4" s="507" t="s">
        <v>12</v>
      </c>
      <c r="B4" s="507" t="s">
        <v>1</v>
      </c>
      <c r="C4" s="507" t="s">
        <v>2</v>
      </c>
      <c r="D4" s="508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1051566</v>
      </c>
      <c r="C6" s="13">
        <v>1184364677.74</v>
      </c>
      <c r="D6" s="13">
        <v>1126.29</v>
      </c>
    </row>
    <row r="7" spans="1:4">
      <c r="A7" s="5" t="s">
        <v>82</v>
      </c>
      <c r="B7" s="6">
        <v>8317</v>
      </c>
      <c r="C7" s="13">
        <v>2997875.34</v>
      </c>
      <c r="D7" s="13">
        <v>360.45</v>
      </c>
    </row>
    <row r="8" spans="1:4">
      <c r="A8" s="1" t="s">
        <v>6</v>
      </c>
      <c r="B8" s="6">
        <v>28315</v>
      </c>
      <c r="C8" s="13">
        <v>12960266.91</v>
      </c>
      <c r="D8" s="13">
        <v>457.72</v>
      </c>
    </row>
    <row r="9" spans="1:4">
      <c r="A9" s="1" t="s">
        <v>48</v>
      </c>
      <c r="B9" s="6">
        <v>136708</v>
      </c>
      <c r="C9" s="13">
        <v>90888950.25</v>
      </c>
      <c r="D9" s="13">
        <v>664.84</v>
      </c>
    </row>
    <row r="10" spans="1:4">
      <c r="A10" s="1" t="s">
        <v>8</v>
      </c>
      <c r="B10" s="6">
        <v>2392</v>
      </c>
      <c r="C10" s="13">
        <v>990692.96</v>
      </c>
      <c r="D10" s="13">
        <v>414.17</v>
      </c>
    </row>
    <row r="11" spans="1:4" ht="15.75">
      <c r="A11" s="67" t="s">
        <v>11</v>
      </c>
      <c r="B11" s="69">
        <f>SUM(B6:B10)</f>
        <v>1227298</v>
      </c>
      <c r="C11" s="71">
        <f>SUM(C6:C10)</f>
        <v>1292202463.2</v>
      </c>
      <c r="D11" s="71"/>
    </row>
    <row r="14" spans="1:4">
      <c r="A14" s="2" t="s">
        <v>319</v>
      </c>
    </row>
    <row r="15" spans="1:4" ht="30">
      <c r="A15" s="507" t="s">
        <v>12</v>
      </c>
      <c r="B15" s="507" t="s">
        <v>1</v>
      </c>
      <c r="C15" s="507" t="s">
        <v>2</v>
      </c>
      <c r="D15" s="508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893197</v>
      </c>
      <c r="C17" s="13">
        <v>735321223.91999996</v>
      </c>
      <c r="D17" s="13">
        <v>823.25</v>
      </c>
    </row>
    <row r="18" spans="1:4">
      <c r="A18" s="5" t="s">
        <v>82</v>
      </c>
      <c r="B18" s="6">
        <v>18957</v>
      </c>
      <c r="C18" s="13">
        <v>6829477.7800000003</v>
      </c>
      <c r="D18" s="13">
        <v>360.26</v>
      </c>
    </row>
    <row r="19" spans="1:4">
      <c r="A19" s="1" t="s">
        <v>6</v>
      </c>
      <c r="B19" s="6">
        <v>363456</v>
      </c>
      <c r="C19" s="13">
        <v>232698189.25</v>
      </c>
      <c r="D19" s="13">
        <v>640.24</v>
      </c>
    </row>
    <row r="20" spans="1:4">
      <c r="A20" s="1" t="s">
        <v>48</v>
      </c>
      <c r="B20" s="6">
        <v>83645</v>
      </c>
      <c r="C20" s="13">
        <v>45453338.600000001</v>
      </c>
      <c r="D20" s="13">
        <v>543.41</v>
      </c>
    </row>
    <row r="21" spans="1:4">
      <c r="A21" s="1" t="s">
        <v>8</v>
      </c>
      <c r="B21" s="6">
        <v>3238</v>
      </c>
      <c r="C21" s="13">
        <v>1076006.4099999999</v>
      </c>
      <c r="D21" s="13">
        <v>332.31</v>
      </c>
    </row>
    <row r="22" spans="1:4" ht="15.75">
      <c r="A22" s="67" t="s">
        <v>11</v>
      </c>
      <c r="B22" s="69">
        <f>SUM(B17:B21)</f>
        <v>1362493</v>
      </c>
      <c r="C22" s="71">
        <f>SUM(C17:C21)</f>
        <v>1021378235.9599999</v>
      </c>
      <c r="D22" s="71"/>
    </row>
    <row r="23" spans="1:4">
      <c r="B23" s="286"/>
    </row>
    <row r="25" spans="1:4">
      <c r="A25" s="2" t="s">
        <v>320</v>
      </c>
    </row>
    <row r="26" spans="1:4" ht="30">
      <c r="A26" s="507" t="s">
        <v>12</v>
      </c>
      <c r="B26" s="507" t="s">
        <v>1</v>
      </c>
      <c r="C26" s="507" t="s">
        <v>2</v>
      </c>
      <c r="D26" s="508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82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48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67" t="s">
        <v>11</v>
      </c>
      <c r="B33" s="69">
        <f>SUM(B28:B32)</f>
        <v>0</v>
      </c>
      <c r="C33" s="71">
        <f>SUM(C28:C32)</f>
        <v>0</v>
      </c>
      <c r="D33" s="7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M69"/>
  <sheetViews>
    <sheetView topLeftCell="A31" workbookViewId="0">
      <selection sqref="A1:M1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58" customFormat="1" ht="15.75">
      <c r="A1" s="516" t="s">
        <v>667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s="58" customFormat="1" ht="15.7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3">
      <c r="A3" s="526" t="s">
        <v>19</v>
      </c>
      <c r="B3" s="528" t="s">
        <v>5</v>
      </c>
      <c r="C3" s="529"/>
      <c r="D3" s="529"/>
      <c r="E3" s="528" t="s">
        <v>6</v>
      </c>
      <c r="F3" s="529"/>
      <c r="G3" s="529"/>
      <c r="H3" s="528" t="s">
        <v>20</v>
      </c>
      <c r="I3" s="529"/>
      <c r="J3" s="529"/>
      <c r="K3" s="528" t="s">
        <v>21</v>
      </c>
      <c r="L3" s="529"/>
      <c r="M3" s="529"/>
    </row>
    <row r="4" spans="1:13">
      <c r="A4" s="527"/>
      <c r="B4" s="115" t="s">
        <v>1</v>
      </c>
      <c r="C4" s="115"/>
      <c r="D4" s="43" t="s">
        <v>22</v>
      </c>
      <c r="E4" s="115" t="s">
        <v>1</v>
      </c>
      <c r="F4" s="115"/>
      <c r="G4" s="43" t="s">
        <v>22</v>
      </c>
      <c r="H4" s="115" t="s">
        <v>1</v>
      </c>
      <c r="I4" s="115"/>
      <c r="J4" s="43" t="s">
        <v>22</v>
      </c>
      <c r="K4" s="115" t="s">
        <v>1</v>
      </c>
      <c r="L4" s="115"/>
      <c r="M4" s="43" t="s">
        <v>22</v>
      </c>
    </row>
    <row r="5" spans="1:13">
      <c r="A5" s="76" t="s">
        <v>90</v>
      </c>
      <c r="B5" s="41">
        <v>425002</v>
      </c>
      <c r="C5" s="41"/>
      <c r="D5" s="42">
        <v>372.54</v>
      </c>
      <c r="E5" s="41">
        <v>164084</v>
      </c>
      <c r="F5" s="41"/>
      <c r="G5" s="42">
        <v>329.37</v>
      </c>
      <c r="H5" s="41">
        <v>104376</v>
      </c>
      <c r="I5" s="41"/>
      <c r="J5" s="42">
        <v>392.54</v>
      </c>
      <c r="K5" s="41">
        <v>3993</v>
      </c>
      <c r="L5" s="41"/>
      <c r="M5" s="42">
        <v>195.21</v>
      </c>
    </row>
    <row r="6" spans="1:13">
      <c r="A6" s="76" t="s">
        <v>91</v>
      </c>
      <c r="B6" s="41">
        <v>701673</v>
      </c>
      <c r="C6" s="6"/>
      <c r="D6" s="42">
        <v>707.3</v>
      </c>
      <c r="E6" s="41">
        <v>167325</v>
      </c>
      <c r="F6" s="6"/>
      <c r="G6" s="42">
        <v>679.51</v>
      </c>
      <c r="H6" s="41">
        <v>86194</v>
      </c>
      <c r="I6" s="6"/>
      <c r="J6" s="42">
        <v>675.93</v>
      </c>
      <c r="K6" s="41">
        <v>1636</v>
      </c>
      <c r="L6" s="6"/>
      <c r="M6" s="42">
        <v>786.07</v>
      </c>
    </row>
    <row r="7" spans="1:13">
      <c r="A7" s="76" t="s">
        <v>24</v>
      </c>
      <c r="B7" s="41">
        <v>491327</v>
      </c>
      <c r="C7" s="6"/>
      <c r="D7" s="42">
        <v>1262.6199999999999</v>
      </c>
      <c r="E7" s="41">
        <v>50350</v>
      </c>
      <c r="F7" s="6"/>
      <c r="G7" s="42">
        <v>1195.32</v>
      </c>
      <c r="H7" s="41">
        <v>26084</v>
      </c>
      <c r="I7" s="6"/>
      <c r="J7" s="42">
        <v>1163.48</v>
      </c>
      <c r="K7" s="41">
        <v>1</v>
      </c>
      <c r="L7" s="6"/>
      <c r="M7" s="42">
        <v>1205.3800000000001</v>
      </c>
    </row>
    <row r="8" spans="1:13">
      <c r="A8" s="76" t="s">
        <v>25</v>
      </c>
      <c r="B8" s="41">
        <v>273020</v>
      </c>
      <c r="C8" s="6"/>
      <c r="D8" s="42">
        <v>1696.09</v>
      </c>
      <c r="E8" s="41">
        <v>8418</v>
      </c>
      <c r="F8" s="6"/>
      <c r="G8" s="42">
        <v>1670.41</v>
      </c>
      <c r="H8" s="41">
        <v>2920</v>
      </c>
      <c r="I8" s="6"/>
      <c r="J8" s="42">
        <v>1692.84</v>
      </c>
      <c r="K8" s="41">
        <v>0</v>
      </c>
      <c r="L8" s="6"/>
      <c r="M8" s="42">
        <v>0</v>
      </c>
    </row>
    <row r="9" spans="1:13">
      <c r="A9" s="76" t="s">
        <v>26</v>
      </c>
      <c r="B9" s="41">
        <v>63786</v>
      </c>
      <c r="C9" s="6"/>
      <c r="D9" s="42">
        <v>2211.15</v>
      </c>
      <c r="E9" s="41">
        <v>1330</v>
      </c>
      <c r="F9" s="6"/>
      <c r="G9" s="42">
        <v>2201.79</v>
      </c>
      <c r="H9" s="41">
        <v>589</v>
      </c>
      <c r="I9" s="6"/>
      <c r="J9" s="42">
        <v>2176.64</v>
      </c>
      <c r="K9" s="41">
        <v>0</v>
      </c>
      <c r="L9" s="6"/>
      <c r="M9" s="42">
        <v>0</v>
      </c>
    </row>
    <row r="10" spans="1:13">
      <c r="A10" s="76" t="s">
        <v>93</v>
      </c>
      <c r="B10" s="41">
        <v>6647</v>
      </c>
      <c r="C10" s="6"/>
      <c r="D10" s="42">
        <v>2601.4699999999998</v>
      </c>
      <c r="E10" s="41">
        <v>165</v>
      </c>
      <c r="F10" s="6"/>
      <c r="G10" s="42">
        <v>2598.58</v>
      </c>
      <c r="H10" s="41">
        <v>91</v>
      </c>
      <c r="I10" s="6"/>
      <c r="J10" s="42">
        <v>2625.49</v>
      </c>
      <c r="K10" s="41">
        <v>0</v>
      </c>
      <c r="L10" s="6"/>
      <c r="M10" s="42">
        <v>0</v>
      </c>
    </row>
    <row r="11" spans="1:13">
      <c r="A11" s="76" t="s">
        <v>94</v>
      </c>
      <c r="B11" s="41">
        <v>3968</v>
      </c>
      <c r="C11" s="6"/>
      <c r="D11" s="42">
        <v>2868.68</v>
      </c>
      <c r="E11" s="41">
        <v>52</v>
      </c>
      <c r="F11" s="6"/>
      <c r="G11" s="42">
        <v>2842.04</v>
      </c>
      <c r="H11" s="41">
        <v>74</v>
      </c>
      <c r="I11" s="6"/>
      <c r="J11" s="42">
        <v>2811.98</v>
      </c>
      <c r="K11" s="41">
        <v>0</v>
      </c>
      <c r="L11" s="6"/>
      <c r="M11" s="42">
        <v>0</v>
      </c>
    </row>
    <row r="12" spans="1:13">
      <c r="A12" s="76" t="s">
        <v>95</v>
      </c>
      <c r="B12" s="41">
        <v>4025</v>
      </c>
      <c r="C12" s="6"/>
      <c r="D12" s="42">
        <v>3117.35</v>
      </c>
      <c r="E12" s="41">
        <v>18</v>
      </c>
      <c r="F12" s="6"/>
      <c r="G12" s="42">
        <v>3105.51</v>
      </c>
      <c r="H12" s="41">
        <v>15</v>
      </c>
      <c r="I12" s="6"/>
      <c r="J12" s="42">
        <v>3106.11</v>
      </c>
      <c r="K12" s="41">
        <v>0</v>
      </c>
      <c r="L12" s="6"/>
      <c r="M12" s="42">
        <v>0</v>
      </c>
    </row>
    <row r="13" spans="1:13">
      <c r="A13" s="76" t="s">
        <v>96</v>
      </c>
      <c r="B13" s="41">
        <v>1465</v>
      </c>
      <c r="C13" s="6"/>
      <c r="D13" s="42">
        <v>3349.29</v>
      </c>
      <c r="E13" s="41">
        <v>11</v>
      </c>
      <c r="F13" s="6"/>
      <c r="G13" s="42">
        <v>3380.03</v>
      </c>
      <c r="H13" s="41">
        <v>3</v>
      </c>
      <c r="I13" s="6"/>
      <c r="J13" s="42">
        <v>3319.46</v>
      </c>
      <c r="K13" s="41">
        <v>0</v>
      </c>
      <c r="L13" s="6"/>
      <c r="M13" s="42">
        <v>0</v>
      </c>
    </row>
    <row r="14" spans="1:13">
      <c r="A14" s="76" t="s">
        <v>97</v>
      </c>
      <c r="B14" s="41">
        <v>595</v>
      </c>
      <c r="C14" s="6"/>
      <c r="D14" s="42">
        <v>3611.51</v>
      </c>
      <c r="E14" s="41">
        <v>10</v>
      </c>
      <c r="F14" s="6"/>
      <c r="G14" s="42">
        <v>3601.53</v>
      </c>
      <c r="H14" s="41">
        <v>3</v>
      </c>
      <c r="I14" s="6"/>
      <c r="J14" s="42">
        <v>3642.9</v>
      </c>
      <c r="K14" s="41">
        <v>0</v>
      </c>
      <c r="L14" s="6"/>
      <c r="M14" s="42">
        <v>0</v>
      </c>
    </row>
    <row r="15" spans="1:13">
      <c r="A15" s="76" t="s">
        <v>98</v>
      </c>
      <c r="B15" s="41">
        <v>287</v>
      </c>
      <c r="C15" s="6"/>
      <c r="D15" s="42">
        <v>3874.62</v>
      </c>
      <c r="E15" s="41">
        <v>2</v>
      </c>
      <c r="F15" s="6"/>
      <c r="G15" s="42">
        <v>3847.33</v>
      </c>
      <c r="H15" s="41">
        <v>3</v>
      </c>
      <c r="I15" s="6"/>
      <c r="J15" s="42">
        <v>3949.1</v>
      </c>
      <c r="K15" s="41">
        <v>0</v>
      </c>
      <c r="L15" s="6"/>
      <c r="M15" s="42">
        <v>0</v>
      </c>
    </row>
    <row r="16" spans="1:13">
      <c r="A16" s="76" t="s">
        <v>99</v>
      </c>
      <c r="B16" s="41">
        <v>173</v>
      </c>
      <c r="C16" s="6"/>
      <c r="D16" s="42">
        <v>4107.37</v>
      </c>
      <c r="E16" s="41">
        <v>4</v>
      </c>
      <c r="F16" s="6"/>
      <c r="G16" s="42">
        <v>4101.41</v>
      </c>
      <c r="H16" s="41">
        <v>0</v>
      </c>
      <c r="I16" s="6"/>
      <c r="J16" s="42">
        <v>0</v>
      </c>
      <c r="K16" s="41">
        <v>0</v>
      </c>
      <c r="L16" s="6"/>
      <c r="M16" s="42">
        <v>0</v>
      </c>
    </row>
    <row r="17" spans="1:13">
      <c r="A17" s="76" t="s">
        <v>100</v>
      </c>
      <c r="B17" s="41">
        <v>39</v>
      </c>
      <c r="C17" s="6"/>
      <c r="D17" s="42">
        <v>4346.51</v>
      </c>
      <c r="E17" s="41">
        <v>1</v>
      </c>
      <c r="F17" s="6"/>
      <c r="G17" s="42">
        <v>4494.38</v>
      </c>
      <c r="H17" s="41">
        <v>0</v>
      </c>
      <c r="I17" s="6"/>
      <c r="J17" s="42">
        <v>0</v>
      </c>
      <c r="K17" s="41">
        <v>0</v>
      </c>
      <c r="L17" s="6"/>
      <c r="M17" s="42">
        <v>0</v>
      </c>
    </row>
    <row r="18" spans="1:13">
      <c r="A18" s="76" t="s">
        <v>101</v>
      </c>
      <c r="B18" s="41">
        <v>14</v>
      </c>
      <c r="C18" s="6"/>
      <c r="D18" s="42">
        <v>4619.6499999999996</v>
      </c>
      <c r="E18" s="41">
        <v>0</v>
      </c>
      <c r="F18" s="6"/>
      <c r="G18" s="42">
        <v>0</v>
      </c>
      <c r="H18" s="41">
        <v>0</v>
      </c>
      <c r="I18" s="6"/>
      <c r="J18" s="42">
        <v>0</v>
      </c>
      <c r="K18" s="41">
        <v>0</v>
      </c>
      <c r="L18" s="6"/>
      <c r="M18" s="42">
        <v>0</v>
      </c>
    </row>
    <row r="19" spans="1:13">
      <c r="A19" s="76" t="s">
        <v>102</v>
      </c>
      <c r="B19" s="41">
        <v>5</v>
      </c>
      <c r="C19" s="6"/>
      <c r="D19" s="42">
        <v>4851</v>
      </c>
      <c r="E19" s="41">
        <v>0</v>
      </c>
      <c r="F19" s="6"/>
      <c r="G19" s="42">
        <v>0</v>
      </c>
      <c r="H19" s="41">
        <v>0</v>
      </c>
      <c r="I19" s="6"/>
      <c r="J19" s="42">
        <v>0</v>
      </c>
      <c r="K19" s="41">
        <v>0</v>
      </c>
      <c r="L19" s="6"/>
      <c r="M19" s="42">
        <v>0</v>
      </c>
    </row>
    <row r="20" spans="1:13">
      <c r="A20" s="76" t="s">
        <v>103</v>
      </c>
      <c r="B20" s="41">
        <v>3</v>
      </c>
      <c r="C20" s="6"/>
      <c r="D20" s="42">
        <v>5109.67</v>
      </c>
      <c r="E20" s="41">
        <v>0</v>
      </c>
      <c r="F20" s="6"/>
      <c r="G20" s="42">
        <v>0</v>
      </c>
      <c r="H20" s="41">
        <v>0</v>
      </c>
      <c r="I20" s="6"/>
      <c r="J20" s="42">
        <v>0</v>
      </c>
      <c r="K20" s="41">
        <v>0</v>
      </c>
      <c r="L20" s="6"/>
      <c r="M20" s="42">
        <v>0</v>
      </c>
    </row>
    <row r="21" spans="1:13">
      <c r="A21" s="76" t="s">
        <v>104</v>
      </c>
      <c r="B21" s="41">
        <v>0</v>
      </c>
      <c r="C21" s="6"/>
      <c r="D21" s="42">
        <v>0</v>
      </c>
      <c r="E21" s="41">
        <v>0</v>
      </c>
      <c r="F21" s="6"/>
      <c r="G21" s="42">
        <v>0</v>
      </c>
      <c r="H21" s="41">
        <v>0</v>
      </c>
      <c r="I21" s="6"/>
      <c r="J21" s="42">
        <v>0</v>
      </c>
      <c r="K21" s="41">
        <v>0</v>
      </c>
      <c r="L21" s="6"/>
      <c r="M21" s="42">
        <v>0</v>
      </c>
    </row>
    <row r="22" spans="1:13">
      <c r="A22" s="76" t="s">
        <v>105</v>
      </c>
      <c r="B22" s="41">
        <v>8</v>
      </c>
      <c r="C22" s="6"/>
      <c r="D22" s="42">
        <v>6541.28</v>
      </c>
      <c r="E22" s="41">
        <v>1</v>
      </c>
      <c r="F22" s="6"/>
      <c r="G22" s="42">
        <v>6015.54</v>
      </c>
      <c r="H22" s="41">
        <v>1</v>
      </c>
      <c r="I22" s="6"/>
      <c r="J22" s="42">
        <v>8769.81</v>
      </c>
      <c r="K22" s="41">
        <v>0</v>
      </c>
      <c r="L22" s="6"/>
      <c r="M22" s="42">
        <v>0</v>
      </c>
    </row>
    <row r="23" spans="1:13" ht="15.75">
      <c r="A23" s="75" t="s">
        <v>11</v>
      </c>
      <c r="B23" s="69">
        <f>SUM(B5:B22)</f>
        <v>1972037</v>
      </c>
      <c r="C23" s="69"/>
      <c r="D23" s="70"/>
      <c r="E23" s="69">
        <f>SUM(E5:E22)</f>
        <v>391771</v>
      </c>
      <c r="F23" s="69"/>
      <c r="G23" s="70"/>
      <c r="H23" s="69">
        <f>SUM(H5:H22)</f>
        <v>220353</v>
      </c>
      <c r="I23" s="69"/>
      <c r="J23" s="73"/>
      <c r="K23" s="74">
        <f>SUM(K5:K22)</f>
        <v>5630</v>
      </c>
      <c r="L23" s="69"/>
      <c r="M23" s="70"/>
    </row>
    <row r="26" spans="1:13">
      <c r="A26" s="526" t="s">
        <v>19</v>
      </c>
      <c r="B26" s="528" t="s">
        <v>5</v>
      </c>
      <c r="C26" s="529"/>
      <c r="D26" s="529"/>
      <c r="E26" s="528" t="s">
        <v>6</v>
      </c>
      <c r="F26" s="529"/>
      <c r="G26" s="529"/>
      <c r="H26" s="528" t="s">
        <v>20</v>
      </c>
      <c r="I26" s="529"/>
      <c r="J26" s="529"/>
      <c r="K26" s="528" t="s">
        <v>21</v>
      </c>
      <c r="L26" s="529"/>
      <c r="M26" s="529"/>
    </row>
    <row r="27" spans="1:13">
      <c r="A27" s="527"/>
      <c r="B27" s="44" t="s">
        <v>1</v>
      </c>
      <c r="C27" s="43" t="s">
        <v>58</v>
      </c>
      <c r="D27" s="43" t="s">
        <v>22</v>
      </c>
      <c r="E27" s="44" t="s">
        <v>1</v>
      </c>
      <c r="F27" s="43" t="s">
        <v>58</v>
      </c>
      <c r="G27" s="43" t="s">
        <v>22</v>
      </c>
      <c r="H27" s="44" t="s">
        <v>1</v>
      </c>
      <c r="I27" s="43" t="s">
        <v>58</v>
      </c>
      <c r="J27" s="43" t="s">
        <v>22</v>
      </c>
      <c r="K27" s="44" t="s">
        <v>1</v>
      </c>
      <c r="L27" s="43" t="s">
        <v>58</v>
      </c>
      <c r="M27" s="43" t="s">
        <v>22</v>
      </c>
    </row>
    <row r="28" spans="1:13">
      <c r="A28" s="17" t="s">
        <v>506</v>
      </c>
      <c r="B28" s="41">
        <v>32736</v>
      </c>
      <c r="C28" s="42">
        <v>1830714.89</v>
      </c>
      <c r="D28" s="42">
        <v>55.92</v>
      </c>
      <c r="E28" s="41">
        <v>14125</v>
      </c>
      <c r="F28" s="42">
        <v>913601.69</v>
      </c>
      <c r="G28" s="42">
        <v>64.680000000000007</v>
      </c>
      <c r="H28" s="41">
        <v>1829</v>
      </c>
      <c r="I28" s="42">
        <v>104748.98</v>
      </c>
      <c r="J28" s="42">
        <v>57.27</v>
      </c>
      <c r="K28" s="41">
        <v>759</v>
      </c>
      <c r="L28" s="42">
        <v>49986.21</v>
      </c>
      <c r="M28" s="42">
        <v>65.86</v>
      </c>
    </row>
    <row r="29" spans="1:13">
      <c r="A29" s="17" t="s">
        <v>507</v>
      </c>
      <c r="B29" s="41">
        <v>23386</v>
      </c>
      <c r="C29" s="42">
        <v>3382949.27</v>
      </c>
      <c r="D29" s="42">
        <v>144.66</v>
      </c>
      <c r="E29" s="41">
        <v>17257</v>
      </c>
      <c r="F29" s="42">
        <v>2571329.41</v>
      </c>
      <c r="G29" s="42">
        <v>149</v>
      </c>
      <c r="H29" s="41">
        <v>1515</v>
      </c>
      <c r="I29" s="42">
        <v>230475.96</v>
      </c>
      <c r="J29" s="42">
        <v>152.13</v>
      </c>
      <c r="K29" s="41">
        <v>1816</v>
      </c>
      <c r="L29" s="42">
        <v>271910.7</v>
      </c>
      <c r="M29" s="42">
        <v>149.72999999999999</v>
      </c>
    </row>
    <row r="30" spans="1:13">
      <c r="A30" s="17" t="s">
        <v>508</v>
      </c>
      <c r="B30" s="41">
        <v>13987</v>
      </c>
      <c r="C30" s="42">
        <v>3452816.3</v>
      </c>
      <c r="D30" s="42">
        <v>246.86</v>
      </c>
      <c r="E30" s="41">
        <v>14391</v>
      </c>
      <c r="F30" s="42">
        <v>3583847.8</v>
      </c>
      <c r="G30" s="42">
        <v>249.03</v>
      </c>
      <c r="H30" s="41">
        <v>3869</v>
      </c>
      <c r="I30" s="42">
        <v>1010048.08</v>
      </c>
      <c r="J30" s="42">
        <v>261.06</v>
      </c>
      <c r="K30" s="41">
        <v>399</v>
      </c>
      <c r="L30" s="42">
        <v>90258.72</v>
      </c>
      <c r="M30" s="42">
        <v>226.21</v>
      </c>
    </row>
    <row r="31" spans="1:13">
      <c r="A31" s="17" t="s">
        <v>509</v>
      </c>
      <c r="B31" s="41">
        <v>138007</v>
      </c>
      <c r="C31" s="42">
        <v>50727118.350000001</v>
      </c>
      <c r="D31" s="42">
        <v>367.57</v>
      </c>
      <c r="E31" s="41">
        <v>58638</v>
      </c>
      <c r="F31" s="42">
        <v>20495502.800000001</v>
      </c>
      <c r="G31" s="42">
        <v>349.53</v>
      </c>
      <c r="H31" s="41">
        <v>50521</v>
      </c>
      <c r="I31" s="42">
        <v>18282703.68</v>
      </c>
      <c r="J31" s="42">
        <v>361.88</v>
      </c>
      <c r="K31" s="41">
        <v>1019</v>
      </c>
      <c r="L31" s="42">
        <v>367329.21</v>
      </c>
      <c r="M31" s="42">
        <v>360.48</v>
      </c>
    </row>
    <row r="32" spans="1:13">
      <c r="A32" s="17" t="s">
        <v>510</v>
      </c>
      <c r="B32" s="41">
        <v>216886</v>
      </c>
      <c r="C32" s="42">
        <v>98937619.849999994</v>
      </c>
      <c r="D32" s="42">
        <v>456.17</v>
      </c>
      <c r="E32" s="41">
        <v>59673</v>
      </c>
      <c r="F32" s="42">
        <v>26480017.73</v>
      </c>
      <c r="G32" s="42">
        <v>443.75</v>
      </c>
      <c r="H32" s="41">
        <v>46642</v>
      </c>
      <c r="I32" s="42">
        <v>21344277.940000001</v>
      </c>
      <c r="J32" s="42">
        <v>457.62</v>
      </c>
      <c r="K32" s="41">
        <v>0</v>
      </c>
      <c r="L32" s="42">
        <v>0</v>
      </c>
      <c r="M32" s="42">
        <v>0</v>
      </c>
    </row>
    <row r="33" spans="1:13">
      <c r="A33" s="17" t="s">
        <v>511</v>
      </c>
      <c r="B33" s="41">
        <v>201917</v>
      </c>
      <c r="C33" s="42">
        <v>110261618.61</v>
      </c>
      <c r="D33" s="42">
        <v>546.07000000000005</v>
      </c>
      <c r="E33" s="41">
        <v>72208</v>
      </c>
      <c r="F33" s="42">
        <v>39591302.090000004</v>
      </c>
      <c r="G33" s="42">
        <v>548.29999999999995</v>
      </c>
      <c r="H33" s="41">
        <v>28464</v>
      </c>
      <c r="I33" s="42">
        <v>15429824.99</v>
      </c>
      <c r="J33" s="42">
        <v>542.08000000000004</v>
      </c>
      <c r="K33" s="41">
        <v>0</v>
      </c>
      <c r="L33" s="42">
        <v>0</v>
      </c>
      <c r="M33" s="42">
        <v>0</v>
      </c>
    </row>
    <row r="34" spans="1:13">
      <c r="A34" s="17" t="s">
        <v>512</v>
      </c>
      <c r="B34" s="41">
        <v>173397</v>
      </c>
      <c r="C34" s="42">
        <v>112343976.79000001</v>
      </c>
      <c r="D34" s="42">
        <v>647.9</v>
      </c>
      <c r="E34" s="41">
        <v>30757</v>
      </c>
      <c r="F34" s="42">
        <v>19815172.239999998</v>
      </c>
      <c r="G34" s="42">
        <v>644.25</v>
      </c>
      <c r="H34" s="41">
        <v>25212</v>
      </c>
      <c r="I34" s="42">
        <v>16231988.58</v>
      </c>
      <c r="J34" s="42">
        <v>643.82000000000005</v>
      </c>
      <c r="K34" s="41">
        <v>1</v>
      </c>
      <c r="L34" s="42">
        <v>671.4</v>
      </c>
      <c r="M34" s="42">
        <v>671.4</v>
      </c>
    </row>
    <row r="35" spans="1:13">
      <c r="A35" s="17" t="s">
        <v>513</v>
      </c>
      <c r="B35" s="41">
        <v>132790</v>
      </c>
      <c r="C35" s="42">
        <v>99292820.099999994</v>
      </c>
      <c r="D35" s="42">
        <v>747.74</v>
      </c>
      <c r="E35" s="41">
        <v>24482</v>
      </c>
      <c r="F35" s="42">
        <v>18291996.640000001</v>
      </c>
      <c r="G35" s="42">
        <v>747.16</v>
      </c>
      <c r="H35" s="41">
        <v>18601</v>
      </c>
      <c r="I35" s="42">
        <v>14108584.51</v>
      </c>
      <c r="J35" s="42">
        <v>758.49</v>
      </c>
      <c r="K35" s="41">
        <v>1520</v>
      </c>
      <c r="L35" s="42">
        <v>1190631.67</v>
      </c>
      <c r="M35" s="42">
        <v>783.31</v>
      </c>
    </row>
    <row r="36" spans="1:13">
      <c r="A36" s="17" t="s">
        <v>514</v>
      </c>
      <c r="B36" s="41">
        <v>98401</v>
      </c>
      <c r="C36" s="42">
        <v>83432810.290000007</v>
      </c>
      <c r="D36" s="42">
        <v>847.89</v>
      </c>
      <c r="E36" s="41">
        <v>19674</v>
      </c>
      <c r="F36" s="42">
        <v>16711895.029999999</v>
      </c>
      <c r="G36" s="42">
        <v>849.44</v>
      </c>
      <c r="H36" s="41">
        <v>7419</v>
      </c>
      <c r="I36" s="42">
        <v>6300531.1399999997</v>
      </c>
      <c r="J36" s="42">
        <v>849.24</v>
      </c>
      <c r="K36" s="41">
        <v>115</v>
      </c>
      <c r="L36" s="42">
        <v>94706.08</v>
      </c>
      <c r="M36" s="42">
        <v>823.53</v>
      </c>
    </row>
    <row r="37" spans="1:13">
      <c r="A37" s="17" t="s">
        <v>515</v>
      </c>
      <c r="B37" s="41">
        <v>95168</v>
      </c>
      <c r="C37" s="42">
        <v>90960659.049999997</v>
      </c>
      <c r="D37" s="42">
        <v>955.79</v>
      </c>
      <c r="E37" s="41">
        <v>20204</v>
      </c>
      <c r="F37" s="42">
        <v>19289379.350000001</v>
      </c>
      <c r="G37" s="42">
        <v>954.73</v>
      </c>
      <c r="H37" s="41">
        <v>6498</v>
      </c>
      <c r="I37" s="42">
        <v>6190587.1399999997</v>
      </c>
      <c r="J37" s="42">
        <v>952.69</v>
      </c>
      <c r="K37" s="41">
        <v>0</v>
      </c>
      <c r="L37" s="42">
        <v>0</v>
      </c>
      <c r="M37" s="42">
        <v>0</v>
      </c>
    </row>
    <row r="38" spans="1:13">
      <c r="A38" s="17" t="s">
        <v>516</v>
      </c>
      <c r="B38" s="41">
        <v>92517</v>
      </c>
      <c r="C38" s="42">
        <v>96310698.219999999</v>
      </c>
      <c r="D38" s="42">
        <v>1041.01</v>
      </c>
      <c r="E38" s="41">
        <v>17138</v>
      </c>
      <c r="F38" s="42">
        <v>17861024.989999998</v>
      </c>
      <c r="G38" s="42">
        <v>1042.19</v>
      </c>
      <c r="H38" s="41">
        <v>10731</v>
      </c>
      <c r="I38" s="42">
        <v>10961370.689999999</v>
      </c>
      <c r="J38" s="42">
        <v>1021.47</v>
      </c>
      <c r="K38" s="41">
        <v>0</v>
      </c>
      <c r="L38" s="42">
        <v>0</v>
      </c>
      <c r="M38" s="42">
        <v>0</v>
      </c>
    </row>
    <row r="39" spans="1:13">
      <c r="A39" s="17" t="s">
        <v>517</v>
      </c>
      <c r="B39" s="41">
        <v>74616</v>
      </c>
      <c r="C39" s="42">
        <v>85856414.310000002</v>
      </c>
      <c r="D39" s="42">
        <v>1150.6400000000001</v>
      </c>
      <c r="E39" s="41">
        <v>10125</v>
      </c>
      <c r="F39" s="42">
        <v>11605727.640000001</v>
      </c>
      <c r="G39" s="42">
        <v>1146.24</v>
      </c>
      <c r="H39" s="41">
        <v>5503</v>
      </c>
      <c r="I39" s="42">
        <v>6324795.5599999996</v>
      </c>
      <c r="J39" s="42">
        <v>1149.3399999999999</v>
      </c>
      <c r="K39" s="41">
        <v>0</v>
      </c>
      <c r="L39" s="42">
        <v>0</v>
      </c>
      <c r="M39" s="42">
        <v>0</v>
      </c>
    </row>
    <row r="40" spans="1:13">
      <c r="A40" s="17" t="s">
        <v>518</v>
      </c>
      <c r="B40" s="41">
        <v>115665</v>
      </c>
      <c r="C40" s="42">
        <v>146503800.91999999</v>
      </c>
      <c r="D40" s="42">
        <v>1266.6199999999999</v>
      </c>
      <c r="E40" s="41">
        <v>10526</v>
      </c>
      <c r="F40" s="42">
        <v>13211040.949999999</v>
      </c>
      <c r="G40" s="42">
        <v>1255.0899999999999</v>
      </c>
      <c r="H40" s="41">
        <v>4872</v>
      </c>
      <c r="I40" s="42">
        <v>6147546.7400000002</v>
      </c>
      <c r="J40" s="42">
        <v>1261.81</v>
      </c>
      <c r="K40" s="41">
        <v>1</v>
      </c>
      <c r="L40" s="42">
        <v>1205.3800000000001</v>
      </c>
      <c r="M40" s="42">
        <v>1205.3800000000001</v>
      </c>
    </row>
    <row r="41" spans="1:13">
      <c r="A41" s="17" t="s">
        <v>519</v>
      </c>
      <c r="B41" s="41">
        <v>101897</v>
      </c>
      <c r="C41" s="42">
        <v>137422064.69999999</v>
      </c>
      <c r="D41" s="42">
        <v>1348.64</v>
      </c>
      <c r="E41" s="41">
        <v>6246</v>
      </c>
      <c r="F41" s="42">
        <v>8422766.5899999999</v>
      </c>
      <c r="G41" s="42">
        <v>1348.51</v>
      </c>
      <c r="H41" s="41">
        <v>2829</v>
      </c>
      <c r="I41" s="42">
        <v>3809238.47</v>
      </c>
      <c r="J41" s="42">
        <v>1346.5</v>
      </c>
      <c r="K41" s="41">
        <v>0</v>
      </c>
      <c r="L41" s="42">
        <v>0</v>
      </c>
      <c r="M41" s="42">
        <v>0</v>
      </c>
    </row>
    <row r="42" spans="1:13">
      <c r="A42" s="17" t="s">
        <v>520</v>
      </c>
      <c r="B42" s="41">
        <v>106632</v>
      </c>
      <c r="C42" s="42">
        <v>154264534.56999999</v>
      </c>
      <c r="D42" s="42">
        <v>1446.7</v>
      </c>
      <c r="E42" s="41">
        <v>6315</v>
      </c>
      <c r="F42" s="42">
        <v>9083696.5800000001</v>
      </c>
      <c r="G42" s="42">
        <v>1438.43</v>
      </c>
      <c r="H42" s="41">
        <v>2149</v>
      </c>
      <c r="I42" s="42">
        <v>3105326.5</v>
      </c>
      <c r="J42" s="42">
        <v>1445.01</v>
      </c>
      <c r="K42" s="41">
        <v>0</v>
      </c>
      <c r="L42" s="42">
        <v>0</v>
      </c>
      <c r="M42" s="42">
        <v>0</v>
      </c>
    </row>
    <row r="43" spans="1:13">
      <c r="A43" s="17" t="s">
        <v>521</v>
      </c>
      <c r="B43" s="41">
        <v>82068</v>
      </c>
      <c r="C43" s="42">
        <v>126909051.06</v>
      </c>
      <c r="D43" s="42">
        <v>1546.39</v>
      </c>
      <c r="E43" s="41">
        <v>3539</v>
      </c>
      <c r="F43" s="42">
        <v>5460259.9000000004</v>
      </c>
      <c r="G43" s="42">
        <v>1542.88</v>
      </c>
      <c r="H43" s="41">
        <v>941</v>
      </c>
      <c r="I43" s="42">
        <v>1453930.08</v>
      </c>
      <c r="J43" s="42">
        <v>1545.09</v>
      </c>
      <c r="K43" s="41">
        <v>0</v>
      </c>
      <c r="L43" s="42">
        <v>0</v>
      </c>
      <c r="M43" s="42">
        <v>0</v>
      </c>
    </row>
    <row r="44" spans="1:13">
      <c r="A44" s="17" t="s">
        <v>522</v>
      </c>
      <c r="B44" s="41">
        <v>70017</v>
      </c>
      <c r="C44" s="42">
        <v>115533305.65000001</v>
      </c>
      <c r="D44" s="42">
        <v>1650.08</v>
      </c>
      <c r="E44" s="41">
        <v>1934</v>
      </c>
      <c r="F44" s="42">
        <v>3186772.89</v>
      </c>
      <c r="G44" s="42">
        <v>1647.76</v>
      </c>
      <c r="H44" s="41">
        <v>696</v>
      </c>
      <c r="I44" s="42">
        <v>1146147.8899999999</v>
      </c>
      <c r="J44" s="42">
        <v>1646.76</v>
      </c>
      <c r="K44" s="41">
        <v>0</v>
      </c>
      <c r="L44" s="42">
        <v>0</v>
      </c>
      <c r="M44" s="42">
        <v>0</v>
      </c>
    </row>
    <row r="45" spans="1:13">
      <c r="A45" s="17" t="s">
        <v>523</v>
      </c>
      <c r="B45" s="41">
        <v>56404</v>
      </c>
      <c r="C45" s="42">
        <v>98408066.069999993</v>
      </c>
      <c r="D45" s="42">
        <v>1744.7</v>
      </c>
      <c r="E45" s="41">
        <v>1112</v>
      </c>
      <c r="F45" s="42">
        <v>1947905.55</v>
      </c>
      <c r="G45" s="42">
        <v>1751.71</v>
      </c>
      <c r="H45" s="41">
        <v>549</v>
      </c>
      <c r="I45" s="42">
        <v>960599.7</v>
      </c>
      <c r="J45" s="42">
        <v>1749.73</v>
      </c>
      <c r="K45" s="41">
        <v>0</v>
      </c>
      <c r="L45" s="42">
        <v>0</v>
      </c>
      <c r="M45" s="42">
        <v>0</v>
      </c>
    </row>
    <row r="46" spans="1:13">
      <c r="A46" s="17" t="s">
        <v>524</v>
      </c>
      <c r="B46" s="41">
        <v>34719</v>
      </c>
      <c r="C46" s="42">
        <v>64121884.850000001</v>
      </c>
      <c r="D46" s="42">
        <v>1846.88</v>
      </c>
      <c r="E46" s="41">
        <v>988</v>
      </c>
      <c r="F46" s="42">
        <v>1823947.05</v>
      </c>
      <c r="G46" s="42">
        <v>1846.1</v>
      </c>
      <c r="H46" s="41">
        <v>448</v>
      </c>
      <c r="I46" s="42">
        <v>824968.04</v>
      </c>
      <c r="J46" s="42">
        <v>1841.45</v>
      </c>
      <c r="K46" s="41">
        <v>0</v>
      </c>
      <c r="L46" s="42">
        <v>0</v>
      </c>
      <c r="M46" s="42">
        <v>0</v>
      </c>
    </row>
    <row r="47" spans="1:13">
      <c r="A47" s="17" t="s">
        <v>525</v>
      </c>
      <c r="B47" s="41">
        <v>29812</v>
      </c>
      <c r="C47" s="42">
        <v>58093295.020000003</v>
      </c>
      <c r="D47" s="42">
        <v>1948.65</v>
      </c>
      <c r="E47" s="41">
        <v>845</v>
      </c>
      <c r="F47" s="42">
        <v>1642635.34</v>
      </c>
      <c r="G47" s="42">
        <v>1943.95</v>
      </c>
      <c r="H47" s="41">
        <v>286</v>
      </c>
      <c r="I47" s="42">
        <v>557451.16</v>
      </c>
      <c r="J47" s="42">
        <v>1949.13</v>
      </c>
      <c r="K47" s="41">
        <v>0</v>
      </c>
      <c r="L47" s="42">
        <v>0</v>
      </c>
      <c r="M47" s="42">
        <v>0</v>
      </c>
    </row>
    <row r="48" spans="1:13">
      <c r="A48" s="17" t="s">
        <v>526</v>
      </c>
      <c r="B48" s="41">
        <v>39664</v>
      </c>
      <c r="C48" s="42">
        <v>83498613.760000005</v>
      </c>
      <c r="D48" s="42">
        <v>2105.15</v>
      </c>
      <c r="E48" s="41">
        <v>826</v>
      </c>
      <c r="F48" s="42">
        <v>1738372.09</v>
      </c>
      <c r="G48" s="42">
        <v>2104.5700000000002</v>
      </c>
      <c r="H48" s="41">
        <v>428</v>
      </c>
      <c r="I48" s="42">
        <v>901302.65</v>
      </c>
      <c r="J48" s="42">
        <v>2105.85</v>
      </c>
      <c r="K48" s="41">
        <v>0</v>
      </c>
      <c r="L48" s="42">
        <v>0</v>
      </c>
      <c r="M48" s="42">
        <v>0</v>
      </c>
    </row>
    <row r="49" spans="1:13">
      <c r="A49" s="17" t="s">
        <v>527</v>
      </c>
      <c r="B49" s="41">
        <v>24122</v>
      </c>
      <c r="C49" s="42">
        <v>57541920.369999997</v>
      </c>
      <c r="D49" s="42">
        <v>2385.4499999999998</v>
      </c>
      <c r="E49" s="41">
        <v>504</v>
      </c>
      <c r="F49" s="42">
        <v>1190004.75</v>
      </c>
      <c r="G49" s="42">
        <v>2361.12</v>
      </c>
      <c r="H49" s="41">
        <v>161</v>
      </c>
      <c r="I49" s="42">
        <v>380737.83</v>
      </c>
      <c r="J49" s="42">
        <v>2364.83</v>
      </c>
      <c r="K49" s="41">
        <v>0</v>
      </c>
      <c r="L49" s="42">
        <v>0</v>
      </c>
      <c r="M49" s="42">
        <v>0</v>
      </c>
    </row>
    <row r="50" spans="1:13">
      <c r="A50" s="17" t="s">
        <v>528</v>
      </c>
      <c r="B50" s="41">
        <v>6647</v>
      </c>
      <c r="C50" s="42">
        <v>17291995.5</v>
      </c>
      <c r="D50" s="42">
        <v>2601.4699999999998</v>
      </c>
      <c r="E50" s="41">
        <v>165</v>
      </c>
      <c r="F50" s="42">
        <v>428765.8</v>
      </c>
      <c r="G50" s="42">
        <v>2598.58</v>
      </c>
      <c r="H50" s="41">
        <v>91</v>
      </c>
      <c r="I50" s="42">
        <v>238919.84</v>
      </c>
      <c r="J50" s="42">
        <v>2625.49</v>
      </c>
      <c r="K50" s="41">
        <v>0</v>
      </c>
      <c r="L50" s="42">
        <v>0</v>
      </c>
      <c r="M50" s="42">
        <v>0</v>
      </c>
    </row>
    <row r="51" spans="1:13">
      <c r="A51" s="17" t="s">
        <v>529</v>
      </c>
      <c r="B51" s="41">
        <v>3968</v>
      </c>
      <c r="C51" s="42">
        <v>11382916.560000001</v>
      </c>
      <c r="D51" s="42">
        <v>2868.68</v>
      </c>
      <c r="E51" s="41">
        <v>52</v>
      </c>
      <c r="F51" s="42">
        <v>147786.29999999999</v>
      </c>
      <c r="G51" s="42">
        <v>2842.04</v>
      </c>
      <c r="H51" s="41">
        <v>74</v>
      </c>
      <c r="I51" s="42">
        <v>208086.88</v>
      </c>
      <c r="J51" s="42">
        <v>2811.98</v>
      </c>
      <c r="K51" s="41">
        <v>0</v>
      </c>
      <c r="L51" s="42">
        <v>0</v>
      </c>
      <c r="M51" s="42">
        <v>0</v>
      </c>
    </row>
    <row r="52" spans="1:13">
      <c r="A52" s="17" t="s">
        <v>530</v>
      </c>
      <c r="B52" s="41">
        <v>4025</v>
      </c>
      <c r="C52" s="42">
        <v>12547329.119999999</v>
      </c>
      <c r="D52" s="42">
        <v>3117.35</v>
      </c>
      <c r="E52" s="41">
        <v>18</v>
      </c>
      <c r="F52" s="42">
        <v>55899.11</v>
      </c>
      <c r="G52" s="42">
        <v>3105.51</v>
      </c>
      <c r="H52" s="41">
        <v>15</v>
      </c>
      <c r="I52" s="42">
        <v>46591.65</v>
      </c>
      <c r="J52" s="42">
        <v>3106.11</v>
      </c>
      <c r="K52" s="41">
        <v>0</v>
      </c>
      <c r="L52" s="42">
        <v>0</v>
      </c>
      <c r="M52" s="42">
        <v>0</v>
      </c>
    </row>
    <row r="53" spans="1:13">
      <c r="A53" s="17" t="s">
        <v>531</v>
      </c>
      <c r="B53" s="41">
        <v>1465</v>
      </c>
      <c r="C53" s="42">
        <v>4906713.55</v>
      </c>
      <c r="D53" s="42">
        <v>3349.29</v>
      </c>
      <c r="E53" s="41">
        <v>11</v>
      </c>
      <c r="F53" s="42">
        <v>37180.36</v>
      </c>
      <c r="G53" s="42">
        <v>3380.03</v>
      </c>
      <c r="H53" s="41">
        <v>3</v>
      </c>
      <c r="I53" s="42">
        <v>9958.3700000000008</v>
      </c>
      <c r="J53" s="42">
        <v>3319.46</v>
      </c>
      <c r="K53" s="41">
        <v>0</v>
      </c>
      <c r="L53" s="42">
        <v>0</v>
      </c>
      <c r="M53" s="42">
        <v>0</v>
      </c>
    </row>
    <row r="54" spans="1:13">
      <c r="A54" s="17" t="s">
        <v>532</v>
      </c>
      <c r="B54" s="41">
        <v>595</v>
      </c>
      <c r="C54" s="42">
        <v>2148850.94</v>
      </c>
      <c r="D54" s="42">
        <v>3611.51</v>
      </c>
      <c r="E54" s="41">
        <v>10</v>
      </c>
      <c r="F54" s="42">
        <v>36015.279999999999</v>
      </c>
      <c r="G54" s="42">
        <v>3601.53</v>
      </c>
      <c r="H54" s="41">
        <v>3</v>
      </c>
      <c r="I54" s="42">
        <v>10928.69</v>
      </c>
      <c r="J54" s="42">
        <v>3642.9</v>
      </c>
      <c r="K54" s="41">
        <v>0</v>
      </c>
      <c r="L54" s="42">
        <v>0</v>
      </c>
      <c r="M54" s="42">
        <v>0</v>
      </c>
    </row>
    <row r="55" spans="1:13">
      <c r="A55" s="17" t="s">
        <v>533</v>
      </c>
      <c r="B55" s="41">
        <v>287</v>
      </c>
      <c r="C55" s="42">
        <v>1112017.1399999999</v>
      </c>
      <c r="D55" s="42">
        <v>3874.62</v>
      </c>
      <c r="E55" s="41">
        <v>2</v>
      </c>
      <c r="F55" s="42">
        <v>7694.65</v>
      </c>
      <c r="G55" s="42">
        <v>3847.33</v>
      </c>
      <c r="H55" s="41">
        <v>3</v>
      </c>
      <c r="I55" s="42">
        <v>11847.3</v>
      </c>
      <c r="J55" s="42">
        <v>3949.1</v>
      </c>
      <c r="K55" s="41">
        <v>0</v>
      </c>
      <c r="L55" s="42">
        <v>0</v>
      </c>
      <c r="M55" s="42">
        <v>0</v>
      </c>
    </row>
    <row r="56" spans="1:13">
      <c r="A56" s="17" t="s">
        <v>534</v>
      </c>
      <c r="B56" s="41">
        <v>173</v>
      </c>
      <c r="C56" s="42">
        <v>710575.51</v>
      </c>
      <c r="D56" s="42">
        <v>4107.37</v>
      </c>
      <c r="E56" s="41">
        <v>4</v>
      </c>
      <c r="F56" s="42">
        <v>16405.64</v>
      </c>
      <c r="G56" s="42">
        <v>4101.41</v>
      </c>
      <c r="H56" s="41">
        <v>0</v>
      </c>
      <c r="I56" s="42">
        <v>0</v>
      </c>
      <c r="J56" s="42">
        <v>0</v>
      </c>
      <c r="K56" s="41">
        <v>0</v>
      </c>
      <c r="L56" s="42">
        <v>0</v>
      </c>
      <c r="M56" s="42">
        <v>0</v>
      </c>
    </row>
    <row r="57" spans="1:13">
      <c r="A57" s="17" t="s">
        <v>535</v>
      </c>
      <c r="B57" s="41">
        <v>39</v>
      </c>
      <c r="C57" s="42">
        <v>169514.08</v>
      </c>
      <c r="D57" s="42">
        <v>4346.51</v>
      </c>
      <c r="E57" s="41">
        <v>1</v>
      </c>
      <c r="F57" s="42">
        <v>4494.38</v>
      </c>
      <c r="G57" s="42">
        <v>4494.38</v>
      </c>
      <c r="H57" s="41">
        <v>0</v>
      </c>
      <c r="I57" s="42">
        <v>0</v>
      </c>
      <c r="J57" s="42">
        <v>0</v>
      </c>
      <c r="K57" s="41">
        <v>0</v>
      </c>
      <c r="L57" s="42">
        <v>0</v>
      </c>
      <c r="M57" s="42">
        <v>0</v>
      </c>
    </row>
    <row r="58" spans="1:13">
      <c r="A58" s="17" t="s">
        <v>536</v>
      </c>
      <c r="B58" s="41">
        <v>14</v>
      </c>
      <c r="C58" s="42">
        <v>64675.1</v>
      </c>
      <c r="D58" s="42">
        <v>4619.6499999999996</v>
      </c>
      <c r="E58" s="41">
        <v>0</v>
      </c>
      <c r="F58" s="42">
        <v>0</v>
      </c>
      <c r="G58" s="42">
        <v>0</v>
      </c>
      <c r="H58" s="41">
        <v>0</v>
      </c>
      <c r="I58" s="42">
        <v>0</v>
      </c>
      <c r="J58" s="42">
        <v>0</v>
      </c>
      <c r="K58" s="41">
        <v>0</v>
      </c>
      <c r="L58" s="42">
        <v>0</v>
      </c>
      <c r="M58" s="42">
        <v>0</v>
      </c>
    </row>
    <row r="59" spans="1:13">
      <c r="A59" s="17" t="s">
        <v>537</v>
      </c>
      <c r="B59" s="41">
        <v>5</v>
      </c>
      <c r="C59" s="42">
        <v>24255.02</v>
      </c>
      <c r="D59" s="42">
        <v>4851</v>
      </c>
      <c r="E59" s="41">
        <v>0</v>
      </c>
      <c r="F59" s="42">
        <v>0</v>
      </c>
      <c r="G59" s="42">
        <v>0</v>
      </c>
      <c r="H59" s="41">
        <v>0</v>
      </c>
      <c r="I59" s="42">
        <v>0</v>
      </c>
      <c r="J59" s="42">
        <v>0</v>
      </c>
      <c r="K59" s="41">
        <v>0</v>
      </c>
      <c r="L59" s="42">
        <v>0</v>
      </c>
      <c r="M59" s="42">
        <v>0</v>
      </c>
    </row>
    <row r="60" spans="1:13">
      <c r="A60" s="17" t="s">
        <v>538</v>
      </c>
      <c r="B60" s="41">
        <v>3</v>
      </c>
      <c r="C60" s="42">
        <v>15329.01</v>
      </c>
      <c r="D60" s="42">
        <v>5109.67</v>
      </c>
      <c r="E60" s="41">
        <v>0</v>
      </c>
      <c r="F60" s="42">
        <v>0</v>
      </c>
      <c r="G60" s="42">
        <v>0</v>
      </c>
      <c r="H60" s="41">
        <v>0</v>
      </c>
      <c r="I60" s="42">
        <v>0</v>
      </c>
      <c r="J60" s="42">
        <v>0</v>
      </c>
      <c r="K60" s="41">
        <v>0</v>
      </c>
      <c r="L60" s="42">
        <v>0</v>
      </c>
      <c r="M60" s="42">
        <v>0</v>
      </c>
    </row>
    <row r="61" spans="1:13">
      <c r="A61" s="17" t="s">
        <v>539</v>
      </c>
      <c r="B61" s="41">
        <v>0</v>
      </c>
      <c r="C61" s="42">
        <v>0</v>
      </c>
      <c r="D61" s="42">
        <v>0</v>
      </c>
      <c r="E61" s="41">
        <v>0</v>
      </c>
      <c r="F61" s="42">
        <v>0</v>
      </c>
      <c r="G61" s="42">
        <v>0</v>
      </c>
      <c r="H61" s="41">
        <v>0</v>
      </c>
      <c r="I61" s="42">
        <v>0</v>
      </c>
      <c r="J61" s="42">
        <v>0</v>
      </c>
      <c r="K61" s="41">
        <v>0</v>
      </c>
      <c r="L61" s="42">
        <v>0</v>
      </c>
      <c r="M61" s="42">
        <v>0</v>
      </c>
    </row>
    <row r="62" spans="1:13">
      <c r="A62" s="45" t="s">
        <v>540</v>
      </c>
      <c r="B62" s="41">
        <v>8</v>
      </c>
      <c r="C62" s="42">
        <v>52330.25</v>
      </c>
      <c r="D62" s="42">
        <v>6541.28</v>
      </c>
      <c r="E62" s="41">
        <v>1</v>
      </c>
      <c r="F62" s="42">
        <v>6015.54</v>
      </c>
      <c r="G62" s="42">
        <v>6015.54</v>
      </c>
      <c r="H62" s="41">
        <v>1</v>
      </c>
      <c r="I62" s="42">
        <v>8769.81</v>
      </c>
      <c r="J62" s="42">
        <v>8769.81</v>
      </c>
      <c r="K62" s="41">
        <v>0</v>
      </c>
      <c r="L62" s="42">
        <v>0</v>
      </c>
      <c r="M62" s="42">
        <v>0</v>
      </c>
    </row>
    <row r="63" spans="1:13" ht="15.75">
      <c r="A63" s="67" t="s">
        <v>11</v>
      </c>
      <c r="B63" s="69">
        <f>SUM(B28:B62)</f>
        <v>1972037</v>
      </c>
      <c r="C63" s="70">
        <f>SUM(C28:C62)</f>
        <v>1929513254.7799993</v>
      </c>
      <c r="D63" s="69"/>
      <c r="E63" s="69">
        <f>SUM(E28:E62)</f>
        <v>391771</v>
      </c>
      <c r="F63" s="70">
        <f>SUM(F28:F62)</f>
        <v>245658456.16000009</v>
      </c>
      <c r="G63" s="69"/>
      <c r="H63" s="69">
        <f>SUM(H28:H62)</f>
        <v>220353</v>
      </c>
      <c r="I63" s="70">
        <f>SUM(I28:I62)</f>
        <v>136342288.85000005</v>
      </c>
      <c r="J63" s="69"/>
      <c r="K63" s="69">
        <f>SUM(K28:K62)</f>
        <v>5630</v>
      </c>
      <c r="L63" s="70">
        <f>SUM(L28:L62)</f>
        <v>2066699.37</v>
      </c>
      <c r="M63" s="69"/>
    </row>
    <row r="67" spans="2:3">
      <c r="B67" s="286"/>
      <c r="C67" s="286"/>
    </row>
    <row r="68" spans="2:3">
      <c r="C68" s="9"/>
    </row>
    <row r="69" spans="2:3">
      <c r="B69" s="286"/>
      <c r="C69" s="286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workbookViewId="0">
      <selection sqref="A1:Q1"/>
    </sheetView>
  </sheetViews>
  <sheetFormatPr defaultRowHeight="15"/>
  <cols>
    <col min="1" max="1" width="14" style="165" customWidth="1"/>
    <col min="2" max="2" width="10.140625" style="165" bestFit="1" customWidth="1"/>
    <col min="3" max="3" width="17.28515625" style="165" bestFit="1" customWidth="1"/>
    <col min="4" max="4" width="9" style="165" bestFit="1" customWidth="1"/>
    <col min="5" max="5" width="9.42578125" style="165" bestFit="1" customWidth="1"/>
    <col min="6" max="6" width="10.140625" style="165" customWidth="1"/>
    <col min="7" max="7" width="15.42578125" style="165" bestFit="1" customWidth="1"/>
    <col min="8" max="8" width="8.140625" style="165" bestFit="1" customWidth="1"/>
    <col min="9" max="9" width="9.42578125" style="165" bestFit="1" customWidth="1"/>
    <col min="10" max="10" width="10.5703125" style="165" customWidth="1"/>
    <col min="11" max="11" width="15.42578125" style="165" bestFit="1" customWidth="1"/>
    <col min="12" max="12" width="8.140625" style="165" bestFit="1" customWidth="1"/>
    <col min="13" max="13" width="9.42578125" style="165" bestFit="1" customWidth="1"/>
    <col min="14" max="14" width="10.140625" style="165" customWidth="1"/>
    <col min="15" max="15" width="13.140625" style="165" bestFit="1" customWidth="1"/>
    <col min="16" max="16" width="8" style="165" bestFit="1" customWidth="1"/>
    <col min="17" max="17" width="9.42578125" style="165" bestFit="1" customWidth="1"/>
    <col min="18" max="16384" width="9.140625" style="165"/>
  </cols>
  <sheetData>
    <row r="1" spans="1:17" ht="15.75">
      <c r="A1" s="530" t="s">
        <v>670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</row>
    <row r="2" spans="1:17" ht="16.5" thickBot="1">
      <c r="A2" s="448"/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182"/>
    </row>
    <row r="3" spans="1:17">
      <c r="A3" s="531" t="s">
        <v>19</v>
      </c>
      <c r="B3" s="533" t="s">
        <v>5</v>
      </c>
      <c r="C3" s="534"/>
      <c r="D3" s="534"/>
      <c r="E3" s="535"/>
      <c r="F3" s="533" t="s">
        <v>6</v>
      </c>
      <c r="G3" s="534"/>
      <c r="H3" s="534"/>
      <c r="I3" s="535"/>
      <c r="J3" s="533" t="s">
        <v>20</v>
      </c>
      <c r="K3" s="534"/>
      <c r="L3" s="534"/>
      <c r="M3" s="535"/>
      <c r="N3" s="533" t="s">
        <v>21</v>
      </c>
      <c r="O3" s="534"/>
      <c r="P3" s="534"/>
      <c r="Q3" s="536"/>
    </row>
    <row r="4" spans="1:17" ht="15.75" thickBot="1">
      <c r="A4" s="532"/>
      <c r="B4" s="364" t="s">
        <v>1</v>
      </c>
      <c r="C4" s="365" t="s">
        <v>58</v>
      </c>
      <c r="D4" s="365" t="s">
        <v>22</v>
      </c>
      <c r="E4" s="365" t="s">
        <v>487</v>
      </c>
      <c r="F4" s="364" t="s">
        <v>1</v>
      </c>
      <c r="G4" s="365" t="s">
        <v>58</v>
      </c>
      <c r="H4" s="365" t="s">
        <v>22</v>
      </c>
      <c r="I4" s="365" t="s">
        <v>487</v>
      </c>
      <c r="J4" s="364" t="s">
        <v>1</v>
      </c>
      <c r="K4" s="365" t="s">
        <v>58</v>
      </c>
      <c r="L4" s="365" t="s">
        <v>22</v>
      </c>
      <c r="M4" s="365" t="s">
        <v>487</v>
      </c>
      <c r="N4" s="364" t="s">
        <v>1</v>
      </c>
      <c r="O4" s="365" t="s">
        <v>58</v>
      </c>
      <c r="P4" s="365" t="s">
        <v>22</v>
      </c>
      <c r="Q4" s="366" t="s">
        <v>487</v>
      </c>
    </row>
    <row r="5" spans="1:17">
      <c r="A5" s="359" t="s">
        <v>506</v>
      </c>
      <c r="B5" s="360">
        <v>32736</v>
      </c>
      <c r="C5" s="361">
        <v>1830714.89</v>
      </c>
      <c r="D5" s="361">
        <v>55.92</v>
      </c>
      <c r="E5" s="361">
        <v>55.53</v>
      </c>
      <c r="F5" s="360">
        <v>14125</v>
      </c>
      <c r="G5" s="361">
        <v>913601.69</v>
      </c>
      <c r="H5" s="361">
        <v>64.680000000000007</v>
      </c>
      <c r="I5" s="361">
        <v>66.209999999999994</v>
      </c>
      <c r="J5" s="360">
        <v>1829</v>
      </c>
      <c r="K5" s="361">
        <v>104748.98</v>
      </c>
      <c r="L5" s="361">
        <v>57.27</v>
      </c>
      <c r="M5" s="361">
        <v>58.61</v>
      </c>
      <c r="N5" s="360">
        <v>759</v>
      </c>
      <c r="O5" s="361">
        <v>49986.21</v>
      </c>
      <c r="P5" s="362">
        <v>65.86</v>
      </c>
      <c r="Q5" s="363">
        <v>66.87</v>
      </c>
    </row>
    <row r="6" spans="1:17">
      <c r="A6" s="352" t="s">
        <v>507</v>
      </c>
      <c r="B6" s="185">
        <v>23386</v>
      </c>
      <c r="C6" s="186">
        <v>3382949.27</v>
      </c>
      <c r="D6" s="186">
        <v>144.66</v>
      </c>
      <c r="E6" s="186">
        <v>142.33000000000001</v>
      </c>
      <c r="F6" s="185">
        <v>17257</v>
      </c>
      <c r="G6" s="186">
        <v>2571329.41</v>
      </c>
      <c r="H6" s="186">
        <v>149</v>
      </c>
      <c r="I6" s="186">
        <v>147.63999999999999</v>
      </c>
      <c r="J6" s="185">
        <v>1515</v>
      </c>
      <c r="K6" s="186">
        <v>230475.96</v>
      </c>
      <c r="L6" s="186">
        <v>152.13</v>
      </c>
      <c r="M6" s="186">
        <v>153.13</v>
      </c>
      <c r="N6" s="185">
        <v>1816</v>
      </c>
      <c r="O6" s="186">
        <v>271910.7</v>
      </c>
      <c r="P6" s="184">
        <v>149.72999999999999</v>
      </c>
      <c r="Q6" s="353">
        <v>149.91999999999999</v>
      </c>
    </row>
    <row r="7" spans="1:17">
      <c r="A7" s="352" t="s">
        <v>508</v>
      </c>
      <c r="B7" s="185">
        <v>13987</v>
      </c>
      <c r="C7" s="186">
        <v>3452816.3</v>
      </c>
      <c r="D7" s="186">
        <v>246.86</v>
      </c>
      <c r="E7" s="186">
        <v>245.74</v>
      </c>
      <c r="F7" s="185">
        <v>14391</v>
      </c>
      <c r="G7" s="186">
        <v>3583847.8</v>
      </c>
      <c r="H7" s="186">
        <v>249.03</v>
      </c>
      <c r="I7" s="186">
        <v>247.28</v>
      </c>
      <c r="J7" s="185">
        <v>3869</v>
      </c>
      <c r="K7" s="186">
        <v>1010048.08</v>
      </c>
      <c r="L7" s="186">
        <v>261.06</v>
      </c>
      <c r="M7" s="186">
        <v>260.25</v>
      </c>
      <c r="N7" s="185">
        <v>399</v>
      </c>
      <c r="O7" s="186">
        <v>90258.72</v>
      </c>
      <c r="P7" s="184">
        <v>226.21</v>
      </c>
      <c r="Q7" s="353">
        <v>216</v>
      </c>
    </row>
    <row r="8" spans="1:17">
      <c r="A8" s="352" t="s">
        <v>509</v>
      </c>
      <c r="B8" s="185">
        <v>138007</v>
      </c>
      <c r="C8" s="186">
        <v>50727118.350000001</v>
      </c>
      <c r="D8" s="186">
        <v>367.57</v>
      </c>
      <c r="E8" s="186">
        <v>360</v>
      </c>
      <c r="F8" s="185">
        <v>58638</v>
      </c>
      <c r="G8" s="186">
        <v>20495502.800000001</v>
      </c>
      <c r="H8" s="186">
        <v>349.53</v>
      </c>
      <c r="I8" s="186">
        <v>343.87</v>
      </c>
      <c r="J8" s="185">
        <v>50521</v>
      </c>
      <c r="K8" s="186">
        <v>18282703.68</v>
      </c>
      <c r="L8" s="186">
        <v>361.88</v>
      </c>
      <c r="M8" s="186">
        <v>360</v>
      </c>
      <c r="N8" s="185">
        <v>1019</v>
      </c>
      <c r="O8" s="186">
        <v>367329.21</v>
      </c>
      <c r="P8" s="184">
        <v>360.48</v>
      </c>
      <c r="Q8" s="353">
        <v>360</v>
      </c>
    </row>
    <row r="9" spans="1:17">
      <c r="A9" s="352" t="s">
        <v>510</v>
      </c>
      <c r="B9" s="185">
        <v>216886</v>
      </c>
      <c r="C9" s="186">
        <v>98937619.849999994</v>
      </c>
      <c r="D9" s="186">
        <v>456.17</v>
      </c>
      <c r="E9" s="186">
        <v>457.7</v>
      </c>
      <c r="F9" s="185">
        <v>59673</v>
      </c>
      <c r="G9" s="186">
        <v>26480017.73</v>
      </c>
      <c r="H9" s="186">
        <v>443.75</v>
      </c>
      <c r="I9" s="186">
        <v>438.16</v>
      </c>
      <c r="J9" s="185">
        <v>46642</v>
      </c>
      <c r="K9" s="186">
        <v>21344277.940000001</v>
      </c>
      <c r="L9" s="186">
        <v>457.62</v>
      </c>
      <c r="M9" s="186">
        <v>466.78</v>
      </c>
      <c r="N9" s="185">
        <v>0</v>
      </c>
      <c r="O9" s="186">
        <v>0</v>
      </c>
      <c r="P9" s="184">
        <v>0</v>
      </c>
      <c r="Q9" s="353" t="s">
        <v>476</v>
      </c>
    </row>
    <row r="10" spans="1:17">
      <c r="A10" s="352" t="s">
        <v>511</v>
      </c>
      <c r="B10" s="185">
        <v>201917</v>
      </c>
      <c r="C10" s="186">
        <v>110261618.61</v>
      </c>
      <c r="D10" s="186">
        <v>546.07000000000005</v>
      </c>
      <c r="E10" s="186">
        <v>544.15</v>
      </c>
      <c r="F10" s="185">
        <v>72208</v>
      </c>
      <c r="G10" s="186">
        <v>39591302.090000004</v>
      </c>
      <c r="H10" s="186">
        <v>548.29999999999995</v>
      </c>
      <c r="I10" s="186">
        <v>540.37</v>
      </c>
      <c r="J10" s="185">
        <v>28464</v>
      </c>
      <c r="K10" s="186">
        <v>15429824.99</v>
      </c>
      <c r="L10" s="186">
        <v>542.08000000000004</v>
      </c>
      <c r="M10" s="186">
        <v>537.20000000000005</v>
      </c>
      <c r="N10" s="185">
        <v>0</v>
      </c>
      <c r="O10" s="186">
        <v>0</v>
      </c>
      <c r="P10" s="184">
        <v>0</v>
      </c>
      <c r="Q10" s="353" t="s">
        <v>476</v>
      </c>
    </row>
    <row r="11" spans="1:17">
      <c r="A11" s="352" t="s">
        <v>512</v>
      </c>
      <c r="B11" s="185">
        <v>173397</v>
      </c>
      <c r="C11" s="186">
        <v>112343976.79000001</v>
      </c>
      <c r="D11" s="186">
        <v>647.9</v>
      </c>
      <c r="E11" s="186">
        <v>647.41999999999996</v>
      </c>
      <c r="F11" s="185">
        <v>30757</v>
      </c>
      <c r="G11" s="186">
        <v>19815172.239999998</v>
      </c>
      <c r="H11" s="186">
        <v>644.25</v>
      </c>
      <c r="I11" s="186">
        <v>641</v>
      </c>
      <c r="J11" s="185">
        <v>25212</v>
      </c>
      <c r="K11" s="186">
        <v>16231988.58</v>
      </c>
      <c r="L11" s="186">
        <v>643.82000000000005</v>
      </c>
      <c r="M11" s="186">
        <v>641.77</v>
      </c>
      <c r="N11" s="185">
        <v>1</v>
      </c>
      <c r="O11" s="186">
        <v>671.4</v>
      </c>
      <c r="P11" s="184">
        <v>671.4</v>
      </c>
      <c r="Q11" s="353">
        <v>671.4</v>
      </c>
    </row>
    <row r="12" spans="1:17">
      <c r="A12" s="352" t="s">
        <v>513</v>
      </c>
      <c r="B12" s="185">
        <v>132790</v>
      </c>
      <c r="C12" s="186">
        <v>99292820.099999994</v>
      </c>
      <c r="D12" s="186">
        <v>747.74</v>
      </c>
      <c r="E12" s="186">
        <v>747.33</v>
      </c>
      <c r="F12" s="185">
        <v>24482</v>
      </c>
      <c r="G12" s="186">
        <v>18291996.640000001</v>
      </c>
      <c r="H12" s="186">
        <v>747.16</v>
      </c>
      <c r="I12" s="186">
        <v>746.56</v>
      </c>
      <c r="J12" s="185">
        <v>18601</v>
      </c>
      <c r="K12" s="186">
        <v>14108584.51</v>
      </c>
      <c r="L12" s="186">
        <v>758.49</v>
      </c>
      <c r="M12" s="186">
        <v>770.55</v>
      </c>
      <c r="N12" s="185">
        <v>1520</v>
      </c>
      <c r="O12" s="186">
        <v>1190631.67</v>
      </c>
      <c r="P12" s="184">
        <v>783.31</v>
      </c>
      <c r="Q12" s="353">
        <v>783.3</v>
      </c>
    </row>
    <row r="13" spans="1:17">
      <c r="A13" s="352" t="s">
        <v>514</v>
      </c>
      <c r="B13" s="185">
        <v>98401</v>
      </c>
      <c r="C13" s="186">
        <v>83432810.290000007</v>
      </c>
      <c r="D13" s="186">
        <v>847.89</v>
      </c>
      <c r="E13" s="186">
        <v>846.82</v>
      </c>
      <c r="F13" s="185">
        <v>19674</v>
      </c>
      <c r="G13" s="186">
        <v>16711895.029999999</v>
      </c>
      <c r="H13" s="186">
        <v>849.44</v>
      </c>
      <c r="I13" s="186">
        <v>849.09</v>
      </c>
      <c r="J13" s="185">
        <v>7419</v>
      </c>
      <c r="K13" s="186">
        <v>6300531.1399999997</v>
      </c>
      <c r="L13" s="186">
        <v>849.24</v>
      </c>
      <c r="M13" s="186">
        <v>846.88</v>
      </c>
      <c r="N13" s="185">
        <v>115</v>
      </c>
      <c r="O13" s="186">
        <v>94706.08</v>
      </c>
      <c r="P13" s="184">
        <v>823.53</v>
      </c>
      <c r="Q13" s="353">
        <v>822.5</v>
      </c>
    </row>
    <row r="14" spans="1:17">
      <c r="A14" s="352" t="s">
        <v>515</v>
      </c>
      <c r="B14" s="185">
        <v>95168</v>
      </c>
      <c r="C14" s="186">
        <v>90960659.049999997</v>
      </c>
      <c r="D14" s="186">
        <v>955.79</v>
      </c>
      <c r="E14" s="186">
        <v>958.16</v>
      </c>
      <c r="F14" s="185">
        <v>20204</v>
      </c>
      <c r="G14" s="186">
        <v>19289379.350000001</v>
      </c>
      <c r="H14" s="186">
        <v>954.73</v>
      </c>
      <c r="I14" s="186">
        <v>955.52</v>
      </c>
      <c r="J14" s="185">
        <v>6498</v>
      </c>
      <c r="K14" s="186">
        <v>6190587.1399999997</v>
      </c>
      <c r="L14" s="186">
        <v>952.69</v>
      </c>
      <c r="M14" s="186">
        <v>952.45</v>
      </c>
      <c r="N14" s="185">
        <v>0</v>
      </c>
      <c r="O14" s="186">
        <v>0</v>
      </c>
      <c r="P14" s="184">
        <v>0</v>
      </c>
      <c r="Q14" s="353" t="s">
        <v>476</v>
      </c>
    </row>
    <row r="15" spans="1:17">
      <c r="A15" s="352" t="s">
        <v>493</v>
      </c>
      <c r="B15" s="185">
        <v>491327</v>
      </c>
      <c r="C15" s="186">
        <v>620357512.72000003</v>
      </c>
      <c r="D15" s="186">
        <v>1262.6199999999999</v>
      </c>
      <c r="E15" s="186">
        <v>1300</v>
      </c>
      <c r="F15" s="185">
        <v>50350</v>
      </c>
      <c r="G15" s="186">
        <v>60184256.75</v>
      </c>
      <c r="H15" s="186">
        <v>1195.32</v>
      </c>
      <c r="I15" s="186">
        <v>1176.72</v>
      </c>
      <c r="J15" s="185">
        <v>26084</v>
      </c>
      <c r="K15" s="186">
        <v>30348277.960000001</v>
      </c>
      <c r="L15" s="186">
        <v>1163.48</v>
      </c>
      <c r="M15" s="186">
        <v>1143.3</v>
      </c>
      <c r="N15" s="185">
        <v>1</v>
      </c>
      <c r="O15" s="186">
        <v>1205.3800000000001</v>
      </c>
      <c r="P15" s="184">
        <v>1205.3800000000001</v>
      </c>
      <c r="Q15" s="353">
        <v>1205.3800000000001</v>
      </c>
    </row>
    <row r="16" spans="1:17">
      <c r="A16" s="352" t="s">
        <v>494</v>
      </c>
      <c r="B16" s="185">
        <v>273020</v>
      </c>
      <c r="C16" s="186">
        <v>463065602.64999998</v>
      </c>
      <c r="D16" s="186">
        <v>1696.09</v>
      </c>
      <c r="E16" s="186">
        <v>1677.07</v>
      </c>
      <c r="F16" s="185">
        <v>8418</v>
      </c>
      <c r="G16" s="186">
        <v>14061520.73</v>
      </c>
      <c r="H16" s="186">
        <v>1670.41</v>
      </c>
      <c r="I16" s="186">
        <v>1628.23</v>
      </c>
      <c r="J16" s="185">
        <v>2920</v>
      </c>
      <c r="K16" s="186">
        <v>4943096.87</v>
      </c>
      <c r="L16" s="186">
        <v>1692.84</v>
      </c>
      <c r="M16" s="186">
        <v>1670.34</v>
      </c>
      <c r="N16" s="185">
        <v>0</v>
      </c>
      <c r="O16" s="186">
        <v>0</v>
      </c>
      <c r="P16" s="184">
        <v>0</v>
      </c>
      <c r="Q16" s="353" t="s">
        <v>476</v>
      </c>
    </row>
    <row r="17" spans="1:17">
      <c r="A17" s="352" t="s">
        <v>495</v>
      </c>
      <c r="B17" s="185">
        <v>63786</v>
      </c>
      <c r="C17" s="186">
        <v>141040534.13</v>
      </c>
      <c r="D17" s="186">
        <v>2211.15</v>
      </c>
      <c r="E17" s="186">
        <v>2183.19</v>
      </c>
      <c r="F17" s="185">
        <v>1330</v>
      </c>
      <c r="G17" s="186">
        <v>2928376.84</v>
      </c>
      <c r="H17" s="186">
        <v>2201.79</v>
      </c>
      <c r="I17" s="186">
        <v>2187.6799999999998</v>
      </c>
      <c r="J17" s="185">
        <v>589</v>
      </c>
      <c r="K17" s="186">
        <v>1282040.48</v>
      </c>
      <c r="L17" s="186">
        <v>2176.64</v>
      </c>
      <c r="M17" s="186">
        <v>2141.89</v>
      </c>
      <c r="N17" s="185">
        <v>0</v>
      </c>
      <c r="O17" s="186">
        <v>0</v>
      </c>
      <c r="P17" s="184">
        <v>0</v>
      </c>
      <c r="Q17" s="353" t="s">
        <v>476</v>
      </c>
    </row>
    <row r="18" spans="1:17">
      <c r="A18" s="352" t="s">
        <v>542</v>
      </c>
      <c r="B18" s="185">
        <v>10615</v>
      </c>
      <c r="C18" s="186">
        <v>28674912.059999999</v>
      </c>
      <c r="D18" s="186">
        <v>2701.36</v>
      </c>
      <c r="E18" s="186">
        <v>2677.74</v>
      </c>
      <c r="F18" s="185">
        <v>217</v>
      </c>
      <c r="G18" s="186">
        <v>576552.1</v>
      </c>
      <c r="H18" s="186">
        <v>2656.92</v>
      </c>
      <c r="I18" s="186">
        <v>2623.82</v>
      </c>
      <c r="J18" s="185">
        <v>165</v>
      </c>
      <c r="K18" s="186">
        <v>447006.71999999997</v>
      </c>
      <c r="L18" s="186">
        <v>2709.13</v>
      </c>
      <c r="M18" s="186">
        <v>2720.53</v>
      </c>
      <c r="N18" s="185">
        <v>0</v>
      </c>
      <c r="O18" s="186">
        <v>0</v>
      </c>
      <c r="P18" s="184">
        <v>0</v>
      </c>
      <c r="Q18" s="353" t="s">
        <v>476</v>
      </c>
    </row>
    <row r="19" spans="1:17">
      <c r="A19" s="352" t="s">
        <v>543</v>
      </c>
      <c r="B19" s="185">
        <v>5490</v>
      </c>
      <c r="C19" s="186">
        <v>17454042.670000002</v>
      </c>
      <c r="D19" s="186">
        <v>3179.24</v>
      </c>
      <c r="E19" s="186">
        <v>3152.05</v>
      </c>
      <c r="F19" s="185">
        <v>29</v>
      </c>
      <c r="G19" s="186">
        <v>93079.47</v>
      </c>
      <c r="H19" s="186">
        <v>3209.64</v>
      </c>
      <c r="I19" s="186">
        <v>3246.98</v>
      </c>
      <c r="J19" s="185">
        <v>18</v>
      </c>
      <c r="K19" s="186">
        <v>56550.02</v>
      </c>
      <c r="L19" s="186">
        <v>3141.67</v>
      </c>
      <c r="M19" s="186">
        <v>3116.25</v>
      </c>
      <c r="N19" s="185">
        <v>0</v>
      </c>
      <c r="O19" s="186">
        <v>0</v>
      </c>
      <c r="P19" s="184">
        <v>0</v>
      </c>
      <c r="Q19" s="353" t="s">
        <v>476</v>
      </c>
    </row>
    <row r="20" spans="1:17">
      <c r="A20" s="352" t="s">
        <v>544</v>
      </c>
      <c r="B20" s="185">
        <v>882</v>
      </c>
      <c r="C20" s="186">
        <v>3260868.08</v>
      </c>
      <c r="D20" s="186">
        <v>3697.13</v>
      </c>
      <c r="E20" s="186">
        <v>3670.79</v>
      </c>
      <c r="F20" s="185">
        <v>12</v>
      </c>
      <c r="G20" s="186">
        <v>43709.93</v>
      </c>
      <c r="H20" s="186">
        <v>3642.49</v>
      </c>
      <c r="I20" s="186">
        <v>3595.63</v>
      </c>
      <c r="J20" s="185">
        <v>6</v>
      </c>
      <c r="K20" s="186">
        <v>22775.99</v>
      </c>
      <c r="L20" s="186">
        <v>3796</v>
      </c>
      <c r="M20" s="186">
        <v>3795.51</v>
      </c>
      <c r="N20" s="185">
        <v>0</v>
      </c>
      <c r="O20" s="186">
        <v>0</v>
      </c>
      <c r="P20" s="184">
        <v>0</v>
      </c>
      <c r="Q20" s="353" t="s">
        <v>476</v>
      </c>
    </row>
    <row r="21" spans="1:17" ht="15.75" thickBot="1">
      <c r="A21" s="354" t="s">
        <v>545</v>
      </c>
      <c r="B21" s="355">
        <v>242</v>
      </c>
      <c r="C21" s="356">
        <v>1036678.97</v>
      </c>
      <c r="D21" s="356">
        <v>4283.8</v>
      </c>
      <c r="E21" s="356">
        <v>4144.21</v>
      </c>
      <c r="F21" s="355">
        <v>6</v>
      </c>
      <c r="G21" s="356">
        <v>26915.56</v>
      </c>
      <c r="H21" s="356">
        <v>4485.93</v>
      </c>
      <c r="I21" s="356">
        <v>4148.1899999999996</v>
      </c>
      <c r="J21" s="355">
        <v>1</v>
      </c>
      <c r="K21" s="356">
        <v>8769.81</v>
      </c>
      <c r="L21" s="356">
        <v>8769.81</v>
      </c>
      <c r="M21" s="356">
        <v>8769.81</v>
      </c>
      <c r="N21" s="355">
        <v>0</v>
      </c>
      <c r="O21" s="356">
        <v>0</v>
      </c>
      <c r="P21" s="357">
        <v>0</v>
      </c>
      <c r="Q21" s="358" t="s">
        <v>476</v>
      </c>
    </row>
    <row r="22" spans="1:17" ht="16.5" thickBot="1">
      <c r="A22" s="347" t="s">
        <v>594</v>
      </c>
      <c r="B22" s="348">
        <v>1972037</v>
      </c>
      <c r="C22" s="349">
        <v>1929513254.78</v>
      </c>
      <c r="D22" s="349">
        <v>978.44</v>
      </c>
      <c r="E22" s="349">
        <v>850.49</v>
      </c>
      <c r="F22" s="348">
        <v>391771</v>
      </c>
      <c r="G22" s="349">
        <v>245658456.16</v>
      </c>
      <c r="H22" s="349">
        <v>627.04999999999995</v>
      </c>
      <c r="I22" s="349">
        <v>533.57000000000005</v>
      </c>
      <c r="J22" s="348">
        <v>220353</v>
      </c>
      <c r="K22" s="349">
        <v>136342288.84999999</v>
      </c>
      <c r="L22" s="349">
        <v>618.74</v>
      </c>
      <c r="M22" s="349">
        <v>516.86</v>
      </c>
      <c r="N22" s="348">
        <v>5630</v>
      </c>
      <c r="O22" s="349">
        <v>2066699.37</v>
      </c>
      <c r="P22" s="350">
        <v>367.09</v>
      </c>
      <c r="Q22" s="351">
        <v>226.29</v>
      </c>
    </row>
    <row r="25" spans="1:17" ht="15.75">
      <c r="A25" s="530" t="s">
        <v>668</v>
      </c>
      <c r="B25" s="530"/>
      <c r="C25" s="530"/>
      <c r="D25" s="530"/>
      <c r="E25" s="530"/>
      <c r="F25" s="530"/>
      <c r="G25" s="530"/>
      <c r="H25" s="530"/>
      <c r="I25" s="530"/>
      <c r="J25" s="530"/>
      <c r="K25" s="530"/>
      <c r="L25" s="530"/>
      <c r="M25" s="530"/>
      <c r="N25" s="530"/>
      <c r="O25" s="530"/>
      <c r="P25" s="530"/>
      <c r="Q25" s="530"/>
    </row>
    <row r="26" spans="1:17" ht="16.5" thickBot="1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2"/>
    </row>
    <row r="27" spans="1:17">
      <c r="A27" s="531" t="s">
        <v>19</v>
      </c>
      <c r="B27" s="533" t="s">
        <v>5</v>
      </c>
      <c r="C27" s="534"/>
      <c r="D27" s="534"/>
      <c r="E27" s="535"/>
      <c r="F27" s="533" t="s">
        <v>6</v>
      </c>
      <c r="G27" s="534"/>
      <c r="H27" s="534"/>
      <c r="I27" s="535"/>
      <c r="J27" s="533" t="s">
        <v>20</v>
      </c>
      <c r="K27" s="534"/>
      <c r="L27" s="534"/>
      <c r="M27" s="535"/>
      <c r="N27" s="533" t="s">
        <v>21</v>
      </c>
      <c r="O27" s="534"/>
      <c r="P27" s="534"/>
      <c r="Q27" s="536"/>
    </row>
    <row r="28" spans="1:17" ht="15.75" thickBot="1">
      <c r="A28" s="532"/>
      <c r="B28" s="364" t="s">
        <v>1</v>
      </c>
      <c r="C28" s="365" t="s">
        <v>58</v>
      </c>
      <c r="D28" s="365" t="s">
        <v>22</v>
      </c>
      <c r="E28" s="365" t="s">
        <v>487</v>
      </c>
      <c r="F28" s="364" t="s">
        <v>1</v>
      </c>
      <c r="G28" s="365" t="s">
        <v>58</v>
      </c>
      <c r="H28" s="365" t="s">
        <v>22</v>
      </c>
      <c r="I28" s="365" t="s">
        <v>487</v>
      </c>
      <c r="J28" s="364" t="s">
        <v>1</v>
      </c>
      <c r="K28" s="365" t="s">
        <v>58</v>
      </c>
      <c r="L28" s="365" t="s">
        <v>22</v>
      </c>
      <c r="M28" s="365" t="s">
        <v>487</v>
      </c>
      <c r="N28" s="364" t="s">
        <v>1</v>
      </c>
      <c r="O28" s="365" t="s">
        <v>58</v>
      </c>
      <c r="P28" s="365" t="s">
        <v>22</v>
      </c>
      <c r="Q28" s="366" t="s">
        <v>487</v>
      </c>
    </row>
    <row r="29" spans="1:17">
      <c r="A29" s="359" t="s">
        <v>506</v>
      </c>
      <c r="B29" s="360">
        <v>19153</v>
      </c>
      <c r="C29" s="361">
        <v>1037989.97</v>
      </c>
      <c r="D29" s="361">
        <v>54.19</v>
      </c>
      <c r="E29" s="361">
        <v>52.79</v>
      </c>
      <c r="F29" s="360">
        <v>2722</v>
      </c>
      <c r="G29" s="361">
        <v>190996.34</v>
      </c>
      <c r="H29" s="361">
        <v>70.17</v>
      </c>
      <c r="I29" s="361">
        <v>75.39</v>
      </c>
      <c r="J29" s="360">
        <v>1300</v>
      </c>
      <c r="K29" s="361">
        <v>74017.53</v>
      </c>
      <c r="L29" s="361">
        <v>56.94</v>
      </c>
      <c r="M29" s="361">
        <v>58.03</v>
      </c>
      <c r="N29" s="360">
        <v>356</v>
      </c>
      <c r="O29" s="361">
        <v>22877.14</v>
      </c>
      <c r="P29" s="362">
        <v>64.260000000000005</v>
      </c>
      <c r="Q29" s="363">
        <v>66.37</v>
      </c>
    </row>
    <row r="30" spans="1:17">
      <c r="A30" s="352" t="s">
        <v>507</v>
      </c>
      <c r="B30" s="185">
        <v>11158</v>
      </c>
      <c r="C30" s="186">
        <v>1590477.37</v>
      </c>
      <c r="D30" s="186">
        <v>142.54</v>
      </c>
      <c r="E30" s="186">
        <v>139.16</v>
      </c>
      <c r="F30" s="185">
        <v>4988</v>
      </c>
      <c r="G30" s="186">
        <v>739373.64</v>
      </c>
      <c r="H30" s="186">
        <v>148.22999999999999</v>
      </c>
      <c r="I30" s="186">
        <v>146.68</v>
      </c>
      <c r="J30" s="185">
        <v>988</v>
      </c>
      <c r="K30" s="186">
        <v>147684.51999999999</v>
      </c>
      <c r="L30" s="186">
        <v>149.47999999999999</v>
      </c>
      <c r="M30" s="186">
        <v>148.62</v>
      </c>
      <c r="N30" s="185">
        <v>586</v>
      </c>
      <c r="O30" s="186">
        <v>88362.93</v>
      </c>
      <c r="P30" s="184">
        <v>150.79</v>
      </c>
      <c r="Q30" s="353">
        <v>149.91999999999999</v>
      </c>
    </row>
    <row r="31" spans="1:17">
      <c r="A31" s="352" t="s">
        <v>508</v>
      </c>
      <c r="B31" s="185">
        <v>5728</v>
      </c>
      <c r="C31" s="186">
        <v>1409741.69</v>
      </c>
      <c r="D31" s="186">
        <v>246.11</v>
      </c>
      <c r="E31" s="186">
        <v>244.92</v>
      </c>
      <c r="F31" s="185">
        <v>3360</v>
      </c>
      <c r="G31" s="186">
        <v>833663.21</v>
      </c>
      <c r="H31" s="186">
        <v>248.11</v>
      </c>
      <c r="I31" s="186">
        <v>247.58</v>
      </c>
      <c r="J31" s="185">
        <v>2274</v>
      </c>
      <c r="K31" s="186">
        <v>599823.96</v>
      </c>
      <c r="L31" s="186">
        <v>263.77</v>
      </c>
      <c r="M31" s="186">
        <v>272.18</v>
      </c>
      <c r="N31" s="185">
        <v>150</v>
      </c>
      <c r="O31" s="186">
        <v>33840.300000000003</v>
      </c>
      <c r="P31" s="184">
        <v>225.6</v>
      </c>
      <c r="Q31" s="353">
        <v>216</v>
      </c>
    </row>
    <row r="32" spans="1:17">
      <c r="A32" s="352" t="s">
        <v>509</v>
      </c>
      <c r="B32" s="185">
        <v>40758</v>
      </c>
      <c r="C32" s="186">
        <v>15087989.52</v>
      </c>
      <c r="D32" s="186">
        <v>370.18</v>
      </c>
      <c r="E32" s="186">
        <v>369.77</v>
      </c>
      <c r="F32" s="185">
        <v>4052</v>
      </c>
      <c r="G32" s="186">
        <v>1450560.9</v>
      </c>
      <c r="H32" s="186">
        <v>357.99</v>
      </c>
      <c r="I32" s="186">
        <v>359.45</v>
      </c>
      <c r="J32" s="185">
        <v>23464</v>
      </c>
      <c r="K32" s="186">
        <v>8500312.6999999993</v>
      </c>
      <c r="L32" s="186">
        <v>362.27</v>
      </c>
      <c r="M32" s="186">
        <v>360</v>
      </c>
      <c r="N32" s="185">
        <v>416</v>
      </c>
      <c r="O32" s="186">
        <v>150143.76</v>
      </c>
      <c r="P32" s="184">
        <v>360.92</v>
      </c>
      <c r="Q32" s="353">
        <v>360</v>
      </c>
    </row>
    <row r="33" spans="1:17">
      <c r="A33" s="352" t="s">
        <v>510</v>
      </c>
      <c r="B33" s="185">
        <v>77717</v>
      </c>
      <c r="C33" s="186">
        <v>35278697.280000001</v>
      </c>
      <c r="D33" s="186">
        <v>453.94</v>
      </c>
      <c r="E33" s="186">
        <v>457.7</v>
      </c>
      <c r="F33" s="185">
        <v>3796</v>
      </c>
      <c r="G33" s="186">
        <v>1680424.71</v>
      </c>
      <c r="H33" s="186">
        <v>442.68</v>
      </c>
      <c r="I33" s="186">
        <v>438.16</v>
      </c>
      <c r="J33" s="185">
        <v>25492</v>
      </c>
      <c r="K33" s="186">
        <v>11617183.029999999</v>
      </c>
      <c r="L33" s="186">
        <v>455.72</v>
      </c>
      <c r="M33" s="186">
        <v>463.8</v>
      </c>
      <c r="N33" s="185">
        <v>0</v>
      </c>
      <c r="O33" s="186">
        <v>0</v>
      </c>
      <c r="P33" s="184">
        <v>0</v>
      </c>
      <c r="Q33" s="353" t="s">
        <v>476</v>
      </c>
    </row>
    <row r="34" spans="1:17">
      <c r="A34" s="352" t="s">
        <v>511</v>
      </c>
      <c r="B34" s="185">
        <v>71460</v>
      </c>
      <c r="C34" s="186">
        <v>39151895.969999999</v>
      </c>
      <c r="D34" s="186">
        <v>547.89</v>
      </c>
      <c r="E34" s="186">
        <v>546.9</v>
      </c>
      <c r="F34" s="185">
        <v>2607</v>
      </c>
      <c r="G34" s="186">
        <v>1419249.71</v>
      </c>
      <c r="H34" s="186">
        <v>544.4</v>
      </c>
      <c r="I34" s="186">
        <v>533.89</v>
      </c>
      <c r="J34" s="185">
        <v>18155</v>
      </c>
      <c r="K34" s="186">
        <v>9867248.2699999996</v>
      </c>
      <c r="L34" s="186">
        <v>543.5</v>
      </c>
      <c r="M34" s="186">
        <v>537.95000000000005</v>
      </c>
      <c r="N34" s="185">
        <v>0</v>
      </c>
      <c r="O34" s="186">
        <v>0</v>
      </c>
      <c r="P34" s="184">
        <v>0</v>
      </c>
      <c r="Q34" s="353" t="s">
        <v>476</v>
      </c>
    </row>
    <row r="35" spans="1:17">
      <c r="A35" s="352" t="s">
        <v>512</v>
      </c>
      <c r="B35" s="185">
        <v>77090</v>
      </c>
      <c r="C35" s="186">
        <v>50060558.829999998</v>
      </c>
      <c r="D35" s="186">
        <v>649.38</v>
      </c>
      <c r="E35" s="186">
        <v>650.23</v>
      </c>
      <c r="F35" s="185">
        <v>1332</v>
      </c>
      <c r="G35" s="186">
        <v>860065.34</v>
      </c>
      <c r="H35" s="186">
        <v>645.69000000000005</v>
      </c>
      <c r="I35" s="186">
        <v>644.65</v>
      </c>
      <c r="J35" s="185">
        <v>18760</v>
      </c>
      <c r="K35" s="186">
        <v>12108535.779999999</v>
      </c>
      <c r="L35" s="186">
        <v>645.44000000000005</v>
      </c>
      <c r="M35" s="186">
        <v>643.75</v>
      </c>
      <c r="N35" s="185">
        <v>1</v>
      </c>
      <c r="O35" s="186">
        <v>671.4</v>
      </c>
      <c r="P35" s="184">
        <v>671.4</v>
      </c>
      <c r="Q35" s="353">
        <v>671.4</v>
      </c>
    </row>
    <row r="36" spans="1:17">
      <c r="A36" s="352" t="s">
        <v>513</v>
      </c>
      <c r="B36" s="185">
        <v>73277</v>
      </c>
      <c r="C36" s="186">
        <v>54855484.649999999</v>
      </c>
      <c r="D36" s="186">
        <v>748.6</v>
      </c>
      <c r="E36" s="186">
        <v>748.88</v>
      </c>
      <c r="F36" s="185">
        <v>1052</v>
      </c>
      <c r="G36" s="186">
        <v>787739.85</v>
      </c>
      <c r="H36" s="186">
        <v>748.8</v>
      </c>
      <c r="I36" s="186">
        <v>749.42</v>
      </c>
      <c r="J36" s="185">
        <v>12781</v>
      </c>
      <c r="K36" s="186">
        <v>9652851.7100000009</v>
      </c>
      <c r="L36" s="186">
        <v>755.25</v>
      </c>
      <c r="M36" s="186">
        <v>762.87</v>
      </c>
      <c r="N36" s="185">
        <v>816</v>
      </c>
      <c r="O36" s="186">
        <v>639188.47</v>
      </c>
      <c r="P36" s="184">
        <v>783.32</v>
      </c>
      <c r="Q36" s="353">
        <v>783.3</v>
      </c>
    </row>
    <row r="37" spans="1:17">
      <c r="A37" s="352" t="s">
        <v>514</v>
      </c>
      <c r="B37" s="185">
        <v>52883</v>
      </c>
      <c r="C37" s="186">
        <v>44820904.979999997</v>
      </c>
      <c r="D37" s="186">
        <v>847.55</v>
      </c>
      <c r="E37" s="186">
        <v>846.16</v>
      </c>
      <c r="F37" s="185">
        <v>950</v>
      </c>
      <c r="G37" s="186">
        <v>808618.84</v>
      </c>
      <c r="H37" s="186">
        <v>851.18</v>
      </c>
      <c r="I37" s="186">
        <v>853.44</v>
      </c>
      <c r="J37" s="185">
        <v>6061</v>
      </c>
      <c r="K37" s="186">
        <v>5148605.2300000004</v>
      </c>
      <c r="L37" s="186">
        <v>849.46</v>
      </c>
      <c r="M37" s="186">
        <v>847.69</v>
      </c>
      <c r="N37" s="185">
        <v>66</v>
      </c>
      <c r="O37" s="186">
        <v>54403.58</v>
      </c>
      <c r="P37" s="184">
        <v>824.3</v>
      </c>
      <c r="Q37" s="353">
        <v>822.5</v>
      </c>
    </row>
    <row r="38" spans="1:17">
      <c r="A38" s="352" t="s">
        <v>515</v>
      </c>
      <c r="B38" s="185">
        <v>48461</v>
      </c>
      <c r="C38" s="186">
        <v>46300524.729999997</v>
      </c>
      <c r="D38" s="186">
        <v>955.42</v>
      </c>
      <c r="E38" s="186">
        <v>957.41</v>
      </c>
      <c r="F38" s="185">
        <v>876</v>
      </c>
      <c r="G38" s="186">
        <v>837514.42</v>
      </c>
      <c r="H38" s="186">
        <v>956.07</v>
      </c>
      <c r="I38" s="186">
        <v>957.97</v>
      </c>
      <c r="J38" s="185">
        <v>5551</v>
      </c>
      <c r="K38" s="186">
        <v>5292364.67</v>
      </c>
      <c r="L38" s="186">
        <v>953.41</v>
      </c>
      <c r="M38" s="186">
        <v>953.77</v>
      </c>
      <c r="N38" s="185">
        <v>0</v>
      </c>
      <c r="O38" s="186">
        <v>0</v>
      </c>
      <c r="P38" s="184">
        <v>0</v>
      </c>
      <c r="Q38" s="353" t="s">
        <v>476</v>
      </c>
    </row>
    <row r="39" spans="1:17">
      <c r="A39" s="352" t="s">
        <v>493</v>
      </c>
      <c r="B39" s="185">
        <v>312484</v>
      </c>
      <c r="C39" s="186">
        <v>397886026.69999999</v>
      </c>
      <c r="D39" s="186">
        <v>1273.3</v>
      </c>
      <c r="E39" s="186">
        <v>1300</v>
      </c>
      <c r="F39" s="185">
        <v>2126</v>
      </c>
      <c r="G39" s="186">
        <v>2512502.71</v>
      </c>
      <c r="H39" s="186">
        <v>1181.8</v>
      </c>
      <c r="I39" s="186">
        <v>1160.3800000000001</v>
      </c>
      <c r="J39" s="185">
        <v>18666</v>
      </c>
      <c r="K39" s="186">
        <v>21989640.379999999</v>
      </c>
      <c r="L39" s="186">
        <v>1178.06</v>
      </c>
      <c r="M39" s="186">
        <v>1150.6500000000001</v>
      </c>
      <c r="N39" s="185">
        <v>1</v>
      </c>
      <c r="O39" s="186">
        <v>1205.3800000000001</v>
      </c>
      <c r="P39" s="184">
        <v>1205.3800000000001</v>
      </c>
      <c r="Q39" s="353">
        <v>1205.3800000000001</v>
      </c>
    </row>
    <row r="40" spans="1:17">
      <c r="A40" s="352" t="s">
        <v>494</v>
      </c>
      <c r="B40" s="185">
        <v>205337</v>
      </c>
      <c r="C40" s="186">
        <v>349301383.19</v>
      </c>
      <c r="D40" s="186">
        <v>1701.11</v>
      </c>
      <c r="E40" s="186">
        <v>1685.2</v>
      </c>
      <c r="F40" s="185">
        <v>351</v>
      </c>
      <c r="G40" s="186">
        <v>591673.25</v>
      </c>
      <c r="H40" s="186">
        <v>1685.68</v>
      </c>
      <c r="I40" s="186">
        <v>1654.36</v>
      </c>
      <c r="J40" s="185">
        <v>2538</v>
      </c>
      <c r="K40" s="186">
        <v>4306824.95</v>
      </c>
      <c r="L40" s="186">
        <v>1696.94</v>
      </c>
      <c r="M40" s="186">
        <v>1678.68</v>
      </c>
      <c r="N40" s="185">
        <v>0</v>
      </c>
      <c r="O40" s="186">
        <v>0</v>
      </c>
      <c r="P40" s="184">
        <v>0</v>
      </c>
      <c r="Q40" s="353" t="s">
        <v>476</v>
      </c>
    </row>
    <row r="41" spans="1:17">
      <c r="A41" s="352" t="s">
        <v>495</v>
      </c>
      <c r="B41" s="185">
        <v>52827</v>
      </c>
      <c r="C41" s="186">
        <v>116920770.62</v>
      </c>
      <c r="D41" s="186">
        <v>2213.2800000000002</v>
      </c>
      <c r="E41" s="186">
        <v>2184.94</v>
      </c>
      <c r="F41" s="185">
        <v>75</v>
      </c>
      <c r="G41" s="186">
        <v>164130.39000000001</v>
      </c>
      <c r="H41" s="186">
        <v>2188.41</v>
      </c>
      <c r="I41" s="186">
        <v>2169.94</v>
      </c>
      <c r="J41" s="185">
        <v>511</v>
      </c>
      <c r="K41" s="186">
        <v>1113643.22</v>
      </c>
      <c r="L41" s="186">
        <v>2179.34</v>
      </c>
      <c r="M41" s="186">
        <v>2144.69</v>
      </c>
      <c r="N41" s="185">
        <v>0</v>
      </c>
      <c r="O41" s="186">
        <v>0</v>
      </c>
      <c r="P41" s="184">
        <v>0</v>
      </c>
      <c r="Q41" s="353" t="s">
        <v>476</v>
      </c>
    </row>
    <row r="42" spans="1:17">
      <c r="A42" s="352" t="s">
        <v>542</v>
      </c>
      <c r="B42" s="185">
        <v>7080</v>
      </c>
      <c r="C42" s="186">
        <v>19059396.359999999</v>
      </c>
      <c r="D42" s="186">
        <v>2692.01</v>
      </c>
      <c r="E42" s="186">
        <v>2657.67</v>
      </c>
      <c r="F42" s="185">
        <v>18</v>
      </c>
      <c r="G42" s="186">
        <v>48168.07</v>
      </c>
      <c r="H42" s="186">
        <v>2676</v>
      </c>
      <c r="I42" s="186">
        <v>2632.51</v>
      </c>
      <c r="J42" s="185">
        <v>146</v>
      </c>
      <c r="K42" s="186">
        <v>395008.78</v>
      </c>
      <c r="L42" s="186">
        <v>2705.54</v>
      </c>
      <c r="M42" s="186">
        <v>2707.68</v>
      </c>
      <c r="N42" s="185">
        <v>0</v>
      </c>
      <c r="O42" s="186">
        <v>0</v>
      </c>
      <c r="P42" s="184">
        <v>0</v>
      </c>
      <c r="Q42" s="353" t="s">
        <v>476</v>
      </c>
    </row>
    <row r="43" spans="1:17">
      <c r="A43" s="352" t="s">
        <v>543</v>
      </c>
      <c r="B43" s="185">
        <v>3836</v>
      </c>
      <c r="C43" s="186">
        <v>12199902.41</v>
      </c>
      <c r="D43" s="186">
        <v>3180.37</v>
      </c>
      <c r="E43" s="186">
        <v>3153.21</v>
      </c>
      <c r="F43" s="185">
        <v>5</v>
      </c>
      <c r="G43" s="186">
        <v>15885.78</v>
      </c>
      <c r="H43" s="186">
        <v>3177.16</v>
      </c>
      <c r="I43" s="186">
        <v>3246.98</v>
      </c>
      <c r="J43" s="185">
        <v>15</v>
      </c>
      <c r="K43" s="186">
        <v>47184.5</v>
      </c>
      <c r="L43" s="186">
        <v>3145.63</v>
      </c>
      <c r="M43" s="186">
        <v>3121.6</v>
      </c>
      <c r="N43" s="185">
        <v>0</v>
      </c>
      <c r="O43" s="186">
        <v>0</v>
      </c>
      <c r="P43" s="184">
        <v>0</v>
      </c>
      <c r="Q43" s="353" t="s">
        <v>476</v>
      </c>
    </row>
    <row r="44" spans="1:17">
      <c r="A44" s="352" t="s">
        <v>544</v>
      </c>
      <c r="B44" s="185">
        <v>529</v>
      </c>
      <c r="C44" s="186">
        <v>1949154.45</v>
      </c>
      <c r="D44" s="186">
        <v>3684.6</v>
      </c>
      <c r="E44" s="186">
        <v>3649.3</v>
      </c>
      <c r="F44" s="185">
        <v>2</v>
      </c>
      <c r="G44" s="186">
        <v>7305.22</v>
      </c>
      <c r="H44" s="186">
        <v>3652.61</v>
      </c>
      <c r="I44" s="186">
        <v>3652.61</v>
      </c>
      <c r="J44" s="185">
        <v>5</v>
      </c>
      <c r="K44" s="186">
        <v>19251.21</v>
      </c>
      <c r="L44" s="186">
        <v>3850.24</v>
      </c>
      <c r="M44" s="186">
        <v>3885.34</v>
      </c>
      <c r="N44" s="185">
        <v>0</v>
      </c>
      <c r="O44" s="186">
        <v>0</v>
      </c>
      <c r="P44" s="184">
        <v>0</v>
      </c>
      <c r="Q44" s="353" t="s">
        <v>476</v>
      </c>
    </row>
    <row r="45" spans="1:17" ht="15.75" thickBot="1">
      <c r="A45" s="354" t="s">
        <v>545</v>
      </c>
      <c r="B45" s="355">
        <v>105</v>
      </c>
      <c r="C45" s="356">
        <v>451654.36</v>
      </c>
      <c r="D45" s="356">
        <v>4301.47</v>
      </c>
      <c r="E45" s="356">
        <v>4155.8</v>
      </c>
      <c r="F45" s="355">
        <v>3</v>
      </c>
      <c r="G45" s="356">
        <v>12394.53</v>
      </c>
      <c r="H45" s="356">
        <v>4131.51</v>
      </c>
      <c r="I45" s="356">
        <v>4144.25</v>
      </c>
      <c r="J45" s="355">
        <v>1</v>
      </c>
      <c r="K45" s="356">
        <v>8769.81</v>
      </c>
      <c r="L45" s="356">
        <v>8769.81</v>
      </c>
      <c r="M45" s="356">
        <v>8769.81</v>
      </c>
      <c r="N45" s="355">
        <v>0</v>
      </c>
      <c r="O45" s="356">
        <v>0</v>
      </c>
      <c r="P45" s="357">
        <v>0</v>
      </c>
      <c r="Q45" s="358" t="s">
        <v>476</v>
      </c>
    </row>
    <row r="46" spans="1:17" ht="16.5" thickBot="1">
      <c r="A46" s="347" t="s">
        <v>594</v>
      </c>
      <c r="B46" s="348">
        <v>1059883</v>
      </c>
      <c r="C46" s="349">
        <v>1187362553.0799999</v>
      </c>
      <c r="D46" s="349">
        <v>1120.28</v>
      </c>
      <c r="E46" s="349">
        <v>1102.78</v>
      </c>
      <c r="F46" s="348">
        <v>28315</v>
      </c>
      <c r="G46" s="349">
        <v>12960266.91</v>
      </c>
      <c r="H46" s="349">
        <v>457.72</v>
      </c>
      <c r="I46" s="349">
        <v>390.79</v>
      </c>
      <c r="J46" s="348">
        <v>136708</v>
      </c>
      <c r="K46" s="349">
        <v>90888950.25</v>
      </c>
      <c r="L46" s="349">
        <v>664.84</v>
      </c>
      <c r="M46" s="349">
        <v>573.83000000000004</v>
      </c>
      <c r="N46" s="348">
        <v>2392</v>
      </c>
      <c r="O46" s="349">
        <v>990692.96</v>
      </c>
      <c r="P46" s="350">
        <v>414.17</v>
      </c>
      <c r="Q46" s="351">
        <v>360</v>
      </c>
    </row>
    <row r="49" spans="1:17" ht="15.75">
      <c r="A49" s="537" t="s">
        <v>669</v>
      </c>
      <c r="B49" s="537"/>
      <c r="C49" s="537"/>
      <c r="D49" s="537"/>
      <c r="E49" s="537"/>
      <c r="F49" s="537"/>
      <c r="G49" s="537"/>
      <c r="H49" s="537"/>
      <c r="I49" s="537"/>
      <c r="J49" s="537"/>
      <c r="K49" s="537"/>
      <c r="L49" s="537"/>
      <c r="M49" s="537"/>
      <c r="N49" s="537"/>
      <c r="O49" s="537"/>
      <c r="P49" s="537"/>
      <c r="Q49" s="537"/>
    </row>
    <row r="50" spans="1:17" ht="15.75" thickBot="1"/>
    <row r="51" spans="1:17">
      <c r="A51" s="538" t="s">
        <v>19</v>
      </c>
      <c r="B51" s="540" t="s">
        <v>5</v>
      </c>
      <c r="C51" s="541"/>
      <c r="D51" s="541"/>
      <c r="E51" s="542"/>
      <c r="F51" s="540" t="s">
        <v>6</v>
      </c>
      <c r="G51" s="541"/>
      <c r="H51" s="541"/>
      <c r="I51" s="542"/>
      <c r="J51" s="540" t="s">
        <v>20</v>
      </c>
      <c r="K51" s="541"/>
      <c r="L51" s="541"/>
      <c r="M51" s="542"/>
      <c r="N51" s="540" t="s">
        <v>21</v>
      </c>
      <c r="O51" s="541"/>
      <c r="P51" s="541"/>
      <c r="Q51" s="543"/>
    </row>
    <row r="52" spans="1:17" ht="15.75" thickBot="1">
      <c r="A52" s="539"/>
      <c r="B52" s="367" t="s">
        <v>1</v>
      </c>
      <c r="C52" s="368" t="s">
        <v>58</v>
      </c>
      <c r="D52" s="368" t="s">
        <v>22</v>
      </c>
      <c r="E52" s="368" t="s">
        <v>487</v>
      </c>
      <c r="F52" s="367" t="s">
        <v>1</v>
      </c>
      <c r="G52" s="368" t="s">
        <v>58</v>
      </c>
      <c r="H52" s="368" t="s">
        <v>22</v>
      </c>
      <c r="I52" s="368" t="s">
        <v>487</v>
      </c>
      <c r="J52" s="367" t="s">
        <v>1</v>
      </c>
      <c r="K52" s="368" t="s">
        <v>58</v>
      </c>
      <c r="L52" s="368" t="s">
        <v>22</v>
      </c>
      <c r="M52" s="368" t="s">
        <v>487</v>
      </c>
      <c r="N52" s="367" t="s">
        <v>1</v>
      </c>
      <c r="O52" s="368" t="s">
        <v>58</v>
      </c>
      <c r="P52" s="368" t="s">
        <v>22</v>
      </c>
      <c r="Q52" s="369" t="s">
        <v>487</v>
      </c>
    </row>
    <row r="53" spans="1:17">
      <c r="A53" s="370" t="s">
        <v>506</v>
      </c>
      <c r="B53" s="371">
        <v>13583</v>
      </c>
      <c r="C53" s="372">
        <v>792724.92</v>
      </c>
      <c r="D53" s="372">
        <v>58.36</v>
      </c>
      <c r="E53" s="372">
        <v>58.29</v>
      </c>
      <c r="F53" s="371">
        <v>11403</v>
      </c>
      <c r="G53" s="372">
        <v>722605.35</v>
      </c>
      <c r="H53" s="372">
        <v>63.37</v>
      </c>
      <c r="I53" s="372">
        <v>65.56</v>
      </c>
      <c r="J53" s="371">
        <v>529</v>
      </c>
      <c r="K53" s="372">
        <v>30731.45</v>
      </c>
      <c r="L53" s="372">
        <v>58.09</v>
      </c>
      <c r="M53" s="372">
        <v>60.84</v>
      </c>
      <c r="N53" s="371">
        <v>403</v>
      </c>
      <c r="O53" s="372">
        <v>27109.07</v>
      </c>
      <c r="P53" s="373">
        <v>67.27</v>
      </c>
      <c r="Q53" s="374">
        <v>66.900000000000006</v>
      </c>
    </row>
    <row r="54" spans="1:17">
      <c r="A54" s="375" t="s">
        <v>507</v>
      </c>
      <c r="B54" s="188">
        <v>12228</v>
      </c>
      <c r="C54" s="189">
        <v>1792471.9</v>
      </c>
      <c r="D54" s="189">
        <v>146.59</v>
      </c>
      <c r="E54" s="189">
        <v>144</v>
      </c>
      <c r="F54" s="188">
        <v>12269</v>
      </c>
      <c r="G54" s="189">
        <v>1831955.77</v>
      </c>
      <c r="H54" s="189">
        <v>149.32</v>
      </c>
      <c r="I54" s="189">
        <v>148.13</v>
      </c>
      <c r="J54" s="188">
        <v>527</v>
      </c>
      <c r="K54" s="189">
        <v>82791.44</v>
      </c>
      <c r="L54" s="189">
        <v>157.1</v>
      </c>
      <c r="M54" s="189">
        <v>160.88</v>
      </c>
      <c r="N54" s="188">
        <v>1230</v>
      </c>
      <c r="O54" s="189">
        <v>183547.77</v>
      </c>
      <c r="P54" s="187">
        <v>149.22999999999999</v>
      </c>
      <c r="Q54" s="376">
        <v>149.91999999999999</v>
      </c>
    </row>
    <row r="55" spans="1:17">
      <c r="A55" s="375" t="s">
        <v>508</v>
      </c>
      <c r="B55" s="188">
        <v>8259</v>
      </c>
      <c r="C55" s="189">
        <v>2043074.61</v>
      </c>
      <c r="D55" s="189">
        <v>247.38</v>
      </c>
      <c r="E55" s="189">
        <v>246.5</v>
      </c>
      <c r="F55" s="188">
        <v>11031</v>
      </c>
      <c r="G55" s="189">
        <v>2750184.59</v>
      </c>
      <c r="H55" s="189">
        <v>249.31</v>
      </c>
      <c r="I55" s="189">
        <v>247.15</v>
      </c>
      <c r="J55" s="188">
        <v>1595</v>
      </c>
      <c r="K55" s="189">
        <v>410224.12</v>
      </c>
      <c r="L55" s="189">
        <v>257.19</v>
      </c>
      <c r="M55" s="189">
        <v>247.86</v>
      </c>
      <c r="N55" s="188">
        <v>249</v>
      </c>
      <c r="O55" s="189">
        <v>56418.42</v>
      </c>
      <c r="P55" s="187">
        <v>226.58</v>
      </c>
      <c r="Q55" s="376">
        <v>220.13</v>
      </c>
    </row>
    <row r="56" spans="1:17">
      <c r="A56" s="375" t="s">
        <v>509</v>
      </c>
      <c r="B56" s="188">
        <v>97249</v>
      </c>
      <c r="C56" s="189">
        <v>35639128.829999998</v>
      </c>
      <c r="D56" s="189">
        <v>366.47</v>
      </c>
      <c r="E56" s="189">
        <v>360</v>
      </c>
      <c r="F56" s="188">
        <v>54586</v>
      </c>
      <c r="G56" s="189">
        <v>19044941.899999999</v>
      </c>
      <c r="H56" s="189">
        <v>348.9</v>
      </c>
      <c r="I56" s="189">
        <v>341</v>
      </c>
      <c r="J56" s="188">
        <v>27057</v>
      </c>
      <c r="K56" s="189">
        <v>9782390.9800000004</v>
      </c>
      <c r="L56" s="189">
        <v>361.55</v>
      </c>
      <c r="M56" s="189">
        <v>360</v>
      </c>
      <c r="N56" s="188">
        <v>603</v>
      </c>
      <c r="O56" s="189">
        <v>217185.45</v>
      </c>
      <c r="P56" s="187">
        <v>360.17</v>
      </c>
      <c r="Q56" s="376">
        <v>360</v>
      </c>
    </row>
    <row r="57" spans="1:17">
      <c r="A57" s="375" t="s">
        <v>510</v>
      </c>
      <c r="B57" s="188">
        <v>139169</v>
      </c>
      <c r="C57" s="189">
        <v>63658922.57</v>
      </c>
      <c r="D57" s="189">
        <v>457.42</v>
      </c>
      <c r="E57" s="189">
        <v>458.46</v>
      </c>
      <c r="F57" s="188">
        <v>55877</v>
      </c>
      <c r="G57" s="189">
        <v>24799593.02</v>
      </c>
      <c r="H57" s="189">
        <v>443.82</v>
      </c>
      <c r="I57" s="189">
        <v>438.16</v>
      </c>
      <c r="J57" s="188">
        <v>21150</v>
      </c>
      <c r="K57" s="189">
        <v>9727094.9100000001</v>
      </c>
      <c r="L57" s="189">
        <v>459.91</v>
      </c>
      <c r="M57" s="189">
        <v>468.3</v>
      </c>
      <c r="N57" s="188">
        <v>0</v>
      </c>
      <c r="O57" s="189">
        <v>0</v>
      </c>
      <c r="P57" s="187">
        <v>0</v>
      </c>
      <c r="Q57" s="376" t="s">
        <v>476</v>
      </c>
    </row>
    <row r="58" spans="1:17">
      <c r="A58" s="375" t="s">
        <v>511</v>
      </c>
      <c r="B58" s="188">
        <v>130457</v>
      </c>
      <c r="C58" s="189">
        <v>71109722.640000001</v>
      </c>
      <c r="D58" s="189">
        <v>545.08000000000004</v>
      </c>
      <c r="E58" s="189">
        <v>542.92999999999995</v>
      </c>
      <c r="F58" s="188">
        <v>69601</v>
      </c>
      <c r="G58" s="189">
        <v>38172052.380000003</v>
      </c>
      <c r="H58" s="189">
        <v>548.44000000000005</v>
      </c>
      <c r="I58" s="189">
        <v>540.61</v>
      </c>
      <c r="J58" s="188">
        <v>10309</v>
      </c>
      <c r="K58" s="189">
        <v>5562576.7199999997</v>
      </c>
      <c r="L58" s="189">
        <v>539.58000000000004</v>
      </c>
      <c r="M58" s="189">
        <v>536.5</v>
      </c>
      <c r="N58" s="188">
        <v>0</v>
      </c>
      <c r="O58" s="189">
        <v>0</v>
      </c>
      <c r="P58" s="187">
        <v>0</v>
      </c>
      <c r="Q58" s="376" t="s">
        <v>476</v>
      </c>
    </row>
    <row r="59" spans="1:17">
      <c r="A59" s="375" t="s">
        <v>512</v>
      </c>
      <c r="B59" s="188">
        <v>96307</v>
      </c>
      <c r="C59" s="189">
        <v>62283417.960000001</v>
      </c>
      <c r="D59" s="189">
        <v>646.72</v>
      </c>
      <c r="E59" s="189">
        <v>645.41</v>
      </c>
      <c r="F59" s="188">
        <v>29425</v>
      </c>
      <c r="G59" s="189">
        <v>18955106.899999999</v>
      </c>
      <c r="H59" s="189">
        <v>644.17999999999995</v>
      </c>
      <c r="I59" s="189">
        <v>640.83000000000004</v>
      </c>
      <c r="J59" s="188">
        <v>6452</v>
      </c>
      <c r="K59" s="189">
        <v>4123452.8</v>
      </c>
      <c r="L59" s="189">
        <v>639.1</v>
      </c>
      <c r="M59" s="189">
        <v>635.82000000000005</v>
      </c>
      <c r="N59" s="188">
        <v>0</v>
      </c>
      <c r="O59" s="189">
        <v>0</v>
      </c>
      <c r="P59" s="187">
        <v>0</v>
      </c>
      <c r="Q59" s="376" t="s">
        <v>476</v>
      </c>
    </row>
    <row r="60" spans="1:17">
      <c r="A60" s="375" t="s">
        <v>513</v>
      </c>
      <c r="B60" s="188">
        <v>59513</v>
      </c>
      <c r="C60" s="189">
        <v>44437335.450000003</v>
      </c>
      <c r="D60" s="189">
        <v>746.68</v>
      </c>
      <c r="E60" s="189">
        <v>745.11</v>
      </c>
      <c r="F60" s="188">
        <v>23430</v>
      </c>
      <c r="G60" s="189">
        <v>17504256.789999999</v>
      </c>
      <c r="H60" s="189">
        <v>747.09</v>
      </c>
      <c r="I60" s="189">
        <v>746.33</v>
      </c>
      <c r="J60" s="188">
        <v>5820</v>
      </c>
      <c r="K60" s="189">
        <v>4455732.8</v>
      </c>
      <c r="L60" s="189">
        <v>765.59</v>
      </c>
      <c r="M60" s="189">
        <v>783.3</v>
      </c>
      <c r="N60" s="188">
        <v>704</v>
      </c>
      <c r="O60" s="189">
        <v>551443.19999999995</v>
      </c>
      <c r="P60" s="187">
        <v>783.3</v>
      </c>
      <c r="Q60" s="376">
        <v>783.3</v>
      </c>
    </row>
    <row r="61" spans="1:17">
      <c r="A61" s="375" t="s">
        <v>514</v>
      </c>
      <c r="B61" s="188">
        <v>45518</v>
      </c>
      <c r="C61" s="189">
        <v>38611905.310000002</v>
      </c>
      <c r="D61" s="189">
        <v>848.28</v>
      </c>
      <c r="E61" s="189">
        <v>847.58</v>
      </c>
      <c r="F61" s="188">
        <v>18724</v>
      </c>
      <c r="G61" s="189">
        <v>15903276.189999999</v>
      </c>
      <c r="H61" s="189">
        <v>849.35</v>
      </c>
      <c r="I61" s="189">
        <v>849.09</v>
      </c>
      <c r="J61" s="188">
        <v>1358</v>
      </c>
      <c r="K61" s="189">
        <v>1151925.9099999999</v>
      </c>
      <c r="L61" s="189">
        <v>848.25</v>
      </c>
      <c r="M61" s="189">
        <v>845.5</v>
      </c>
      <c r="N61" s="188">
        <v>49</v>
      </c>
      <c r="O61" s="189">
        <v>40302.5</v>
      </c>
      <c r="P61" s="187">
        <v>822.5</v>
      </c>
      <c r="Q61" s="376">
        <v>822.5</v>
      </c>
    </row>
    <row r="62" spans="1:17">
      <c r="A62" s="375" t="s">
        <v>515</v>
      </c>
      <c r="B62" s="188">
        <v>46707</v>
      </c>
      <c r="C62" s="189">
        <v>44660134.32</v>
      </c>
      <c r="D62" s="189">
        <v>956.18</v>
      </c>
      <c r="E62" s="189">
        <v>958.91</v>
      </c>
      <c r="F62" s="188">
        <v>19328</v>
      </c>
      <c r="G62" s="189">
        <v>18451864.93</v>
      </c>
      <c r="H62" s="189">
        <v>954.67</v>
      </c>
      <c r="I62" s="189">
        <v>955.38</v>
      </c>
      <c r="J62" s="188">
        <v>947</v>
      </c>
      <c r="K62" s="189">
        <v>898222.47</v>
      </c>
      <c r="L62" s="189">
        <v>948.49</v>
      </c>
      <c r="M62" s="189">
        <v>946.8</v>
      </c>
      <c r="N62" s="188">
        <v>0</v>
      </c>
      <c r="O62" s="189">
        <v>0</v>
      </c>
      <c r="P62" s="187">
        <v>0</v>
      </c>
      <c r="Q62" s="376" t="s">
        <v>476</v>
      </c>
    </row>
    <row r="63" spans="1:17">
      <c r="A63" s="375" t="s">
        <v>493</v>
      </c>
      <c r="B63" s="188">
        <v>178843</v>
      </c>
      <c r="C63" s="189">
        <v>222471486.02000001</v>
      </c>
      <c r="D63" s="189">
        <v>1243.95</v>
      </c>
      <c r="E63" s="189">
        <v>1258.23</v>
      </c>
      <c r="F63" s="188">
        <v>48224</v>
      </c>
      <c r="G63" s="189">
        <v>57671754.039999999</v>
      </c>
      <c r="H63" s="189">
        <v>1195.9100000000001</v>
      </c>
      <c r="I63" s="189">
        <v>1178.0899999999999</v>
      </c>
      <c r="J63" s="188">
        <v>7418</v>
      </c>
      <c r="K63" s="189">
        <v>8358637.5800000001</v>
      </c>
      <c r="L63" s="189">
        <v>1126.8</v>
      </c>
      <c r="M63" s="189">
        <v>1098.53</v>
      </c>
      <c r="N63" s="188">
        <v>0</v>
      </c>
      <c r="O63" s="189">
        <v>0</v>
      </c>
      <c r="P63" s="187">
        <v>0</v>
      </c>
      <c r="Q63" s="376" t="s">
        <v>476</v>
      </c>
    </row>
    <row r="64" spans="1:17">
      <c r="A64" s="375" t="s">
        <v>494</v>
      </c>
      <c r="B64" s="188">
        <v>67683</v>
      </c>
      <c r="C64" s="189">
        <v>113764219.45999999</v>
      </c>
      <c r="D64" s="189">
        <v>1680.84</v>
      </c>
      <c r="E64" s="189">
        <v>1657.76</v>
      </c>
      <c r="F64" s="188">
        <v>8067</v>
      </c>
      <c r="G64" s="189">
        <v>13469847.48</v>
      </c>
      <c r="H64" s="189">
        <v>1669.75</v>
      </c>
      <c r="I64" s="189">
        <v>1628.23</v>
      </c>
      <c r="J64" s="188">
        <v>382</v>
      </c>
      <c r="K64" s="189">
        <v>636271.92000000004</v>
      </c>
      <c r="L64" s="189">
        <v>1665.63</v>
      </c>
      <c r="M64" s="189">
        <v>1625.38</v>
      </c>
      <c r="N64" s="188">
        <v>0</v>
      </c>
      <c r="O64" s="189">
        <v>0</v>
      </c>
      <c r="P64" s="187">
        <v>0</v>
      </c>
      <c r="Q64" s="376" t="s">
        <v>476</v>
      </c>
    </row>
    <row r="65" spans="1:17">
      <c r="A65" s="375" t="s">
        <v>495</v>
      </c>
      <c r="B65" s="188">
        <v>10959</v>
      </c>
      <c r="C65" s="189">
        <v>24119763.510000002</v>
      </c>
      <c r="D65" s="189">
        <v>2200.91</v>
      </c>
      <c r="E65" s="189">
        <v>2175.86</v>
      </c>
      <c r="F65" s="188">
        <v>1255</v>
      </c>
      <c r="G65" s="189">
        <v>2764246.45</v>
      </c>
      <c r="H65" s="189">
        <v>2202.59</v>
      </c>
      <c r="I65" s="189">
        <v>2190.9699999999998</v>
      </c>
      <c r="J65" s="188">
        <v>78</v>
      </c>
      <c r="K65" s="189">
        <v>168397.26</v>
      </c>
      <c r="L65" s="189">
        <v>2158.94</v>
      </c>
      <c r="M65" s="189">
        <v>2103.06</v>
      </c>
      <c r="N65" s="188">
        <v>0</v>
      </c>
      <c r="O65" s="189">
        <v>0</v>
      </c>
      <c r="P65" s="187">
        <v>0</v>
      </c>
      <c r="Q65" s="376" t="s">
        <v>476</v>
      </c>
    </row>
    <row r="66" spans="1:17">
      <c r="A66" s="375" t="s">
        <v>542</v>
      </c>
      <c r="B66" s="188">
        <v>3535</v>
      </c>
      <c r="C66" s="189">
        <v>9615515.6999999993</v>
      </c>
      <c r="D66" s="189">
        <v>2720.09</v>
      </c>
      <c r="E66" s="189">
        <v>2707.74</v>
      </c>
      <c r="F66" s="188">
        <v>199</v>
      </c>
      <c r="G66" s="189">
        <v>528384.03</v>
      </c>
      <c r="H66" s="189">
        <v>2655.2</v>
      </c>
      <c r="I66" s="189">
        <v>2623.38</v>
      </c>
      <c r="J66" s="188">
        <v>19</v>
      </c>
      <c r="K66" s="189">
        <v>51997.94</v>
      </c>
      <c r="L66" s="189">
        <v>2736.73</v>
      </c>
      <c r="M66" s="189">
        <v>2783.3</v>
      </c>
      <c r="N66" s="188">
        <v>0</v>
      </c>
      <c r="O66" s="189">
        <v>0</v>
      </c>
      <c r="P66" s="187">
        <v>0</v>
      </c>
      <c r="Q66" s="376" t="s">
        <v>476</v>
      </c>
    </row>
    <row r="67" spans="1:17">
      <c r="A67" s="375" t="s">
        <v>543</v>
      </c>
      <c r="B67" s="188">
        <v>1654</v>
      </c>
      <c r="C67" s="189">
        <v>5254140.26</v>
      </c>
      <c r="D67" s="189">
        <v>3176.63</v>
      </c>
      <c r="E67" s="189">
        <v>3148.71</v>
      </c>
      <c r="F67" s="188">
        <v>24</v>
      </c>
      <c r="G67" s="189">
        <v>77193.69</v>
      </c>
      <c r="H67" s="189">
        <v>3216.4</v>
      </c>
      <c r="I67" s="189">
        <v>3209.92</v>
      </c>
      <c r="J67" s="188">
        <v>3</v>
      </c>
      <c r="K67" s="189">
        <v>9365.52</v>
      </c>
      <c r="L67" s="189">
        <v>3121.84</v>
      </c>
      <c r="M67" s="189">
        <v>3062.29</v>
      </c>
      <c r="N67" s="188">
        <v>0</v>
      </c>
      <c r="O67" s="189">
        <v>0</v>
      </c>
      <c r="P67" s="187">
        <v>0</v>
      </c>
      <c r="Q67" s="376" t="s">
        <v>476</v>
      </c>
    </row>
    <row r="68" spans="1:17">
      <c r="A68" s="375" t="s">
        <v>544</v>
      </c>
      <c r="B68" s="188">
        <v>353</v>
      </c>
      <c r="C68" s="189">
        <v>1311713.6299999999</v>
      </c>
      <c r="D68" s="189">
        <v>3715.9</v>
      </c>
      <c r="E68" s="189">
        <v>3702.91</v>
      </c>
      <c r="F68" s="188">
        <v>10</v>
      </c>
      <c r="G68" s="189">
        <v>36404.71</v>
      </c>
      <c r="H68" s="189">
        <v>3640.47</v>
      </c>
      <c r="I68" s="189">
        <v>3595.63</v>
      </c>
      <c r="J68" s="188">
        <v>1</v>
      </c>
      <c r="K68" s="189">
        <v>3524.78</v>
      </c>
      <c r="L68" s="189">
        <v>3524.78</v>
      </c>
      <c r="M68" s="189">
        <v>3524.78</v>
      </c>
      <c r="N68" s="188">
        <v>0</v>
      </c>
      <c r="O68" s="189">
        <v>0</v>
      </c>
      <c r="P68" s="187">
        <v>0</v>
      </c>
      <c r="Q68" s="376" t="s">
        <v>476</v>
      </c>
    </row>
    <row r="69" spans="1:17" ht="15.75" thickBot="1">
      <c r="A69" s="377" t="s">
        <v>545</v>
      </c>
      <c r="B69" s="378">
        <v>137</v>
      </c>
      <c r="C69" s="379">
        <v>585024.61</v>
      </c>
      <c r="D69" s="379">
        <v>4270.25</v>
      </c>
      <c r="E69" s="379">
        <v>4139.58</v>
      </c>
      <c r="F69" s="378">
        <v>3</v>
      </c>
      <c r="G69" s="379">
        <v>14521.03</v>
      </c>
      <c r="H69" s="379">
        <v>4840.34</v>
      </c>
      <c r="I69" s="379">
        <v>4494.38</v>
      </c>
      <c r="J69" s="378">
        <v>0</v>
      </c>
      <c r="K69" s="379">
        <v>0</v>
      </c>
      <c r="L69" s="379">
        <v>0</v>
      </c>
      <c r="M69" s="379" t="s">
        <v>476</v>
      </c>
      <c r="N69" s="378">
        <v>0</v>
      </c>
      <c r="O69" s="379">
        <v>0</v>
      </c>
      <c r="P69" s="380">
        <v>0</v>
      </c>
      <c r="Q69" s="381" t="s">
        <v>476</v>
      </c>
    </row>
    <row r="70" spans="1:17" ht="16.5" thickBot="1">
      <c r="A70" s="190" t="s">
        <v>594</v>
      </c>
      <c r="B70" s="191">
        <v>912154</v>
      </c>
      <c r="C70" s="192">
        <v>742150701.70000005</v>
      </c>
      <c r="D70" s="192">
        <v>813.62</v>
      </c>
      <c r="E70" s="192">
        <v>653.55999999999995</v>
      </c>
      <c r="F70" s="191">
        <v>363456</v>
      </c>
      <c r="G70" s="192">
        <v>232698189.25</v>
      </c>
      <c r="H70" s="192">
        <v>640.24</v>
      </c>
      <c r="I70" s="192">
        <v>543.83000000000004</v>
      </c>
      <c r="J70" s="191">
        <v>83645</v>
      </c>
      <c r="K70" s="192">
        <v>45453338.600000001</v>
      </c>
      <c r="L70" s="192">
        <v>543.41</v>
      </c>
      <c r="M70" s="192">
        <v>476.75</v>
      </c>
      <c r="N70" s="191">
        <v>3238</v>
      </c>
      <c r="O70" s="192">
        <v>1076006.4099999999</v>
      </c>
      <c r="P70" s="193">
        <v>332.31</v>
      </c>
      <c r="Q70" s="194">
        <v>195.43</v>
      </c>
    </row>
  </sheetData>
  <mergeCells count="18">
    <mergeCell ref="A49:Q49"/>
    <mergeCell ref="A51:A52"/>
    <mergeCell ref="B51:E51"/>
    <mergeCell ref="F51:I51"/>
    <mergeCell ref="J51:M51"/>
    <mergeCell ref="N51:Q51"/>
    <mergeCell ref="A1:Q1"/>
    <mergeCell ref="A27:A28"/>
    <mergeCell ref="B27:E27"/>
    <mergeCell ref="F27:I27"/>
    <mergeCell ref="J27:M27"/>
    <mergeCell ref="N27:Q27"/>
    <mergeCell ref="A25:Q25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sqref="A1:C1"/>
    </sheetView>
  </sheetViews>
  <sheetFormatPr defaultRowHeight="15"/>
  <cols>
    <col min="1" max="1" width="6.140625" customWidth="1"/>
    <col min="2" max="3" width="20.28515625" customWidth="1"/>
  </cols>
  <sheetData>
    <row r="1" spans="1:4" s="49" customFormat="1" ht="15.75">
      <c r="A1" s="516" t="s">
        <v>696</v>
      </c>
      <c r="B1" s="516"/>
      <c r="C1" s="516"/>
    </row>
    <row r="2" spans="1:4" ht="15.75" thickBot="1">
      <c r="B2" s="50"/>
    </row>
    <row r="3" spans="1:4" s="58" customFormat="1" ht="16.5" thickBot="1">
      <c r="A3" s="277" t="s">
        <v>60</v>
      </c>
      <c r="B3" s="254" t="s">
        <v>321</v>
      </c>
      <c r="C3" s="278" t="s">
        <v>1</v>
      </c>
    </row>
    <row r="4" spans="1:4">
      <c r="A4" s="139">
        <v>1</v>
      </c>
      <c r="B4" s="168" t="s">
        <v>86</v>
      </c>
      <c r="C4" s="267">
        <v>28409</v>
      </c>
    </row>
    <row r="5" spans="1:4">
      <c r="A5" s="77">
        <v>2</v>
      </c>
      <c r="B5" s="166" t="s">
        <v>87</v>
      </c>
      <c r="C5" s="279">
        <v>67753</v>
      </c>
      <c r="D5" s="8"/>
    </row>
    <row r="6" spans="1:4">
      <c r="A6" s="77">
        <v>3</v>
      </c>
      <c r="B6" s="153" t="s">
        <v>322</v>
      </c>
      <c r="C6" s="279">
        <v>10525</v>
      </c>
    </row>
    <row r="7" spans="1:4">
      <c r="A7" s="77">
        <v>4</v>
      </c>
      <c r="B7" s="153" t="s">
        <v>323</v>
      </c>
      <c r="C7" s="279">
        <v>13444</v>
      </c>
    </row>
    <row r="8" spans="1:4">
      <c r="A8" s="77">
        <v>5</v>
      </c>
      <c r="B8" s="153" t="s">
        <v>324</v>
      </c>
      <c r="C8" s="279">
        <v>17043</v>
      </c>
    </row>
    <row r="9" spans="1:4">
      <c r="A9" s="77">
        <v>6</v>
      </c>
      <c r="B9" s="153" t="s">
        <v>325</v>
      </c>
      <c r="C9" s="279">
        <v>19566</v>
      </c>
    </row>
    <row r="10" spans="1:4">
      <c r="A10" s="77">
        <v>7</v>
      </c>
      <c r="B10" s="153" t="s">
        <v>326</v>
      </c>
      <c r="C10" s="279">
        <v>23749</v>
      </c>
    </row>
    <row r="11" spans="1:4">
      <c r="A11" s="77">
        <v>8</v>
      </c>
      <c r="B11" s="153" t="s">
        <v>327</v>
      </c>
      <c r="C11" s="279">
        <v>25513</v>
      </c>
    </row>
    <row r="12" spans="1:4">
      <c r="A12" s="77">
        <v>9</v>
      </c>
      <c r="B12" s="153" t="s">
        <v>328</v>
      </c>
      <c r="C12" s="279">
        <v>31222</v>
      </c>
    </row>
    <row r="13" spans="1:4">
      <c r="A13" s="77">
        <v>10</v>
      </c>
      <c r="B13" s="153" t="s">
        <v>182</v>
      </c>
      <c r="C13" s="279">
        <v>34988</v>
      </c>
    </row>
    <row r="14" spans="1:4">
      <c r="A14" s="77">
        <v>11</v>
      </c>
      <c r="B14" s="153" t="s">
        <v>329</v>
      </c>
      <c r="C14" s="279">
        <v>37658</v>
      </c>
    </row>
    <row r="15" spans="1:4">
      <c r="A15" s="77">
        <v>12</v>
      </c>
      <c r="B15" s="153" t="s">
        <v>330</v>
      </c>
      <c r="C15" s="279">
        <v>46355</v>
      </c>
    </row>
    <row r="16" spans="1:4">
      <c r="A16" s="77">
        <v>13</v>
      </c>
      <c r="B16" s="153" t="s">
        <v>331</v>
      </c>
      <c r="C16" s="279">
        <v>54900</v>
      </c>
    </row>
    <row r="17" spans="1:3">
      <c r="A17" s="77">
        <v>14</v>
      </c>
      <c r="B17" s="153" t="s">
        <v>129</v>
      </c>
      <c r="C17" s="279">
        <v>62063</v>
      </c>
    </row>
    <row r="18" spans="1:3">
      <c r="A18" s="77">
        <v>15</v>
      </c>
      <c r="B18" s="153" t="s">
        <v>332</v>
      </c>
      <c r="C18" s="279">
        <v>66256</v>
      </c>
    </row>
    <row r="19" spans="1:3">
      <c r="A19" s="77">
        <v>16</v>
      </c>
      <c r="B19" s="153" t="s">
        <v>333</v>
      </c>
      <c r="C19" s="279">
        <v>66307</v>
      </c>
    </row>
    <row r="20" spans="1:3">
      <c r="A20" s="77">
        <v>17</v>
      </c>
      <c r="B20" s="153" t="s">
        <v>135</v>
      </c>
      <c r="C20" s="279">
        <v>72832</v>
      </c>
    </row>
    <row r="21" spans="1:3">
      <c r="A21" s="77">
        <v>18</v>
      </c>
      <c r="B21" s="153" t="s">
        <v>334</v>
      </c>
      <c r="C21" s="279">
        <v>75072</v>
      </c>
    </row>
    <row r="22" spans="1:3">
      <c r="A22" s="77">
        <v>19</v>
      </c>
      <c r="B22" s="153" t="s">
        <v>335</v>
      </c>
      <c r="C22" s="279">
        <v>76315</v>
      </c>
    </row>
    <row r="23" spans="1:3">
      <c r="A23" s="77">
        <v>20</v>
      </c>
      <c r="B23" s="153" t="s">
        <v>133</v>
      </c>
      <c r="C23" s="279">
        <v>82143</v>
      </c>
    </row>
    <row r="24" spans="1:3">
      <c r="A24" s="77">
        <v>21</v>
      </c>
      <c r="B24" s="153" t="s">
        <v>336</v>
      </c>
      <c r="C24" s="279">
        <v>88829</v>
      </c>
    </row>
    <row r="25" spans="1:3">
      <c r="A25" s="77">
        <v>22</v>
      </c>
      <c r="B25" s="166" t="s">
        <v>88</v>
      </c>
      <c r="C25" s="279">
        <v>1588193</v>
      </c>
    </row>
    <row r="26" spans="1:3" ht="15.75" thickBot="1">
      <c r="A26" s="140">
        <v>23</v>
      </c>
      <c r="B26" s="174" t="s">
        <v>89</v>
      </c>
      <c r="C26" s="270">
        <v>656</v>
      </c>
    </row>
    <row r="27" spans="1:3" s="58" customFormat="1" ht="16.5" thickBot="1">
      <c r="A27" s="208"/>
      <c r="B27" s="209" t="s">
        <v>11</v>
      </c>
      <c r="C27" s="256">
        <f>SUM(C4:C26)</f>
        <v>2589791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8"/>
  <sheetViews>
    <sheetView workbookViewId="0">
      <selection sqref="A1:V1"/>
    </sheetView>
  </sheetViews>
  <sheetFormatPr defaultRowHeight="15"/>
  <cols>
    <col min="1" max="1" width="4.85546875" style="165" bestFit="1" customWidth="1"/>
    <col min="2" max="2" width="15.42578125" style="165" bestFit="1" customWidth="1"/>
    <col min="3" max="3" width="10.140625" style="8" bestFit="1" customWidth="1"/>
    <col min="4" max="4" width="19" style="18" bestFit="1" customWidth="1"/>
    <col min="5" max="5" width="8.140625" style="18" bestFit="1" customWidth="1"/>
    <col min="6" max="6" width="10.140625" style="8" bestFit="1" customWidth="1"/>
    <col min="7" max="7" width="8.42578125" style="18" bestFit="1" customWidth="1"/>
    <col min="8" max="8" width="17.28515625" style="18" bestFit="1" customWidth="1"/>
    <col min="9" max="9" width="7.85546875" style="18" bestFit="1" customWidth="1"/>
    <col min="10" max="10" width="10.140625" style="8" bestFit="1" customWidth="1"/>
    <col min="11" max="11" width="8.42578125" style="18" bestFit="1" customWidth="1"/>
    <col min="12" max="12" width="17.28515625" style="18" bestFit="1" customWidth="1"/>
    <col min="13" max="13" width="7.85546875" style="18" bestFit="1" customWidth="1"/>
    <col min="14" max="14" width="10.140625" style="8" bestFit="1" customWidth="1"/>
    <col min="15" max="15" width="8.42578125" style="18" bestFit="1" customWidth="1"/>
    <col min="16" max="16" width="14.85546875" style="18" bestFit="1" customWidth="1"/>
    <col min="17" max="17" width="7.85546875" style="18" bestFit="1" customWidth="1"/>
    <col min="18" max="18" width="10.140625" style="8" bestFit="1" customWidth="1"/>
    <col min="19" max="19" width="10.140625" style="18" bestFit="1" customWidth="1"/>
    <col min="20" max="20" width="19" style="18" bestFit="1" customWidth="1"/>
    <col min="21" max="21" width="9" style="165" bestFit="1" customWidth="1"/>
    <col min="22" max="22" width="9.7109375" style="165" bestFit="1" customWidth="1"/>
    <col min="23" max="16384" width="9.140625" style="165"/>
  </cols>
  <sheetData>
    <row r="1" spans="1:22" s="49" customFormat="1" ht="15.75">
      <c r="A1" s="516" t="s">
        <v>671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</row>
    <row r="2" spans="1:22" ht="15.75" customHeight="1" thickBot="1">
      <c r="C2" s="50"/>
    </row>
    <row r="3" spans="1:22" s="49" customFormat="1" ht="14.25" customHeight="1">
      <c r="A3" s="547" t="s">
        <v>60</v>
      </c>
      <c r="B3" s="549" t="s">
        <v>113</v>
      </c>
      <c r="C3" s="544" t="s">
        <v>116</v>
      </c>
      <c r="D3" s="545"/>
      <c r="E3" s="545"/>
      <c r="F3" s="546"/>
      <c r="G3" s="544" t="s">
        <v>117</v>
      </c>
      <c r="H3" s="545"/>
      <c r="I3" s="545"/>
      <c r="J3" s="546"/>
      <c r="K3" s="544" t="s">
        <v>118</v>
      </c>
      <c r="L3" s="545"/>
      <c r="M3" s="545"/>
      <c r="N3" s="546"/>
      <c r="O3" s="544" t="s">
        <v>119</v>
      </c>
      <c r="P3" s="545"/>
      <c r="Q3" s="545"/>
      <c r="R3" s="546"/>
      <c r="S3" s="544" t="s">
        <v>115</v>
      </c>
      <c r="T3" s="545"/>
      <c r="U3" s="545"/>
      <c r="V3" s="546"/>
    </row>
    <row r="4" spans="1:22" s="49" customFormat="1" ht="16.5" thickBot="1">
      <c r="A4" s="550"/>
      <c r="B4" s="551"/>
      <c r="C4" s="261" t="s">
        <v>1</v>
      </c>
      <c r="D4" s="262" t="s">
        <v>114</v>
      </c>
      <c r="E4" s="263" t="s">
        <v>22</v>
      </c>
      <c r="F4" s="264" t="s">
        <v>487</v>
      </c>
      <c r="G4" s="261" t="s">
        <v>1</v>
      </c>
      <c r="H4" s="262" t="s">
        <v>114</v>
      </c>
      <c r="I4" s="263" t="s">
        <v>22</v>
      </c>
      <c r="J4" s="264" t="s">
        <v>487</v>
      </c>
      <c r="K4" s="261" t="s">
        <v>1</v>
      </c>
      <c r="L4" s="262" t="s">
        <v>114</v>
      </c>
      <c r="M4" s="263" t="s">
        <v>22</v>
      </c>
      <c r="N4" s="264" t="s">
        <v>487</v>
      </c>
      <c r="O4" s="261" t="s">
        <v>1</v>
      </c>
      <c r="P4" s="262" t="s">
        <v>114</v>
      </c>
      <c r="Q4" s="263" t="s">
        <v>22</v>
      </c>
      <c r="R4" s="264" t="s">
        <v>487</v>
      </c>
      <c r="S4" s="261" t="s">
        <v>1</v>
      </c>
      <c r="T4" s="262" t="s">
        <v>114</v>
      </c>
      <c r="U4" s="263" t="s">
        <v>22</v>
      </c>
      <c r="V4" s="263" t="s">
        <v>595</v>
      </c>
    </row>
    <row r="5" spans="1:22">
      <c r="A5" s="139">
        <v>1</v>
      </c>
      <c r="B5" s="265" t="s">
        <v>86</v>
      </c>
      <c r="C5" s="265">
        <v>0</v>
      </c>
      <c r="D5" s="265">
        <v>0</v>
      </c>
      <c r="E5" s="265">
        <v>0</v>
      </c>
      <c r="F5" s="266" t="s">
        <v>476</v>
      </c>
      <c r="G5" s="267">
        <v>25495</v>
      </c>
      <c r="H5" s="268">
        <v>8107388.1399999997</v>
      </c>
      <c r="I5" s="265">
        <v>318</v>
      </c>
      <c r="J5" s="266">
        <v>267.28000000000003</v>
      </c>
      <c r="K5" s="267">
        <v>2503</v>
      </c>
      <c r="L5" s="268">
        <v>1860429.29</v>
      </c>
      <c r="M5" s="265">
        <v>743.28</v>
      </c>
      <c r="N5" s="266">
        <v>783.3</v>
      </c>
      <c r="O5" s="267">
        <v>411</v>
      </c>
      <c r="P5" s="268">
        <v>322894.05</v>
      </c>
      <c r="Q5" s="265">
        <v>785.63</v>
      </c>
      <c r="R5" s="266">
        <v>783.3</v>
      </c>
      <c r="S5" s="267">
        <v>28409</v>
      </c>
      <c r="T5" s="268">
        <v>10290711.48</v>
      </c>
      <c r="U5" s="265">
        <v>362.23</v>
      </c>
      <c r="V5" s="201">
        <v>1.1000000000000001</v>
      </c>
    </row>
    <row r="6" spans="1:22">
      <c r="A6" s="77">
        <v>2</v>
      </c>
      <c r="B6" s="215" t="s">
        <v>87</v>
      </c>
      <c r="C6" s="218">
        <v>13529</v>
      </c>
      <c r="D6" s="219">
        <v>17537043.989999998</v>
      </c>
      <c r="E6" s="215">
        <v>1296.26</v>
      </c>
      <c r="F6" s="216">
        <v>1353.54</v>
      </c>
      <c r="G6" s="218">
        <v>25061</v>
      </c>
      <c r="H6" s="219">
        <v>11548175.720000001</v>
      </c>
      <c r="I6" s="215">
        <v>460.8</v>
      </c>
      <c r="J6" s="216">
        <v>418.31</v>
      </c>
      <c r="K6" s="218">
        <v>28322</v>
      </c>
      <c r="L6" s="219">
        <v>17577941.280000001</v>
      </c>
      <c r="M6" s="215">
        <v>620.65</v>
      </c>
      <c r="N6" s="216">
        <v>514.11</v>
      </c>
      <c r="O6" s="218">
        <v>841</v>
      </c>
      <c r="P6" s="219">
        <v>655738.43000000005</v>
      </c>
      <c r="Q6" s="215">
        <v>779.71</v>
      </c>
      <c r="R6" s="216">
        <v>783.3</v>
      </c>
      <c r="S6" s="218">
        <v>67753</v>
      </c>
      <c r="T6" s="219">
        <v>47318899.420000002</v>
      </c>
      <c r="U6" s="215">
        <v>698.4</v>
      </c>
      <c r="V6" s="203">
        <v>2.62</v>
      </c>
    </row>
    <row r="7" spans="1:22">
      <c r="A7" s="77">
        <v>3</v>
      </c>
      <c r="B7" s="215" t="s">
        <v>106</v>
      </c>
      <c r="C7" s="218">
        <v>49016</v>
      </c>
      <c r="D7" s="219">
        <v>57648047.32</v>
      </c>
      <c r="E7" s="215">
        <v>1176.1099999999999</v>
      </c>
      <c r="F7" s="216">
        <v>1151.95</v>
      </c>
      <c r="G7" s="218">
        <v>17755</v>
      </c>
      <c r="H7" s="219">
        <v>9658876.25</v>
      </c>
      <c r="I7" s="215">
        <v>544.01</v>
      </c>
      <c r="J7" s="216">
        <v>505.87</v>
      </c>
      <c r="K7" s="218">
        <v>17423</v>
      </c>
      <c r="L7" s="219">
        <v>11284000.949999999</v>
      </c>
      <c r="M7" s="215">
        <v>647.65</v>
      </c>
      <c r="N7" s="216">
        <v>533.93000000000006</v>
      </c>
      <c r="O7" s="218">
        <v>133</v>
      </c>
      <c r="P7" s="219">
        <v>102965.1</v>
      </c>
      <c r="Q7" s="215">
        <v>774.17</v>
      </c>
      <c r="R7" s="216">
        <v>783.3</v>
      </c>
      <c r="S7" s="218">
        <v>84327</v>
      </c>
      <c r="T7" s="219">
        <v>78693889.620000005</v>
      </c>
      <c r="U7" s="215">
        <v>933.2</v>
      </c>
      <c r="V7" s="203">
        <v>3.26</v>
      </c>
    </row>
    <row r="8" spans="1:22">
      <c r="A8" s="77">
        <v>4</v>
      </c>
      <c r="B8" s="215" t="s">
        <v>107</v>
      </c>
      <c r="C8" s="218">
        <v>122578</v>
      </c>
      <c r="D8" s="219">
        <v>153797484</v>
      </c>
      <c r="E8" s="215">
        <v>1254.69</v>
      </c>
      <c r="F8" s="216">
        <v>1287.3600000000001</v>
      </c>
      <c r="G8" s="218">
        <v>26969</v>
      </c>
      <c r="H8" s="219">
        <v>16410696.800000001</v>
      </c>
      <c r="I8" s="215">
        <v>608.5</v>
      </c>
      <c r="J8" s="216">
        <v>551.86</v>
      </c>
      <c r="K8" s="218">
        <v>26094</v>
      </c>
      <c r="L8" s="219">
        <v>17394802.699999999</v>
      </c>
      <c r="M8" s="215">
        <v>666.62</v>
      </c>
      <c r="N8" s="216">
        <v>548.09</v>
      </c>
      <c r="O8" s="218">
        <v>95</v>
      </c>
      <c r="P8" s="219">
        <v>73865.399999999994</v>
      </c>
      <c r="Q8" s="215">
        <v>777.53</v>
      </c>
      <c r="R8" s="216">
        <v>783.3</v>
      </c>
      <c r="S8" s="218">
        <v>175736</v>
      </c>
      <c r="T8" s="219">
        <v>187676848.90000001</v>
      </c>
      <c r="U8" s="215">
        <v>1067.95</v>
      </c>
      <c r="V8" s="203">
        <v>6.79</v>
      </c>
    </row>
    <row r="9" spans="1:22">
      <c r="A9" s="77">
        <v>5</v>
      </c>
      <c r="B9" s="215" t="s">
        <v>108</v>
      </c>
      <c r="C9" s="218">
        <v>257270</v>
      </c>
      <c r="D9" s="219">
        <v>321616828.22000003</v>
      </c>
      <c r="E9" s="215">
        <v>1250.1099999999999</v>
      </c>
      <c r="F9" s="216">
        <v>1300</v>
      </c>
      <c r="G9" s="218">
        <v>33766</v>
      </c>
      <c r="H9" s="219">
        <v>21183886.510000002</v>
      </c>
      <c r="I9" s="215">
        <v>627.37</v>
      </c>
      <c r="J9" s="216">
        <v>561.66</v>
      </c>
      <c r="K9" s="218">
        <v>31253</v>
      </c>
      <c r="L9" s="219">
        <v>20821395.120000001</v>
      </c>
      <c r="M9" s="215">
        <v>666.22</v>
      </c>
      <c r="N9" s="216">
        <v>550.71</v>
      </c>
      <c r="O9" s="218">
        <v>69</v>
      </c>
      <c r="P9" s="219">
        <v>54282.9</v>
      </c>
      <c r="Q9" s="215">
        <v>786.71</v>
      </c>
      <c r="R9" s="216">
        <v>783.3</v>
      </c>
      <c r="S9" s="218">
        <v>322358</v>
      </c>
      <c r="T9" s="219">
        <v>363676392.75</v>
      </c>
      <c r="U9" s="215">
        <v>1128.18</v>
      </c>
      <c r="V9" s="203">
        <v>12.45</v>
      </c>
    </row>
    <row r="10" spans="1:22">
      <c r="A10" s="77">
        <v>6</v>
      </c>
      <c r="B10" s="215" t="s">
        <v>109</v>
      </c>
      <c r="C10" s="218">
        <v>353110</v>
      </c>
      <c r="D10" s="219">
        <v>393452580.95999998</v>
      </c>
      <c r="E10" s="215">
        <v>1114.25</v>
      </c>
      <c r="F10" s="216">
        <v>1064.77</v>
      </c>
      <c r="G10" s="218">
        <v>37698</v>
      </c>
      <c r="H10" s="219">
        <v>25874883.710000001</v>
      </c>
      <c r="I10" s="215">
        <v>686.37</v>
      </c>
      <c r="J10" s="216">
        <v>584.66999999999996</v>
      </c>
      <c r="K10" s="218">
        <v>31554</v>
      </c>
      <c r="L10" s="219">
        <v>20214303.18</v>
      </c>
      <c r="M10" s="215">
        <v>640.63</v>
      </c>
      <c r="N10" s="216">
        <v>537.20000000000005</v>
      </c>
      <c r="O10" s="218">
        <v>1687</v>
      </c>
      <c r="P10" s="219">
        <v>441657.17</v>
      </c>
      <c r="Q10" s="215">
        <v>261.8</v>
      </c>
      <c r="R10" s="216">
        <v>257.14</v>
      </c>
      <c r="S10" s="218">
        <v>424049</v>
      </c>
      <c r="T10" s="219">
        <v>439983425.01999998</v>
      </c>
      <c r="U10" s="215">
        <v>1037.58</v>
      </c>
      <c r="V10" s="203">
        <v>16.37</v>
      </c>
    </row>
    <row r="11" spans="1:22">
      <c r="A11" s="77">
        <v>7</v>
      </c>
      <c r="B11" s="215" t="s">
        <v>110</v>
      </c>
      <c r="C11" s="218">
        <v>360442</v>
      </c>
      <c r="D11" s="219">
        <v>343971253.54000002</v>
      </c>
      <c r="E11" s="215">
        <v>954.3</v>
      </c>
      <c r="F11" s="216">
        <v>801.15</v>
      </c>
      <c r="G11" s="218">
        <v>43165</v>
      </c>
      <c r="H11" s="219">
        <v>30365803.649999999</v>
      </c>
      <c r="I11" s="215">
        <v>703.48</v>
      </c>
      <c r="J11" s="216">
        <v>584.96</v>
      </c>
      <c r="K11" s="218">
        <v>27545</v>
      </c>
      <c r="L11" s="219">
        <v>16660349.43</v>
      </c>
      <c r="M11" s="215">
        <v>604.84</v>
      </c>
      <c r="N11" s="216">
        <v>520.68000000000006</v>
      </c>
      <c r="O11" s="218">
        <v>848</v>
      </c>
      <c r="P11" s="219">
        <v>172033.34</v>
      </c>
      <c r="Q11" s="215">
        <v>202.87</v>
      </c>
      <c r="R11" s="216">
        <v>154.29</v>
      </c>
      <c r="S11" s="218">
        <v>432000</v>
      </c>
      <c r="T11" s="219">
        <v>391169439.95999998</v>
      </c>
      <c r="U11" s="215">
        <v>905.48</v>
      </c>
      <c r="V11" s="203">
        <v>16.68</v>
      </c>
    </row>
    <row r="12" spans="1:22">
      <c r="A12" s="77">
        <v>8</v>
      </c>
      <c r="B12" s="215" t="s">
        <v>111</v>
      </c>
      <c r="C12" s="218">
        <v>325510</v>
      </c>
      <c r="D12" s="219">
        <v>275930686.52999997</v>
      </c>
      <c r="E12" s="215">
        <v>847.69</v>
      </c>
      <c r="F12" s="216">
        <v>672.33</v>
      </c>
      <c r="G12" s="218">
        <v>52912</v>
      </c>
      <c r="H12" s="219">
        <v>36251361.700000003</v>
      </c>
      <c r="I12" s="215">
        <v>685.13</v>
      </c>
      <c r="J12" s="216">
        <v>561.47</v>
      </c>
      <c r="K12" s="218">
        <v>23655</v>
      </c>
      <c r="L12" s="219">
        <v>13275774.34</v>
      </c>
      <c r="M12" s="215">
        <v>561.22</v>
      </c>
      <c r="N12" s="216">
        <v>486.84</v>
      </c>
      <c r="O12" s="218">
        <v>757</v>
      </c>
      <c r="P12" s="219">
        <v>115462.59</v>
      </c>
      <c r="Q12" s="215">
        <v>152.53</v>
      </c>
      <c r="R12" s="216">
        <v>139.64000000000001</v>
      </c>
      <c r="S12" s="218">
        <v>402834</v>
      </c>
      <c r="T12" s="219">
        <v>325573285.16000003</v>
      </c>
      <c r="U12" s="215">
        <v>808.21</v>
      </c>
      <c r="V12" s="203">
        <v>15.55</v>
      </c>
    </row>
    <row r="13" spans="1:22">
      <c r="A13" s="77">
        <v>9</v>
      </c>
      <c r="B13" s="215" t="s">
        <v>112</v>
      </c>
      <c r="C13" s="218">
        <v>277854</v>
      </c>
      <c r="D13" s="219">
        <v>214733470.94999999</v>
      </c>
      <c r="E13" s="215">
        <v>772.83</v>
      </c>
      <c r="F13" s="216">
        <v>584.1</v>
      </c>
      <c r="G13" s="218">
        <v>60121</v>
      </c>
      <c r="H13" s="219">
        <v>40445454.869999997</v>
      </c>
      <c r="I13" s="215">
        <v>672.73</v>
      </c>
      <c r="J13" s="216">
        <v>548.18000000000006</v>
      </c>
      <c r="K13" s="218">
        <v>17625</v>
      </c>
      <c r="L13" s="219">
        <v>9581879.3599999994</v>
      </c>
      <c r="M13" s="215">
        <v>543.65</v>
      </c>
      <c r="N13" s="216">
        <v>451.79</v>
      </c>
      <c r="O13" s="218">
        <v>481</v>
      </c>
      <c r="P13" s="219">
        <v>76803.59</v>
      </c>
      <c r="Q13" s="215">
        <v>159.66999999999999</v>
      </c>
      <c r="R13" s="216">
        <v>139.64000000000001</v>
      </c>
      <c r="S13" s="218">
        <v>356081</v>
      </c>
      <c r="T13" s="219">
        <v>264837608.77000001</v>
      </c>
      <c r="U13" s="215">
        <v>743.76</v>
      </c>
      <c r="V13" s="203">
        <v>13.75</v>
      </c>
    </row>
    <row r="14" spans="1:22">
      <c r="A14" s="77">
        <v>10</v>
      </c>
      <c r="B14" s="215" t="s">
        <v>120</v>
      </c>
      <c r="C14" s="218">
        <v>154628</v>
      </c>
      <c r="D14" s="219">
        <v>110052988.84999999</v>
      </c>
      <c r="E14" s="215">
        <v>711.73</v>
      </c>
      <c r="F14" s="216">
        <v>486.84</v>
      </c>
      <c r="G14" s="218">
        <v>45342</v>
      </c>
      <c r="H14" s="219">
        <v>30203999.050000001</v>
      </c>
      <c r="I14" s="215">
        <v>666.14</v>
      </c>
      <c r="J14" s="216">
        <v>532.07000000000005</v>
      </c>
      <c r="K14" s="218">
        <v>9434</v>
      </c>
      <c r="L14" s="219">
        <v>5096882.5</v>
      </c>
      <c r="M14" s="215">
        <v>540.27</v>
      </c>
      <c r="N14" s="216">
        <v>413.42</v>
      </c>
      <c r="O14" s="218">
        <v>249</v>
      </c>
      <c r="P14" s="219">
        <v>41527.94</v>
      </c>
      <c r="Q14" s="215">
        <v>166.78</v>
      </c>
      <c r="R14" s="216">
        <v>149.92000000000002</v>
      </c>
      <c r="S14" s="218">
        <v>209653</v>
      </c>
      <c r="T14" s="219">
        <v>145395398.34</v>
      </c>
      <c r="U14" s="215">
        <v>693.5</v>
      </c>
      <c r="V14" s="203">
        <v>8.1</v>
      </c>
    </row>
    <row r="15" spans="1:22">
      <c r="A15" s="77">
        <v>11</v>
      </c>
      <c r="B15" s="215" t="s">
        <v>121</v>
      </c>
      <c r="C15" s="218">
        <v>47919</v>
      </c>
      <c r="D15" s="219">
        <v>33730123.100000001</v>
      </c>
      <c r="E15" s="215">
        <v>703.9</v>
      </c>
      <c r="F15" s="216">
        <v>457.85</v>
      </c>
      <c r="G15" s="218">
        <v>18723</v>
      </c>
      <c r="H15" s="219">
        <v>12431654.859999999</v>
      </c>
      <c r="I15" s="215">
        <v>663.98</v>
      </c>
      <c r="J15" s="216">
        <v>530.34</v>
      </c>
      <c r="K15" s="218">
        <v>3988</v>
      </c>
      <c r="L15" s="219">
        <v>2086221.79</v>
      </c>
      <c r="M15" s="215">
        <v>523.12</v>
      </c>
      <c r="N15" s="216">
        <v>373.36</v>
      </c>
      <c r="O15" s="218">
        <v>47</v>
      </c>
      <c r="P15" s="219">
        <v>7658.28</v>
      </c>
      <c r="Q15" s="215">
        <v>162.94</v>
      </c>
      <c r="R15" s="216">
        <v>149.92000000000002</v>
      </c>
      <c r="S15" s="218">
        <v>70677</v>
      </c>
      <c r="T15" s="219">
        <v>48255658.030000001</v>
      </c>
      <c r="U15" s="215">
        <v>682.76</v>
      </c>
      <c r="V15" s="203">
        <v>2.73</v>
      </c>
    </row>
    <row r="16" spans="1:22">
      <c r="A16" s="77">
        <v>12</v>
      </c>
      <c r="B16" s="215" t="s">
        <v>122</v>
      </c>
      <c r="C16" s="218">
        <v>9563</v>
      </c>
      <c r="D16" s="219">
        <v>6460125</v>
      </c>
      <c r="E16" s="215">
        <v>675.53</v>
      </c>
      <c r="F16" s="216">
        <v>426.51</v>
      </c>
      <c r="G16" s="218">
        <v>4731</v>
      </c>
      <c r="H16" s="219">
        <v>3158002.81</v>
      </c>
      <c r="I16" s="215">
        <v>667.51</v>
      </c>
      <c r="J16" s="216">
        <v>530.34</v>
      </c>
      <c r="K16" s="218">
        <v>952</v>
      </c>
      <c r="L16" s="219">
        <v>486231.96</v>
      </c>
      <c r="M16" s="215">
        <v>510.75</v>
      </c>
      <c r="N16" s="216">
        <v>426.51</v>
      </c>
      <c r="O16" s="218">
        <v>12</v>
      </c>
      <c r="P16" s="219">
        <v>1810.58</v>
      </c>
      <c r="Q16" s="215">
        <v>150.88</v>
      </c>
      <c r="R16" s="216">
        <v>153.96</v>
      </c>
      <c r="S16" s="218">
        <v>15258</v>
      </c>
      <c r="T16" s="219">
        <v>10106170.35</v>
      </c>
      <c r="U16" s="215">
        <v>662.35</v>
      </c>
      <c r="V16" s="203">
        <v>0.59</v>
      </c>
    </row>
    <row r="17" spans="1:22" ht="15.75" thickBot="1">
      <c r="A17" s="140">
        <v>13</v>
      </c>
      <c r="B17" s="269" t="s">
        <v>89</v>
      </c>
      <c r="C17" s="270">
        <v>618</v>
      </c>
      <c r="D17" s="271">
        <v>582622.31999999995</v>
      </c>
      <c r="E17" s="269">
        <v>942.75</v>
      </c>
      <c r="F17" s="272">
        <v>835.06</v>
      </c>
      <c r="G17" s="270">
        <v>33</v>
      </c>
      <c r="H17" s="271">
        <v>18272.09</v>
      </c>
      <c r="I17" s="269">
        <v>553.70000000000005</v>
      </c>
      <c r="J17" s="272">
        <v>530.61</v>
      </c>
      <c r="K17" s="270">
        <v>5</v>
      </c>
      <c r="L17" s="271">
        <v>2076.9499999999998</v>
      </c>
      <c r="M17" s="269">
        <v>415.39</v>
      </c>
      <c r="N17" s="272">
        <v>554.96</v>
      </c>
      <c r="O17" s="270">
        <v>0</v>
      </c>
      <c r="P17" s="271">
        <v>0</v>
      </c>
      <c r="Q17" s="269">
        <v>0</v>
      </c>
      <c r="R17" s="272" t="s">
        <v>476</v>
      </c>
      <c r="S17" s="270">
        <v>656</v>
      </c>
      <c r="T17" s="271">
        <v>602971.36</v>
      </c>
      <c r="U17" s="269">
        <v>919.16</v>
      </c>
      <c r="V17" s="207">
        <v>0.03</v>
      </c>
    </row>
    <row r="18" spans="1:22" s="58" customFormat="1" ht="16.5" thickBot="1">
      <c r="A18" s="208"/>
      <c r="B18" s="257" t="s">
        <v>594</v>
      </c>
      <c r="C18" s="258">
        <v>1972037</v>
      </c>
      <c r="D18" s="259">
        <v>1929513254.78</v>
      </c>
      <c r="E18" s="257">
        <v>978.44</v>
      </c>
      <c r="F18" s="260">
        <v>850.49</v>
      </c>
      <c r="G18" s="258">
        <v>391771</v>
      </c>
      <c r="H18" s="259">
        <v>245658456.16</v>
      </c>
      <c r="I18" s="257">
        <v>627.04999999999995</v>
      </c>
      <c r="J18" s="260">
        <v>533.57000000000005</v>
      </c>
      <c r="K18" s="258">
        <v>220353</v>
      </c>
      <c r="L18" s="259">
        <v>136342288.84999999</v>
      </c>
      <c r="M18" s="257">
        <v>618.74</v>
      </c>
      <c r="N18" s="260">
        <v>516.86</v>
      </c>
      <c r="O18" s="258">
        <v>5630</v>
      </c>
      <c r="P18" s="259">
        <v>2066699.37</v>
      </c>
      <c r="Q18" s="257">
        <v>367.09</v>
      </c>
      <c r="R18" s="260">
        <v>226.29</v>
      </c>
      <c r="S18" s="258">
        <v>2589791</v>
      </c>
      <c r="T18" s="259">
        <v>2313580699.1599998</v>
      </c>
      <c r="U18" s="257">
        <v>893.35</v>
      </c>
      <c r="V18" s="213">
        <v>100</v>
      </c>
    </row>
    <row r="21" spans="1:22" ht="15" customHeight="1">
      <c r="A21" s="516" t="s">
        <v>672</v>
      </c>
      <c r="B21" s="516"/>
      <c r="C21" s="516"/>
      <c r="D21" s="516"/>
      <c r="E21" s="516"/>
      <c r="F21" s="516"/>
      <c r="G21" s="516"/>
      <c r="H21" s="516"/>
      <c r="I21" s="516"/>
      <c r="J21" s="516"/>
      <c r="K21" s="516"/>
      <c r="L21" s="516"/>
      <c r="M21" s="516"/>
      <c r="N21" s="516"/>
      <c r="O21" s="516"/>
      <c r="P21" s="516"/>
      <c r="Q21" s="516"/>
      <c r="R21" s="516"/>
      <c r="S21" s="516"/>
      <c r="T21" s="516"/>
      <c r="U21" s="516"/>
      <c r="V21" s="516"/>
    </row>
    <row r="22" spans="1:22" ht="15.75" thickBot="1"/>
    <row r="23" spans="1:22" ht="15.75">
      <c r="A23" s="547" t="s">
        <v>60</v>
      </c>
      <c r="B23" s="549" t="s">
        <v>113</v>
      </c>
      <c r="C23" s="544" t="s">
        <v>116</v>
      </c>
      <c r="D23" s="545"/>
      <c r="E23" s="545"/>
      <c r="F23" s="546"/>
      <c r="G23" s="544" t="s">
        <v>117</v>
      </c>
      <c r="H23" s="545"/>
      <c r="I23" s="545"/>
      <c r="J23" s="546"/>
      <c r="K23" s="544" t="s">
        <v>118</v>
      </c>
      <c r="L23" s="545"/>
      <c r="M23" s="545"/>
      <c r="N23" s="546"/>
      <c r="O23" s="544" t="s">
        <v>119</v>
      </c>
      <c r="P23" s="545"/>
      <c r="Q23" s="545"/>
      <c r="R23" s="546"/>
      <c r="S23" s="544" t="s">
        <v>115</v>
      </c>
      <c r="T23" s="545"/>
      <c r="U23" s="545"/>
      <c r="V23" s="546"/>
    </row>
    <row r="24" spans="1:22" ht="16.5" thickBot="1">
      <c r="A24" s="548"/>
      <c r="B24" s="517"/>
      <c r="C24" s="195" t="s">
        <v>1</v>
      </c>
      <c r="D24" s="196" t="s">
        <v>114</v>
      </c>
      <c r="E24" s="162" t="s">
        <v>22</v>
      </c>
      <c r="F24" s="197" t="s">
        <v>487</v>
      </c>
      <c r="G24" s="195" t="s">
        <v>1</v>
      </c>
      <c r="H24" s="196" t="s">
        <v>114</v>
      </c>
      <c r="I24" s="162" t="s">
        <v>22</v>
      </c>
      <c r="J24" s="197" t="s">
        <v>487</v>
      </c>
      <c r="K24" s="195" t="s">
        <v>1</v>
      </c>
      <c r="L24" s="196" t="s">
        <v>114</v>
      </c>
      <c r="M24" s="162" t="s">
        <v>22</v>
      </c>
      <c r="N24" s="197" t="s">
        <v>487</v>
      </c>
      <c r="O24" s="195" t="s">
        <v>1</v>
      </c>
      <c r="P24" s="196" t="s">
        <v>114</v>
      </c>
      <c r="Q24" s="162" t="s">
        <v>22</v>
      </c>
      <c r="R24" s="197" t="s">
        <v>487</v>
      </c>
      <c r="S24" s="195" t="s">
        <v>1</v>
      </c>
      <c r="T24" s="196" t="s">
        <v>114</v>
      </c>
      <c r="U24" s="162" t="s">
        <v>22</v>
      </c>
      <c r="V24" s="214" t="s">
        <v>595</v>
      </c>
    </row>
    <row r="25" spans="1:22">
      <c r="A25" s="139">
        <v>1</v>
      </c>
      <c r="B25" s="198" t="s">
        <v>86</v>
      </c>
      <c r="C25" s="199">
        <v>0</v>
      </c>
      <c r="D25" s="220">
        <v>0</v>
      </c>
      <c r="E25" s="200">
        <v>0</v>
      </c>
      <c r="F25" s="200" t="s">
        <v>476</v>
      </c>
      <c r="G25" s="199">
        <v>12750</v>
      </c>
      <c r="H25" s="220">
        <v>3986031.3</v>
      </c>
      <c r="I25" s="200">
        <v>312.63</v>
      </c>
      <c r="J25" s="200">
        <v>261.39999999999998</v>
      </c>
      <c r="K25" s="199">
        <v>1467</v>
      </c>
      <c r="L25" s="220">
        <v>1087703.3899999999</v>
      </c>
      <c r="M25" s="200">
        <v>741.45</v>
      </c>
      <c r="N25" s="200">
        <v>783.3</v>
      </c>
      <c r="O25" s="199">
        <v>243</v>
      </c>
      <c r="P25" s="220">
        <v>191025.25</v>
      </c>
      <c r="Q25" s="200">
        <v>786.11</v>
      </c>
      <c r="R25" s="200">
        <v>783.3</v>
      </c>
      <c r="S25" s="199">
        <v>14460</v>
      </c>
      <c r="T25" s="220">
        <v>5264759.9400000004</v>
      </c>
      <c r="U25" s="200">
        <v>364.09</v>
      </c>
      <c r="V25" s="201">
        <v>1.18</v>
      </c>
    </row>
    <row r="26" spans="1:22">
      <c r="A26" s="77">
        <v>2</v>
      </c>
      <c r="B26" s="76" t="s">
        <v>87</v>
      </c>
      <c r="C26" s="202">
        <v>8531</v>
      </c>
      <c r="D26" s="221">
        <v>11820482.220000001</v>
      </c>
      <c r="E26" s="163">
        <v>1385.59</v>
      </c>
      <c r="F26" s="163">
        <v>1416.14</v>
      </c>
      <c r="G26" s="202">
        <v>4025</v>
      </c>
      <c r="H26" s="221">
        <v>1955790.89</v>
      </c>
      <c r="I26" s="163">
        <v>485.91</v>
      </c>
      <c r="J26" s="163">
        <v>396.58</v>
      </c>
      <c r="K26" s="202">
        <v>18092</v>
      </c>
      <c r="L26" s="221">
        <v>11316881.810000001</v>
      </c>
      <c r="M26" s="163">
        <v>625.52</v>
      </c>
      <c r="N26" s="163">
        <v>523.37</v>
      </c>
      <c r="O26" s="202">
        <v>515</v>
      </c>
      <c r="P26" s="221">
        <v>400068.33</v>
      </c>
      <c r="Q26" s="163">
        <v>776.83</v>
      </c>
      <c r="R26" s="163">
        <v>783.3</v>
      </c>
      <c r="S26" s="202">
        <v>31163</v>
      </c>
      <c r="T26" s="221">
        <v>25493223.25</v>
      </c>
      <c r="U26" s="163">
        <v>818.06</v>
      </c>
      <c r="V26" s="203">
        <v>2.54</v>
      </c>
    </row>
    <row r="27" spans="1:22">
      <c r="A27" s="77">
        <v>3</v>
      </c>
      <c r="B27" s="76" t="s">
        <v>106</v>
      </c>
      <c r="C27" s="202">
        <v>19185</v>
      </c>
      <c r="D27" s="221">
        <v>28039821.489999998</v>
      </c>
      <c r="E27" s="163">
        <v>1461.55</v>
      </c>
      <c r="F27" s="163">
        <v>1460.86</v>
      </c>
      <c r="G27" s="202">
        <v>2017</v>
      </c>
      <c r="H27" s="221">
        <v>1008813.57</v>
      </c>
      <c r="I27" s="163">
        <v>500.16</v>
      </c>
      <c r="J27" s="163">
        <v>438.15</v>
      </c>
      <c r="K27" s="202">
        <v>11178</v>
      </c>
      <c r="L27" s="221">
        <v>7480772.2599999998</v>
      </c>
      <c r="M27" s="163">
        <v>669.24</v>
      </c>
      <c r="N27" s="163">
        <v>570.98</v>
      </c>
      <c r="O27" s="202">
        <v>65</v>
      </c>
      <c r="P27" s="221">
        <v>50444.800000000003</v>
      </c>
      <c r="Q27" s="163">
        <v>776.07</v>
      </c>
      <c r="R27" s="163">
        <v>783.3</v>
      </c>
      <c r="S27" s="202">
        <v>32445</v>
      </c>
      <c r="T27" s="221">
        <v>36579852.119999997</v>
      </c>
      <c r="U27" s="163">
        <v>1127.44</v>
      </c>
      <c r="V27" s="203">
        <v>2.64</v>
      </c>
    </row>
    <row r="28" spans="1:22">
      <c r="A28" s="77">
        <v>4</v>
      </c>
      <c r="B28" s="76" t="s">
        <v>107</v>
      </c>
      <c r="C28" s="202">
        <v>53169</v>
      </c>
      <c r="D28" s="221">
        <v>78997808.709999993</v>
      </c>
      <c r="E28" s="163">
        <v>1485.79</v>
      </c>
      <c r="F28" s="163">
        <v>1484.21</v>
      </c>
      <c r="G28" s="202">
        <v>2285</v>
      </c>
      <c r="H28" s="221">
        <v>1254752.1499999999</v>
      </c>
      <c r="I28" s="163">
        <v>549.13</v>
      </c>
      <c r="J28" s="163">
        <v>457.03</v>
      </c>
      <c r="K28" s="202">
        <v>17312</v>
      </c>
      <c r="L28" s="221">
        <v>12233375.539999999</v>
      </c>
      <c r="M28" s="163">
        <v>706.64</v>
      </c>
      <c r="N28" s="163">
        <v>602.07000000000005</v>
      </c>
      <c r="O28" s="202">
        <v>37</v>
      </c>
      <c r="P28" s="221">
        <v>28708.05</v>
      </c>
      <c r="Q28" s="163">
        <v>775.89</v>
      </c>
      <c r="R28" s="163">
        <v>783.3</v>
      </c>
      <c r="S28" s="202">
        <v>72803</v>
      </c>
      <c r="T28" s="221">
        <v>92514644.450000003</v>
      </c>
      <c r="U28" s="163">
        <v>1270.75</v>
      </c>
      <c r="V28" s="203">
        <v>5.93</v>
      </c>
    </row>
    <row r="29" spans="1:22">
      <c r="A29" s="77">
        <v>5</v>
      </c>
      <c r="B29" s="76" t="s">
        <v>108</v>
      </c>
      <c r="C29" s="202">
        <v>149007</v>
      </c>
      <c r="D29" s="221">
        <v>204673265.31999999</v>
      </c>
      <c r="E29" s="163">
        <v>1373.58</v>
      </c>
      <c r="F29" s="163">
        <v>1387.13</v>
      </c>
      <c r="G29" s="202">
        <v>2100</v>
      </c>
      <c r="H29" s="221">
        <v>1211048.04</v>
      </c>
      <c r="I29" s="163">
        <v>576.69000000000005</v>
      </c>
      <c r="J29" s="163">
        <v>486.84</v>
      </c>
      <c r="K29" s="202">
        <v>20851</v>
      </c>
      <c r="L29" s="221">
        <v>14994262.199999999</v>
      </c>
      <c r="M29" s="163">
        <v>719.11</v>
      </c>
      <c r="N29" s="163">
        <v>623.14</v>
      </c>
      <c r="O29" s="202">
        <v>19</v>
      </c>
      <c r="P29" s="221">
        <v>14961.1</v>
      </c>
      <c r="Q29" s="163">
        <v>787.43</v>
      </c>
      <c r="R29" s="163">
        <v>783.3</v>
      </c>
      <c r="S29" s="202">
        <v>171977</v>
      </c>
      <c r="T29" s="221">
        <v>220893536.66</v>
      </c>
      <c r="U29" s="163">
        <v>1284.44</v>
      </c>
      <c r="V29" s="203">
        <v>14.01</v>
      </c>
    </row>
    <row r="30" spans="1:22">
      <c r="A30" s="77">
        <v>6</v>
      </c>
      <c r="B30" s="76" t="s">
        <v>109</v>
      </c>
      <c r="C30" s="202">
        <v>205650</v>
      </c>
      <c r="D30" s="221">
        <v>259766318.40000001</v>
      </c>
      <c r="E30" s="163">
        <v>1263.1500000000001</v>
      </c>
      <c r="F30" s="163">
        <v>1300</v>
      </c>
      <c r="G30" s="202">
        <v>1400</v>
      </c>
      <c r="H30" s="221">
        <v>942445.7</v>
      </c>
      <c r="I30" s="163">
        <v>673.18</v>
      </c>
      <c r="J30" s="163">
        <v>548.05000000000007</v>
      </c>
      <c r="K30" s="202">
        <v>20444</v>
      </c>
      <c r="L30" s="221">
        <v>14269238.02</v>
      </c>
      <c r="M30" s="163">
        <v>697.97</v>
      </c>
      <c r="N30" s="163">
        <v>608.68000000000006</v>
      </c>
      <c r="O30" s="202">
        <v>632</v>
      </c>
      <c r="P30" s="221">
        <v>160114.98000000001</v>
      </c>
      <c r="Q30" s="163">
        <v>253.35</v>
      </c>
      <c r="R30" s="163">
        <v>267.43</v>
      </c>
      <c r="S30" s="202">
        <v>228126</v>
      </c>
      <c r="T30" s="221">
        <v>275138117.10000002</v>
      </c>
      <c r="U30" s="163">
        <v>1206.08</v>
      </c>
      <c r="V30" s="203">
        <v>18.59</v>
      </c>
    </row>
    <row r="31" spans="1:22">
      <c r="A31" s="77">
        <v>7</v>
      </c>
      <c r="B31" s="76" t="s">
        <v>110</v>
      </c>
      <c r="C31" s="202">
        <v>202747</v>
      </c>
      <c r="D31" s="221">
        <v>222678809.24000001</v>
      </c>
      <c r="E31" s="163">
        <v>1098.31</v>
      </c>
      <c r="F31" s="163">
        <v>1046.01</v>
      </c>
      <c r="G31" s="202">
        <v>1036</v>
      </c>
      <c r="H31" s="221">
        <v>767214</v>
      </c>
      <c r="I31" s="163">
        <v>740.55</v>
      </c>
      <c r="J31" s="163">
        <v>638.57000000000005</v>
      </c>
      <c r="K31" s="202">
        <v>17008</v>
      </c>
      <c r="L31" s="221">
        <v>11243099.07</v>
      </c>
      <c r="M31" s="163">
        <v>661.05</v>
      </c>
      <c r="N31" s="163">
        <v>585.88</v>
      </c>
      <c r="O31" s="202">
        <v>322</v>
      </c>
      <c r="P31" s="221">
        <v>63861.99</v>
      </c>
      <c r="Q31" s="163">
        <v>198.33</v>
      </c>
      <c r="R31" s="163">
        <v>160.21</v>
      </c>
      <c r="S31" s="202">
        <v>221113</v>
      </c>
      <c r="T31" s="221">
        <v>234752984.30000001</v>
      </c>
      <c r="U31" s="163">
        <v>1061.69</v>
      </c>
      <c r="V31" s="203">
        <v>18.02</v>
      </c>
    </row>
    <row r="32" spans="1:22">
      <c r="A32" s="77">
        <v>8</v>
      </c>
      <c r="B32" s="76" t="s">
        <v>111</v>
      </c>
      <c r="C32" s="202">
        <v>175190</v>
      </c>
      <c r="D32" s="221">
        <v>170132379.03</v>
      </c>
      <c r="E32" s="163">
        <v>971.13</v>
      </c>
      <c r="F32" s="163">
        <v>834.48</v>
      </c>
      <c r="G32" s="202">
        <v>826</v>
      </c>
      <c r="H32" s="221">
        <v>585072.57999999996</v>
      </c>
      <c r="I32" s="163">
        <v>708.32</v>
      </c>
      <c r="J32" s="163">
        <v>650.53</v>
      </c>
      <c r="K32" s="202">
        <v>13517</v>
      </c>
      <c r="L32" s="221">
        <v>8323838.1100000003</v>
      </c>
      <c r="M32" s="163">
        <v>615.80999999999995</v>
      </c>
      <c r="N32" s="163">
        <v>533.13</v>
      </c>
      <c r="O32" s="202">
        <v>305</v>
      </c>
      <c r="P32" s="221">
        <v>42927.72</v>
      </c>
      <c r="Q32" s="163">
        <v>140.75</v>
      </c>
      <c r="R32" s="163">
        <v>139.64000000000001</v>
      </c>
      <c r="S32" s="202">
        <v>189838</v>
      </c>
      <c r="T32" s="221">
        <v>179084217.44</v>
      </c>
      <c r="U32" s="163">
        <v>943.35</v>
      </c>
      <c r="V32" s="203">
        <v>15.47</v>
      </c>
    </row>
    <row r="33" spans="1:22">
      <c r="A33" s="77">
        <v>9</v>
      </c>
      <c r="B33" s="76" t="s">
        <v>112</v>
      </c>
      <c r="C33" s="202">
        <v>142828</v>
      </c>
      <c r="D33" s="221">
        <v>126908768.31</v>
      </c>
      <c r="E33" s="163">
        <v>888.54</v>
      </c>
      <c r="F33" s="163">
        <v>705.34</v>
      </c>
      <c r="G33" s="202">
        <v>870</v>
      </c>
      <c r="H33" s="221">
        <v>595754.99</v>
      </c>
      <c r="I33" s="163">
        <v>684.78</v>
      </c>
      <c r="J33" s="163">
        <v>639.34</v>
      </c>
      <c r="K33" s="202">
        <v>9653</v>
      </c>
      <c r="L33" s="221">
        <v>5772680.6900000004</v>
      </c>
      <c r="M33" s="163">
        <v>598.02</v>
      </c>
      <c r="N33" s="163">
        <v>510.58</v>
      </c>
      <c r="O33" s="202">
        <v>169</v>
      </c>
      <c r="P33" s="221">
        <v>25341.26</v>
      </c>
      <c r="Q33" s="163">
        <v>149.94999999999999</v>
      </c>
      <c r="R33" s="163">
        <v>139.64000000000001</v>
      </c>
      <c r="S33" s="202">
        <v>153520</v>
      </c>
      <c r="T33" s="221">
        <v>133302545.25</v>
      </c>
      <c r="U33" s="163">
        <v>868.31</v>
      </c>
      <c r="V33" s="203">
        <v>12.51</v>
      </c>
    </row>
    <row r="34" spans="1:22">
      <c r="A34" s="77">
        <v>10</v>
      </c>
      <c r="B34" s="76" t="s">
        <v>120</v>
      </c>
      <c r="C34" s="202">
        <v>77200</v>
      </c>
      <c r="D34" s="221">
        <v>62666158.68</v>
      </c>
      <c r="E34" s="163">
        <v>811.74</v>
      </c>
      <c r="F34" s="163">
        <v>623.81000000000006</v>
      </c>
      <c r="G34" s="202">
        <v>649</v>
      </c>
      <c r="H34" s="221">
        <v>436497.47</v>
      </c>
      <c r="I34" s="163">
        <v>672.57</v>
      </c>
      <c r="J34" s="163">
        <v>628.14</v>
      </c>
      <c r="K34" s="202">
        <v>4967</v>
      </c>
      <c r="L34" s="221">
        <v>2918114.04</v>
      </c>
      <c r="M34" s="163">
        <v>587.5</v>
      </c>
      <c r="N34" s="163">
        <v>486.84</v>
      </c>
      <c r="O34" s="202">
        <v>74</v>
      </c>
      <c r="P34" s="221">
        <v>11899.01</v>
      </c>
      <c r="Q34" s="163">
        <v>160.80000000000001</v>
      </c>
      <c r="R34" s="163">
        <v>139.64000000000001</v>
      </c>
      <c r="S34" s="202">
        <v>82890</v>
      </c>
      <c r="T34" s="221">
        <v>66032669.200000003</v>
      </c>
      <c r="U34" s="163">
        <v>796.63</v>
      </c>
      <c r="V34" s="203">
        <v>6.75</v>
      </c>
    </row>
    <row r="35" spans="1:22">
      <c r="A35" s="77">
        <v>11</v>
      </c>
      <c r="B35" s="76" t="s">
        <v>121</v>
      </c>
      <c r="C35" s="202">
        <v>22184</v>
      </c>
      <c r="D35" s="221">
        <v>18192641.899999999</v>
      </c>
      <c r="E35" s="163">
        <v>820.08</v>
      </c>
      <c r="F35" s="163">
        <v>607.16</v>
      </c>
      <c r="G35" s="202">
        <v>281</v>
      </c>
      <c r="H35" s="221">
        <v>174012.74</v>
      </c>
      <c r="I35" s="163">
        <v>619.26</v>
      </c>
      <c r="J35" s="163">
        <v>556.13</v>
      </c>
      <c r="K35" s="202">
        <v>1783</v>
      </c>
      <c r="L35" s="221">
        <v>1022344.24</v>
      </c>
      <c r="M35" s="163">
        <v>573.38</v>
      </c>
      <c r="N35" s="163">
        <v>486.84</v>
      </c>
      <c r="O35" s="202">
        <v>9</v>
      </c>
      <c r="P35" s="221">
        <v>1156.5</v>
      </c>
      <c r="Q35" s="163">
        <v>128.5</v>
      </c>
      <c r="R35" s="163">
        <v>149.92000000000002</v>
      </c>
      <c r="S35" s="202">
        <v>24257</v>
      </c>
      <c r="T35" s="221">
        <v>19390155.379999999</v>
      </c>
      <c r="U35" s="163">
        <v>799.36</v>
      </c>
      <c r="V35" s="203">
        <v>1.98</v>
      </c>
    </row>
    <row r="36" spans="1:22">
      <c r="A36" s="77">
        <v>12</v>
      </c>
      <c r="B36" s="76" t="s">
        <v>122</v>
      </c>
      <c r="C36" s="202">
        <v>3812</v>
      </c>
      <c r="D36" s="221">
        <v>3107262.78</v>
      </c>
      <c r="E36" s="163">
        <v>815.13</v>
      </c>
      <c r="F36" s="163">
        <v>602.08000000000004</v>
      </c>
      <c r="G36" s="202">
        <v>73</v>
      </c>
      <c r="H36" s="221">
        <v>42397.27</v>
      </c>
      <c r="I36" s="163">
        <v>580.78</v>
      </c>
      <c r="J36" s="163">
        <v>561.35</v>
      </c>
      <c r="K36" s="202">
        <v>433</v>
      </c>
      <c r="L36" s="221">
        <v>225185.4</v>
      </c>
      <c r="M36" s="163">
        <v>520.05999999999995</v>
      </c>
      <c r="N36" s="163">
        <v>486.84</v>
      </c>
      <c r="O36" s="202">
        <v>2</v>
      </c>
      <c r="P36" s="221">
        <v>183.97</v>
      </c>
      <c r="Q36" s="163">
        <v>91.99</v>
      </c>
      <c r="R36" s="163">
        <v>91.99</v>
      </c>
      <c r="S36" s="202">
        <v>4320</v>
      </c>
      <c r="T36" s="221">
        <v>3375029.42</v>
      </c>
      <c r="U36" s="163">
        <v>781.26</v>
      </c>
      <c r="V36" s="203">
        <v>0.35</v>
      </c>
    </row>
    <row r="37" spans="1:22" ht="15.75" thickBot="1">
      <c r="A37" s="140">
        <v>13</v>
      </c>
      <c r="B37" s="204" t="s">
        <v>89</v>
      </c>
      <c r="C37" s="205">
        <v>380</v>
      </c>
      <c r="D37" s="222">
        <v>378837</v>
      </c>
      <c r="E37" s="206">
        <v>996.94</v>
      </c>
      <c r="F37" s="206">
        <v>904.16</v>
      </c>
      <c r="G37" s="205">
        <v>3</v>
      </c>
      <c r="H37" s="222">
        <v>436.21</v>
      </c>
      <c r="I37" s="206">
        <v>145.4</v>
      </c>
      <c r="J37" s="206">
        <v>172.8</v>
      </c>
      <c r="K37" s="205">
        <v>3</v>
      </c>
      <c r="L37" s="222">
        <v>1455.48</v>
      </c>
      <c r="M37" s="206">
        <v>485.16</v>
      </c>
      <c r="N37" s="206">
        <v>688.83</v>
      </c>
      <c r="O37" s="205">
        <v>0</v>
      </c>
      <c r="P37" s="222">
        <v>0</v>
      </c>
      <c r="Q37" s="206">
        <v>0</v>
      </c>
      <c r="R37" s="206" t="s">
        <v>476</v>
      </c>
      <c r="S37" s="205">
        <v>386</v>
      </c>
      <c r="T37" s="222">
        <v>380728.69</v>
      </c>
      <c r="U37" s="206">
        <v>986.34</v>
      </c>
      <c r="V37" s="207">
        <v>0.03</v>
      </c>
    </row>
    <row r="38" spans="1:22" ht="16.5" thickBot="1">
      <c r="A38" s="208"/>
      <c r="B38" s="209" t="s">
        <v>594</v>
      </c>
      <c r="C38" s="210">
        <v>1059883</v>
      </c>
      <c r="D38" s="211">
        <v>1187362553.0799999</v>
      </c>
      <c r="E38" s="210">
        <v>1120.28</v>
      </c>
      <c r="F38" s="210">
        <v>1102.78</v>
      </c>
      <c r="G38" s="210">
        <v>28315</v>
      </c>
      <c r="H38" s="211">
        <v>12960266.91</v>
      </c>
      <c r="I38" s="212">
        <v>457.72</v>
      </c>
      <c r="J38" s="212">
        <v>390.79</v>
      </c>
      <c r="K38" s="210">
        <v>136708</v>
      </c>
      <c r="L38" s="211">
        <v>90888950.25</v>
      </c>
      <c r="M38" s="212">
        <v>664.84</v>
      </c>
      <c r="N38" s="212">
        <v>573.83000000000004</v>
      </c>
      <c r="O38" s="210">
        <v>2392</v>
      </c>
      <c r="P38" s="211">
        <v>990692.96</v>
      </c>
      <c r="Q38" s="212">
        <v>414.17</v>
      </c>
      <c r="R38" s="212">
        <v>360</v>
      </c>
      <c r="S38" s="210">
        <v>1227298</v>
      </c>
      <c r="T38" s="211">
        <v>1292202463.2</v>
      </c>
      <c r="U38" s="212">
        <v>1052.8800000000001</v>
      </c>
      <c r="V38" s="213">
        <v>100</v>
      </c>
    </row>
    <row r="41" spans="1:22" ht="15.75">
      <c r="A41" s="516" t="s">
        <v>673</v>
      </c>
      <c r="B41" s="516"/>
      <c r="C41" s="516"/>
      <c r="D41" s="516"/>
      <c r="E41" s="516"/>
      <c r="F41" s="516"/>
      <c r="G41" s="516"/>
      <c r="H41" s="516"/>
      <c r="I41" s="516"/>
      <c r="J41" s="516"/>
      <c r="K41" s="516"/>
      <c r="L41" s="516"/>
      <c r="M41" s="516"/>
      <c r="N41" s="516"/>
      <c r="O41" s="516"/>
      <c r="P41" s="516"/>
      <c r="Q41" s="516"/>
      <c r="R41" s="516"/>
      <c r="S41" s="516"/>
      <c r="T41" s="516"/>
      <c r="U41" s="516"/>
      <c r="V41" s="516"/>
    </row>
    <row r="42" spans="1:22" ht="15.75" thickBot="1"/>
    <row r="43" spans="1:22" ht="15.75">
      <c r="A43" s="547" t="s">
        <v>60</v>
      </c>
      <c r="B43" s="549" t="s">
        <v>113</v>
      </c>
      <c r="C43" s="544" t="s">
        <v>116</v>
      </c>
      <c r="D43" s="545"/>
      <c r="E43" s="545"/>
      <c r="F43" s="546"/>
      <c r="G43" s="544" t="s">
        <v>117</v>
      </c>
      <c r="H43" s="545"/>
      <c r="I43" s="545"/>
      <c r="J43" s="546"/>
      <c r="K43" s="544" t="s">
        <v>118</v>
      </c>
      <c r="L43" s="545"/>
      <c r="M43" s="545"/>
      <c r="N43" s="546"/>
      <c r="O43" s="544" t="s">
        <v>119</v>
      </c>
      <c r="P43" s="545"/>
      <c r="Q43" s="545"/>
      <c r="R43" s="546"/>
      <c r="S43" s="544" t="s">
        <v>115</v>
      </c>
      <c r="T43" s="545"/>
      <c r="U43" s="545"/>
      <c r="V43" s="546"/>
    </row>
    <row r="44" spans="1:22" ht="16.5" thickBot="1">
      <c r="A44" s="548"/>
      <c r="B44" s="517"/>
      <c r="C44" s="195" t="s">
        <v>1</v>
      </c>
      <c r="D44" s="196" t="s">
        <v>114</v>
      </c>
      <c r="E44" s="162" t="s">
        <v>22</v>
      </c>
      <c r="F44" s="197" t="s">
        <v>487</v>
      </c>
      <c r="G44" s="195" t="s">
        <v>1</v>
      </c>
      <c r="H44" s="196" t="s">
        <v>114</v>
      </c>
      <c r="I44" s="162" t="s">
        <v>22</v>
      </c>
      <c r="J44" s="197" t="s">
        <v>487</v>
      </c>
      <c r="K44" s="195" t="s">
        <v>1</v>
      </c>
      <c r="L44" s="196" t="s">
        <v>114</v>
      </c>
      <c r="M44" s="162" t="s">
        <v>22</v>
      </c>
      <c r="N44" s="197" t="s">
        <v>487</v>
      </c>
      <c r="O44" s="195" t="s">
        <v>1</v>
      </c>
      <c r="P44" s="196" t="s">
        <v>114</v>
      </c>
      <c r="Q44" s="162" t="s">
        <v>22</v>
      </c>
      <c r="R44" s="197" t="s">
        <v>487</v>
      </c>
      <c r="S44" s="195" t="s">
        <v>1</v>
      </c>
      <c r="T44" s="196" t="s">
        <v>114</v>
      </c>
      <c r="U44" s="162" t="s">
        <v>22</v>
      </c>
      <c r="V44" s="162" t="s">
        <v>595</v>
      </c>
    </row>
    <row r="45" spans="1:22">
      <c r="A45" s="139">
        <v>1</v>
      </c>
      <c r="B45" s="198" t="s">
        <v>86</v>
      </c>
      <c r="C45" s="199">
        <v>0</v>
      </c>
      <c r="D45" s="220">
        <v>0</v>
      </c>
      <c r="E45" s="200">
        <v>0</v>
      </c>
      <c r="F45" s="200" t="s">
        <v>476</v>
      </c>
      <c r="G45" s="199">
        <v>12745</v>
      </c>
      <c r="H45" s="220">
        <v>4121356.84</v>
      </c>
      <c r="I45" s="200">
        <v>323.37</v>
      </c>
      <c r="J45" s="200">
        <v>276.13</v>
      </c>
      <c r="K45" s="199">
        <v>1036</v>
      </c>
      <c r="L45" s="220">
        <v>772725.9</v>
      </c>
      <c r="M45" s="200">
        <v>745.87</v>
      </c>
      <c r="N45" s="200">
        <v>783.3</v>
      </c>
      <c r="O45" s="199">
        <v>168</v>
      </c>
      <c r="P45" s="220">
        <v>131868.79999999999</v>
      </c>
      <c r="Q45" s="200">
        <v>784.93</v>
      </c>
      <c r="R45" s="200">
        <v>783.3</v>
      </c>
      <c r="S45" s="199">
        <v>13949</v>
      </c>
      <c r="T45" s="220">
        <v>5025951.54</v>
      </c>
      <c r="U45" s="200">
        <v>360.31</v>
      </c>
      <c r="V45" s="201">
        <v>1.02</v>
      </c>
    </row>
    <row r="46" spans="1:22">
      <c r="A46" s="77">
        <v>2</v>
      </c>
      <c r="B46" s="76" t="s">
        <v>87</v>
      </c>
      <c r="C46" s="202">
        <v>4998</v>
      </c>
      <c r="D46" s="221">
        <v>5716561.7699999996</v>
      </c>
      <c r="E46" s="163">
        <v>1143.77</v>
      </c>
      <c r="F46" s="163">
        <v>1110.98</v>
      </c>
      <c r="G46" s="202">
        <v>21036</v>
      </c>
      <c r="H46" s="221">
        <v>9592384.8300000001</v>
      </c>
      <c r="I46" s="163">
        <v>456</v>
      </c>
      <c r="J46" s="163">
        <v>421.37</v>
      </c>
      <c r="K46" s="202">
        <v>10230</v>
      </c>
      <c r="L46" s="221">
        <v>6261059.4699999997</v>
      </c>
      <c r="M46" s="163">
        <v>612.03</v>
      </c>
      <c r="N46" s="163">
        <v>499.91</v>
      </c>
      <c r="O46" s="202">
        <v>326</v>
      </c>
      <c r="P46" s="221">
        <v>255670.1</v>
      </c>
      <c r="Q46" s="163">
        <v>784.26</v>
      </c>
      <c r="R46" s="163">
        <v>783.3</v>
      </c>
      <c r="S46" s="202">
        <v>36590</v>
      </c>
      <c r="T46" s="221">
        <v>21825676.170000002</v>
      </c>
      <c r="U46" s="163">
        <v>596.49</v>
      </c>
      <c r="V46" s="203">
        <v>2.69</v>
      </c>
    </row>
    <row r="47" spans="1:22">
      <c r="A47" s="77">
        <v>3</v>
      </c>
      <c r="B47" s="76" t="s">
        <v>106</v>
      </c>
      <c r="C47" s="202">
        <v>29831</v>
      </c>
      <c r="D47" s="221">
        <v>29608225.829999998</v>
      </c>
      <c r="E47" s="163">
        <v>992.53</v>
      </c>
      <c r="F47" s="163">
        <v>990.23</v>
      </c>
      <c r="G47" s="202">
        <v>15738</v>
      </c>
      <c r="H47" s="221">
        <v>8650062.6799999997</v>
      </c>
      <c r="I47" s="163">
        <v>549.63</v>
      </c>
      <c r="J47" s="163">
        <v>525.41999999999996</v>
      </c>
      <c r="K47" s="202">
        <v>6245</v>
      </c>
      <c r="L47" s="221">
        <v>3803228.69</v>
      </c>
      <c r="M47" s="163">
        <v>609</v>
      </c>
      <c r="N47" s="163">
        <v>494.8</v>
      </c>
      <c r="O47" s="202">
        <v>68</v>
      </c>
      <c r="P47" s="221">
        <v>52520.3</v>
      </c>
      <c r="Q47" s="163">
        <v>772.36</v>
      </c>
      <c r="R47" s="163">
        <v>783.3</v>
      </c>
      <c r="S47" s="202">
        <v>51882</v>
      </c>
      <c r="T47" s="221">
        <v>42114037.5</v>
      </c>
      <c r="U47" s="163">
        <v>811.73</v>
      </c>
      <c r="V47" s="203">
        <v>3.81</v>
      </c>
    </row>
    <row r="48" spans="1:22">
      <c r="A48" s="77">
        <v>4</v>
      </c>
      <c r="B48" s="76" t="s">
        <v>107</v>
      </c>
      <c r="C48" s="202">
        <v>69409</v>
      </c>
      <c r="D48" s="221">
        <v>74799675.290000007</v>
      </c>
      <c r="E48" s="163">
        <v>1077.67</v>
      </c>
      <c r="F48" s="163">
        <v>1065.95</v>
      </c>
      <c r="G48" s="202">
        <v>24684</v>
      </c>
      <c r="H48" s="221">
        <v>15155944.65</v>
      </c>
      <c r="I48" s="163">
        <v>614</v>
      </c>
      <c r="J48" s="163">
        <v>558.96</v>
      </c>
      <c r="K48" s="202">
        <v>8782</v>
      </c>
      <c r="L48" s="221">
        <v>5161427.16</v>
      </c>
      <c r="M48" s="163">
        <v>587.73</v>
      </c>
      <c r="N48" s="163">
        <v>486.84</v>
      </c>
      <c r="O48" s="202">
        <v>58</v>
      </c>
      <c r="P48" s="221">
        <v>45157.35</v>
      </c>
      <c r="Q48" s="163">
        <v>778.58</v>
      </c>
      <c r="R48" s="163">
        <v>783.3</v>
      </c>
      <c r="S48" s="202">
        <v>102933</v>
      </c>
      <c r="T48" s="221">
        <v>95162204.450000003</v>
      </c>
      <c r="U48" s="163">
        <v>924.51</v>
      </c>
      <c r="V48" s="203">
        <v>7.55</v>
      </c>
    </row>
    <row r="49" spans="1:22">
      <c r="A49" s="77">
        <v>5</v>
      </c>
      <c r="B49" s="76" t="s">
        <v>108</v>
      </c>
      <c r="C49" s="202">
        <v>108263</v>
      </c>
      <c r="D49" s="221">
        <v>116943562.90000001</v>
      </c>
      <c r="E49" s="163">
        <v>1080.18</v>
      </c>
      <c r="F49" s="163">
        <v>1044.2</v>
      </c>
      <c r="G49" s="202">
        <v>31666</v>
      </c>
      <c r="H49" s="221">
        <v>19972838.469999999</v>
      </c>
      <c r="I49" s="163">
        <v>630.73</v>
      </c>
      <c r="J49" s="163">
        <v>564.5</v>
      </c>
      <c r="K49" s="202">
        <v>10402</v>
      </c>
      <c r="L49" s="221">
        <v>5827132.9199999999</v>
      </c>
      <c r="M49" s="163">
        <v>560.19000000000005</v>
      </c>
      <c r="N49" s="163">
        <v>486.29</v>
      </c>
      <c r="O49" s="202">
        <v>50</v>
      </c>
      <c r="P49" s="221">
        <v>39321.800000000003</v>
      </c>
      <c r="Q49" s="163">
        <v>786.44</v>
      </c>
      <c r="R49" s="163">
        <v>783.3</v>
      </c>
      <c r="S49" s="202">
        <v>150381</v>
      </c>
      <c r="T49" s="221">
        <v>142782856.09</v>
      </c>
      <c r="U49" s="163">
        <v>949.47</v>
      </c>
      <c r="V49" s="203">
        <v>11.04</v>
      </c>
    </row>
    <row r="50" spans="1:22">
      <c r="A50" s="77">
        <v>6</v>
      </c>
      <c r="B50" s="76" t="s">
        <v>109</v>
      </c>
      <c r="C50" s="202">
        <v>147460</v>
      </c>
      <c r="D50" s="221">
        <v>133686262.56</v>
      </c>
      <c r="E50" s="163">
        <v>906.59</v>
      </c>
      <c r="F50" s="163">
        <v>752.23</v>
      </c>
      <c r="G50" s="202">
        <v>36298</v>
      </c>
      <c r="H50" s="221">
        <v>24932438.010000002</v>
      </c>
      <c r="I50" s="163">
        <v>686.88</v>
      </c>
      <c r="J50" s="163">
        <v>585.43000000000006</v>
      </c>
      <c r="K50" s="202">
        <v>11110</v>
      </c>
      <c r="L50" s="221">
        <v>5945065.1600000001</v>
      </c>
      <c r="M50" s="163">
        <v>535.11</v>
      </c>
      <c r="N50" s="163">
        <v>484.95</v>
      </c>
      <c r="O50" s="202">
        <v>1055</v>
      </c>
      <c r="P50" s="221">
        <v>281542.19</v>
      </c>
      <c r="Q50" s="163">
        <v>266.86</v>
      </c>
      <c r="R50" s="163">
        <v>257.14</v>
      </c>
      <c r="S50" s="202">
        <v>195923</v>
      </c>
      <c r="T50" s="221">
        <v>164845307.91999999</v>
      </c>
      <c r="U50" s="163">
        <v>841.38</v>
      </c>
      <c r="V50" s="203">
        <v>14.38</v>
      </c>
    </row>
    <row r="51" spans="1:22">
      <c r="A51" s="77">
        <v>7</v>
      </c>
      <c r="B51" s="76" t="s">
        <v>110</v>
      </c>
      <c r="C51" s="202">
        <v>157695</v>
      </c>
      <c r="D51" s="221">
        <v>121292444.3</v>
      </c>
      <c r="E51" s="163">
        <v>769.16</v>
      </c>
      <c r="F51" s="163">
        <v>610.55000000000007</v>
      </c>
      <c r="G51" s="202">
        <v>42129</v>
      </c>
      <c r="H51" s="221">
        <v>29598589.649999999</v>
      </c>
      <c r="I51" s="163">
        <v>702.57</v>
      </c>
      <c r="J51" s="163">
        <v>584.32000000000005</v>
      </c>
      <c r="K51" s="202">
        <v>10537</v>
      </c>
      <c r="L51" s="221">
        <v>5417250.3600000003</v>
      </c>
      <c r="M51" s="163">
        <v>514.12</v>
      </c>
      <c r="N51" s="163">
        <v>484.45</v>
      </c>
      <c r="O51" s="202">
        <v>526</v>
      </c>
      <c r="P51" s="221">
        <v>108171.35</v>
      </c>
      <c r="Q51" s="163">
        <v>205.65</v>
      </c>
      <c r="R51" s="163">
        <v>154.29</v>
      </c>
      <c r="S51" s="202">
        <v>210887</v>
      </c>
      <c r="T51" s="221">
        <v>156416455.66</v>
      </c>
      <c r="U51" s="163">
        <v>741.71</v>
      </c>
      <c r="V51" s="203">
        <v>15.48</v>
      </c>
    </row>
    <row r="52" spans="1:22">
      <c r="A52" s="77">
        <v>8</v>
      </c>
      <c r="B52" s="76" t="s">
        <v>111</v>
      </c>
      <c r="C52" s="202">
        <v>150320</v>
      </c>
      <c r="D52" s="221">
        <v>105798307.5</v>
      </c>
      <c r="E52" s="163">
        <v>703.82</v>
      </c>
      <c r="F52" s="163">
        <v>574.55000000000007</v>
      </c>
      <c r="G52" s="202">
        <v>52086</v>
      </c>
      <c r="H52" s="221">
        <v>35666289.119999997</v>
      </c>
      <c r="I52" s="163">
        <v>684.76</v>
      </c>
      <c r="J52" s="163">
        <v>560.66999999999996</v>
      </c>
      <c r="K52" s="202">
        <v>10138</v>
      </c>
      <c r="L52" s="221">
        <v>4951936.2300000004</v>
      </c>
      <c r="M52" s="163">
        <v>488.45</v>
      </c>
      <c r="N52" s="163">
        <v>448</v>
      </c>
      <c r="O52" s="202">
        <v>452</v>
      </c>
      <c r="P52" s="221">
        <v>72534.87</v>
      </c>
      <c r="Q52" s="163">
        <v>160.47999999999999</v>
      </c>
      <c r="R52" s="163">
        <v>149.92000000000002</v>
      </c>
      <c r="S52" s="202">
        <v>212996</v>
      </c>
      <c r="T52" s="221">
        <v>146489067.72</v>
      </c>
      <c r="U52" s="163">
        <v>687.76</v>
      </c>
      <c r="V52" s="203">
        <v>15.63</v>
      </c>
    </row>
    <row r="53" spans="1:22">
      <c r="A53" s="77">
        <v>9</v>
      </c>
      <c r="B53" s="76" t="s">
        <v>112</v>
      </c>
      <c r="C53" s="202">
        <v>135026</v>
      </c>
      <c r="D53" s="221">
        <v>87824702.640000001</v>
      </c>
      <c r="E53" s="163">
        <v>650.42999999999995</v>
      </c>
      <c r="F53" s="163">
        <v>527.03</v>
      </c>
      <c r="G53" s="202">
        <v>59251</v>
      </c>
      <c r="H53" s="221">
        <v>39849699.880000003</v>
      </c>
      <c r="I53" s="163">
        <v>672.56</v>
      </c>
      <c r="J53" s="163">
        <v>547.70000000000005</v>
      </c>
      <c r="K53" s="202">
        <v>7972</v>
      </c>
      <c r="L53" s="221">
        <v>3809198.67</v>
      </c>
      <c r="M53" s="163">
        <v>477.82</v>
      </c>
      <c r="N53" s="163">
        <v>386.6</v>
      </c>
      <c r="O53" s="202">
        <v>312</v>
      </c>
      <c r="P53" s="221">
        <v>51462.33</v>
      </c>
      <c r="Q53" s="163">
        <v>164.94</v>
      </c>
      <c r="R53" s="163">
        <v>139.64000000000001</v>
      </c>
      <c r="S53" s="202">
        <v>202561</v>
      </c>
      <c r="T53" s="221">
        <v>131535063.52</v>
      </c>
      <c r="U53" s="163">
        <v>649.36</v>
      </c>
      <c r="V53" s="203">
        <v>14.87</v>
      </c>
    </row>
    <row r="54" spans="1:22">
      <c r="A54" s="77">
        <v>10</v>
      </c>
      <c r="B54" s="76" t="s">
        <v>120</v>
      </c>
      <c r="C54" s="202">
        <v>77428</v>
      </c>
      <c r="D54" s="221">
        <v>47386830.170000002</v>
      </c>
      <c r="E54" s="163">
        <v>612.01</v>
      </c>
      <c r="F54" s="163">
        <v>436.1</v>
      </c>
      <c r="G54" s="202">
        <v>44693</v>
      </c>
      <c r="H54" s="221">
        <v>29767501.579999998</v>
      </c>
      <c r="I54" s="163">
        <v>666.04</v>
      </c>
      <c r="J54" s="163">
        <v>531.09</v>
      </c>
      <c r="K54" s="202">
        <v>4467</v>
      </c>
      <c r="L54" s="221">
        <v>2178768.46</v>
      </c>
      <c r="M54" s="163">
        <v>487.75</v>
      </c>
      <c r="N54" s="163">
        <v>360</v>
      </c>
      <c r="O54" s="202">
        <v>175</v>
      </c>
      <c r="P54" s="221">
        <v>29628.93</v>
      </c>
      <c r="Q54" s="163">
        <v>169.31</v>
      </c>
      <c r="R54" s="163">
        <v>149.92000000000002</v>
      </c>
      <c r="S54" s="202">
        <v>126763</v>
      </c>
      <c r="T54" s="221">
        <v>79362729.140000001</v>
      </c>
      <c r="U54" s="163">
        <v>626.07000000000005</v>
      </c>
      <c r="V54" s="203">
        <v>9.3000000000000007</v>
      </c>
    </row>
    <row r="55" spans="1:22">
      <c r="A55" s="77">
        <v>11</v>
      </c>
      <c r="B55" s="76" t="s">
        <v>121</v>
      </c>
      <c r="C55" s="202">
        <v>25735</v>
      </c>
      <c r="D55" s="221">
        <v>15537481.199999999</v>
      </c>
      <c r="E55" s="163">
        <v>603.75</v>
      </c>
      <c r="F55" s="163">
        <v>382.4</v>
      </c>
      <c r="G55" s="202">
        <v>18442</v>
      </c>
      <c r="H55" s="221">
        <v>12257642.119999999</v>
      </c>
      <c r="I55" s="163">
        <v>664.66</v>
      </c>
      <c r="J55" s="163">
        <v>530.34</v>
      </c>
      <c r="K55" s="202">
        <v>2205</v>
      </c>
      <c r="L55" s="221">
        <v>1063877.55</v>
      </c>
      <c r="M55" s="163">
        <v>482.48</v>
      </c>
      <c r="N55" s="163">
        <v>360</v>
      </c>
      <c r="O55" s="202">
        <v>38</v>
      </c>
      <c r="P55" s="221">
        <v>6501.78</v>
      </c>
      <c r="Q55" s="163">
        <v>171.1</v>
      </c>
      <c r="R55" s="163">
        <v>149.92000000000002</v>
      </c>
      <c r="S55" s="202">
        <v>46420</v>
      </c>
      <c r="T55" s="221">
        <v>28865502.649999999</v>
      </c>
      <c r="U55" s="163">
        <v>621.83000000000004</v>
      </c>
      <c r="V55" s="203">
        <v>3.41</v>
      </c>
    </row>
    <row r="56" spans="1:22">
      <c r="A56" s="77">
        <v>12</v>
      </c>
      <c r="B56" s="76" t="s">
        <v>122</v>
      </c>
      <c r="C56" s="202">
        <v>5751</v>
      </c>
      <c r="D56" s="221">
        <v>3352862.22</v>
      </c>
      <c r="E56" s="163">
        <v>583.01</v>
      </c>
      <c r="F56" s="163">
        <v>360</v>
      </c>
      <c r="G56" s="202">
        <v>4658</v>
      </c>
      <c r="H56" s="221">
        <v>3115605.54</v>
      </c>
      <c r="I56" s="163">
        <v>668.87</v>
      </c>
      <c r="J56" s="163">
        <v>530.34</v>
      </c>
      <c r="K56" s="202">
        <v>519</v>
      </c>
      <c r="L56" s="221">
        <v>261046.56</v>
      </c>
      <c r="M56" s="163">
        <v>502.98</v>
      </c>
      <c r="N56" s="163">
        <v>360</v>
      </c>
      <c r="O56" s="202">
        <v>10</v>
      </c>
      <c r="P56" s="221">
        <v>1626.61</v>
      </c>
      <c r="Q56" s="163">
        <v>162.66</v>
      </c>
      <c r="R56" s="163">
        <v>160.21</v>
      </c>
      <c r="S56" s="202">
        <v>10938</v>
      </c>
      <c r="T56" s="221">
        <v>6731140.9299999997</v>
      </c>
      <c r="U56" s="163">
        <v>615.39</v>
      </c>
      <c r="V56" s="203">
        <v>0.8</v>
      </c>
    </row>
    <row r="57" spans="1:22" ht="15.75" thickBot="1">
      <c r="A57" s="140">
        <v>13</v>
      </c>
      <c r="B57" s="204" t="s">
        <v>89</v>
      </c>
      <c r="C57" s="205">
        <v>238</v>
      </c>
      <c r="D57" s="222">
        <v>203785.32</v>
      </c>
      <c r="E57" s="206">
        <v>856.24</v>
      </c>
      <c r="F57" s="206">
        <v>735.43</v>
      </c>
      <c r="G57" s="205">
        <v>30</v>
      </c>
      <c r="H57" s="222">
        <v>17835.88</v>
      </c>
      <c r="I57" s="206">
        <v>594.53</v>
      </c>
      <c r="J57" s="206">
        <v>539.52</v>
      </c>
      <c r="K57" s="205">
        <v>2</v>
      </c>
      <c r="L57" s="222">
        <v>621.47</v>
      </c>
      <c r="M57" s="206">
        <v>310.74</v>
      </c>
      <c r="N57" s="206">
        <v>310.74</v>
      </c>
      <c r="O57" s="205">
        <v>0</v>
      </c>
      <c r="P57" s="222">
        <v>0</v>
      </c>
      <c r="Q57" s="206">
        <v>0</v>
      </c>
      <c r="R57" s="206" t="s">
        <v>476</v>
      </c>
      <c r="S57" s="205">
        <v>270</v>
      </c>
      <c r="T57" s="222">
        <v>222242.67</v>
      </c>
      <c r="U57" s="206">
        <v>823.12</v>
      </c>
      <c r="V57" s="207">
        <v>0.02</v>
      </c>
    </row>
    <row r="58" spans="1:22" ht="16.5" thickBot="1">
      <c r="A58" s="208"/>
      <c r="B58" s="209" t="s">
        <v>594</v>
      </c>
      <c r="C58" s="210">
        <v>912154</v>
      </c>
      <c r="D58" s="211">
        <v>742150701.70000005</v>
      </c>
      <c r="E58" s="210">
        <v>813.62</v>
      </c>
      <c r="F58" s="210">
        <v>653.56000000000006</v>
      </c>
      <c r="G58" s="210">
        <v>363456</v>
      </c>
      <c r="H58" s="211">
        <v>232698189.25</v>
      </c>
      <c r="I58" s="212">
        <v>640.24</v>
      </c>
      <c r="J58" s="212">
        <v>543.83000000000004</v>
      </c>
      <c r="K58" s="210">
        <v>83645</v>
      </c>
      <c r="L58" s="211">
        <v>45453338.600000001</v>
      </c>
      <c r="M58" s="212">
        <v>543.41</v>
      </c>
      <c r="N58" s="212">
        <v>476.75</v>
      </c>
      <c r="O58" s="210">
        <v>3238</v>
      </c>
      <c r="P58" s="211">
        <v>1076006.4099999999</v>
      </c>
      <c r="Q58" s="212">
        <v>332.31</v>
      </c>
      <c r="R58" s="212">
        <v>195.43</v>
      </c>
      <c r="S58" s="210">
        <v>1362493</v>
      </c>
      <c r="T58" s="211">
        <v>1021378235.96</v>
      </c>
      <c r="U58" s="212">
        <v>749.64</v>
      </c>
      <c r="V58" s="213">
        <v>100</v>
      </c>
    </row>
  </sheetData>
  <mergeCells count="24">
    <mergeCell ref="O43:R43"/>
    <mergeCell ref="S43:V43"/>
    <mergeCell ref="A41:V41"/>
    <mergeCell ref="A43:A44"/>
    <mergeCell ref="B43:B44"/>
    <mergeCell ref="C43:F43"/>
    <mergeCell ref="G43:J43"/>
    <mergeCell ref="K43:N43"/>
    <mergeCell ref="O3:R3"/>
    <mergeCell ref="S3:V3"/>
    <mergeCell ref="A1:V1"/>
    <mergeCell ref="A23:A24"/>
    <mergeCell ref="B23:B24"/>
    <mergeCell ref="C23:F23"/>
    <mergeCell ref="G23:J23"/>
    <mergeCell ref="K23:N23"/>
    <mergeCell ref="O23:R23"/>
    <mergeCell ref="S23:V23"/>
    <mergeCell ref="A21:V21"/>
    <mergeCell ref="A3:A4"/>
    <mergeCell ref="B3:B4"/>
    <mergeCell ref="C3:F3"/>
    <mergeCell ref="G3:J3"/>
    <mergeCell ref="K3:N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workbookViewId="0">
      <selection activeCell="A10" sqref="A10:C10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516" t="s">
        <v>660</v>
      </c>
      <c r="B1" s="516"/>
      <c r="C1" s="516"/>
      <c r="D1" s="516"/>
    </row>
    <row r="2" spans="1:4">
      <c r="A2" s="50"/>
    </row>
    <row r="3" spans="1:4" s="58" customFormat="1" ht="15.75">
      <c r="A3" s="101" t="s">
        <v>12</v>
      </c>
      <c r="B3" s="90" t="s">
        <v>1</v>
      </c>
      <c r="C3" s="90" t="s">
        <v>2</v>
      </c>
      <c r="D3" s="90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0">
        <v>1944763</v>
      </c>
      <c r="C5" s="21">
        <v>1757725591.0899999</v>
      </c>
      <c r="D5" s="28">
        <v>903.83</v>
      </c>
    </row>
    <row r="6" spans="1:4">
      <c r="A6" s="5" t="s">
        <v>82</v>
      </c>
      <c r="B6" s="20">
        <v>27274</v>
      </c>
      <c r="C6" s="21">
        <v>9238133.8399999999</v>
      </c>
      <c r="D6" s="28">
        <v>338.72</v>
      </c>
    </row>
    <row r="7" spans="1:4" ht="15" customHeight="1">
      <c r="A7" s="1" t="s">
        <v>6</v>
      </c>
      <c r="B7" s="20">
        <v>391771</v>
      </c>
      <c r="C7" s="21">
        <v>229850588.65000001</v>
      </c>
      <c r="D7" s="28">
        <v>586.70000000000005</v>
      </c>
    </row>
    <row r="8" spans="1:4">
      <c r="A8" s="1" t="s">
        <v>48</v>
      </c>
      <c r="B8" s="20">
        <v>220353</v>
      </c>
      <c r="C8" s="21">
        <v>128259029.93000001</v>
      </c>
      <c r="D8" s="28">
        <v>582.05999999999995</v>
      </c>
    </row>
    <row r="9" spans="1:4" ht="15" customHeight="1">
      <c r="A9" s="1" t="s">
        <v>8</v>
      </c>
      <c r="B9" s="32">
        <v>5630</v>
      </c>
      <c r="C9" s="33">
        <v>1989980.47</v>
      </c>
      <c r="D9" s="34">
        <v>353.46</v>
      </c>
    </row>
    <row r="10" spans="1:4" ht="15.75">
      <c r="A10" s="102" t="s">
        <v>11</v>
      </c>
      <c r="B10" s="99">
        <f>SUM(B5:B9)</f>
        <v>2589791</v>
      </c>
      <c r="C10" s="100">
        <f>SUM(C5:C9)</f>
        <v>2127063323.98</v>
      </c>
      <c r="D10" s="103"/>
    </row>
    <row r="11" spans="1:4" ht="15" customHeight="1"/>
    <row r="13" spans="1:4" ht="15.75">
      <c r="A13" s="516" t="s">
        <v>698</v>
      </c>
      <c r="B13" s="516"/>
      <c r="C13" s="516"/>
      <c r="D13" s="516"/>
    </row>
    <row r="14" spans="1:4">
      <c r="A14" s="50"/>
      <c r="B14" s="307"/>
      <c r="C14" s="307"/>
      <c r="D14" s="307"/>
    </row>
    <row r="15" spans="1:4" ht="15.75">
      <c r="A15" s="101" t="s">
        <v>12</v>
      </c>
      <c r="B15" s="326" t="s">
        <v>1</v>
      </c>
      <c r="C15" s="326" t="s">
        <v>2</v>
      </c>
      <c r="D15" s="326" t="s">
        <v>13</v>
      </c>
    </row>
    <row r="16" spans="1:4">
      <c r="A16" s="282" t="s">
        <v>14</v>
      </c>
      <c r="B16" s="3"/>
      <c r="C16" s="283"/>
      <c r="D16" s="283"/>
    </row>
    <row r="17" spans="1:4">
      <c r="A17" s="5" t="s">
        <v>5</v>
      </c>
      <c r="B17" s="20">
        <v>1947565</v>
      </c>
      <c r="C17" s="21">
        <v>1759930367.3</v>
      </c>
      <c r="D17" s="288">
        <v>903.66</v>
      </c>
    </row>
    <row r="18" spans="1:4">
      <c r="A18" s="5" t="s">
        <v>82</v>
      </c>
      <c r="B18" s="20">
        <v>27387</v>
      </c>
      <c r="C18" s="21">
        <v>9275631.6799999997</v>
      </c>
      <c r="D18" s="288">
        <v>338.69</v>
      </c>
    </row>
    <row r="19" spans="1:4">
      <c r="A19" s="282" t="s">
        <v>6</v>
      </c>
      <c r="B19" s="20">
        <v>392105</v>
      </c>
      <c r="C19" s="21">
        <v>230245941.62</v>
      </c>
      <c r="D19" s="288">
        <v>587.20000000000005</v>
      </c>
    </row>
    <row r="20" spans="1:4">
      <c r="A20" s="282" t="s">
        <v>48</v>
      </c>
      <c r="B20" s="20">
        <v>220699</v>
      </c>
      <c r="C20" s="21">
        <v>128332776.48999999</v>
      </c>
      <c r="D20" s="288">
        <v>581.48</v>
      </c>
    </row>
    <row r="21" spans="1:4">
      <c r="A21" s="282" t="s">
        <v>8</v>
      </c>
      <c r="B21" s="32">
        <v>5194</v>
      </c>
      <c r="C21" s="33">
        <v>1911758.93</v>
      </c>
      <c r="D21" s="34">
        <v>368.07</v>
      </c>
    </row>
    <row r="22" spans="1:4" ht="15.75">
      <c r="A22" s="102" t="s">
        <v>11</v>
      </c>
      <c r="B22" s="99">
        <v>2592950</v>
      </c>
      <c r="C22" s="100">
        <v>2129696476.02</v>
      </c>
      <c r="D22" s="103"/>
    </row>
    <row r="25" spans="1:4" ht="15.75">
      <c r="A25" s="516" t="s">
        <v>704</v>
      </c>
      <c r="B25" s="516"/>
      <c r="C25" s="516"/>
      <c r="D25" s="516"/>
    </row>
    <row r="26" spans="1:4">
      <c r="A26" s="50"/>
      <c r="B26" s="307"/>
      <c r="C26" s="307"/>
      <c r="D26" s="307"/>
    </row>
    <row r="27" spans="1:4" ht="15.75">
      <c r="A27" s="101" t="s">
        <v>12</v>
      </c>
      <c r="B27" s="326" t="s">
        <v>1</v>
      </c>
      <c r="C27" s="326" t="s">
        <v>2</v>
      </c>
      <c r="D27" s="326" t="s">
        <v>13</v>
      </c>
    </row>
    <row r="28" spans="1:4">
      <c r="A28" s="282" t="s">
        <v>14</v>
      </c>
      <c r="B28" s="3"/>
      <c r="C28" s="283"/>
      <c r="D28" s="283"/>
    </row>
    <row r="29" spans="1:4">
      <c r="A29" s="5" t="s">
        <v>5</v>
      </c>
      <c r="B29" s="20">
        <v>1950937</v>
      </c>
      <c r="C29" s="21">
        <v>1763454402.48</v>
      </c>
      <c r="D29" s="288">
        <v>903.9</v>
      </c>
    </row>
    <row r="30" spans="1:4">
      <c r="A30" s="5" t="s">
        <v>82</v>
      </c>
      <c r="B30" s="20">
        <v>27578</v>
      </c>
      <c r="C30" s="21">
        <v>9340437.0999999996</v>
      </c>
      <c r="D30" s="288">
        <v>338.69</v>
      </c>
    </row>
    <row r="31" spans="1:4">
      <c r="A31" s="282" t="s">
        <v>6</v>
      </c>
      <c r="B31" s="20">
        <v>393041</v>
      </c>
      <c r="C31" s="21">
        <v>231097151.24000001</v>
      </c>
      <c r="D31" s="288">
        <v>587.97</v>
      </c>
    </row>
    <row r="32" spans="1:4">
      <c r="A32" s="282" t="s">
        <v>48</v>
      </c>
      <c r="B32" s="20">
        <v>221019</v>
      </c>
      <c r="C32" s="21">
        <v>128559475</v>
      </c>
      <c r="D32" s="288">
        <v>581.66999999999996</v>
      </c>
    </row>
    <row r="33" spans="1:4">
      <c r="A33" s="282" t="s">
        <v>8</v>
      </c>
      <c r="B33" s="32">
        <v>4758</v>
      </c>
      <c r="C33" s="33">
        <v>1824551.14</v>
      </c>
      <c r="D33" s="34">
        <v>383.47</v>
      </c>
    </row>
    <row r="34" spans="1:4" ht="15.75">
      <c r="A34" s="102" t="s">
        <v>11</v>
      </c>
      <c r="B34" s="99">
        <v>2597333</v>
      </c>
      <c r="C34" s="100">
        <v>2134276016.96</v>
      </c>
      <c r="D34" s="103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100"/>
  <sheetViews>
    <sheetView zoomScale="115" zoomScaleNormal="115" workbookViewId="0">
      <selection activeCell="A102" sqref="A102:XFD106"/>
    </sheetView>
  </sheetViews>
  <sheetFormatPr defaultRowHeight="15"/>
  <cols>
    <col min="1" max="1" width="13.7109375" customWidth="1"/>
    <col min="2" max="2" width="22.140625" customWidth="1"/>
    <col min="3" max="3" width="11.85546875" customWidth="1"/>
    <col min="4" max="4" width="22.140625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0.85546875" style="8" customWidth="1"/>
    <col min="9" max="9" width="16.42578125" style="9" bestFit="1" customWidth="1"/>
    <col min="10" max="12" width="17.42578125" style="9" customWidth="1"/>
  </cols>
  <sheetData>
    <row r="1" spans="1:12" s="2" customFormat="1" ht="15.75">
      <c r="A1" s="516" t="s">
        <v>675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</row>
    <row r="2" spans="1:12" ht="15.75" thickBot="1">
      <c r="A2" s="65"/>
    </row>
    <row r="3" spans="1:12" s="52" customFormat="1" ht="45.75" thickBot="1">
      <c r="A3" s="499" t="s">
        <v>390</v>
      </c>
      <c r="B3" s="496" t="s">
        <v>391</v>
      </c>
      <c r="C3" s="496" t="s">
        <v>46</v>
      </c>
      <c r="D3" s="496" t="s">
        <v>47</v>
      </c>
      <c r="E3" s="496" t="s">
        <v>5</v>
      </c>
      <c r="F3" s="496" t="s">
        <v>48</v>
      </c>
      <c r="G3" s="496" t="s">
        <v>6</v>
      </c>
      <c r="H3" s="496" t="s">
        <v>54</v>
      </c>
      <c r="I3" s="497" t="s">
        <v>123</v>
      </c>
      <c r="J3" s="497" t="s">
        <v>561</v>
      </c>
      <c r="K3" s="497" t="s">
        <v>562</v>
      </c>
      <c r="L3" s="498" t="s">
        <v>563</v>
      </c>
    </row>
    <row r="4" spans="1:12" s="49" customFormat="1" ht="15.75">
      <c r="A4" s="390">
        <v>1</v>
      </c>
      <c r="B4" s="391" t="s">
        <v>392</v>
      </c>
      <c r="C4" s="391"/>
      <c r="D4" s="391" t="s">
        <v>392</v>
      </c>
      <c r="E4" s="391">
        <v>348066</v>
      </c>
      <c r="F4" s="391">
        <v>14206</v>
      </c>
      <c r="G4" s="391">
        <v>110845</v>
      </c>
      <c r="H4" s="391">
        <v>0</v>
      </c>
      <c r="I4" s="392">
        <v>501159297.43000001</v>
      </c>
      <c r="J4" s="392">
        <v>14827215.699999999</v>
      </c>
      <c r="K4" s="392">
        <v>29435087.199999999</v>
      </c>
      <c r="L4" s="393">
        <v>545421600.33000004</v>
      </c>
    </row>
    <row r="5" spans="1:12">
      <c r="A5" s="394"/>
      <c r="B5" s="41" t="s">
        <v>392</v>
      </c>
      <c r="C5" s="111" t="s">
        <v>271</v>
      </c>
      <c r="D5" s="41" t="s">
        <v>449</v>
      </c>
      <c r="E5" s="41">
        <v>388</v>
      </c>
      <c r="F5" s="41">
        <v>5950</v>
      </c>
      <c r="G5" s="41">
        <v>17084</v>
      </c>
      <c r="H5" s="41">
        <v>0</v>
      </c>
      <c r="I5" s="42">
        <v>9387842.8499999996</v>
      </c>
      <c r="J5" s="42">
        <v>2229.09</v>
      </c>
      <c r="K5" s="42">
        <v>482556.34</v>
      </c>
      <c r="L5" s="395">
        <v>9872628.2799999993</v>
      </c>
    </row>
    <row r="6" spans="1:12" s="58" customFormat="1" ht="15.75">
      <c r="A6" s="396"/>
      <c r="B6" s="128" t="s">
        <v>392</v>
      </c>
      <c r="C6" s="128" t="s">
        <v>566</v>
      </c>
      <c r="D6" s="128" t="s">
        <v>634</v>
      </c>
      <c r="E6" s="128">
        <v>347678</v>
      </c>
      <c r="F6" s="128">
        <v>8256</v>
      </c>
      <c r="G6" s="128">
        <v>93761</v>
      </c>
      <c r="H6" s="128">
        <v>0</v>
      </c>
      <c r="I6" s="129">
        <v>491771454.57999998</v>
      </c>
      <c r="J6" s="129">
        <v>14824986.609999999</v>
      </c>
      <c r="K6" s="129">
        <v>28952530.859999999</v>
      </c>
      <c r="L6" s="397">
        <v>535548972.05000001</v>
      </c>
    </row>
    <row r="7" spans="1:12" s="53" customFormat="1">
      <c r="A7" s="394">
        <v>1</v>
      </c>
      <c r="B7" s="62" t="s">
        <v>78</v>
      </c>
      <c r="C7" s="62"/>
      <c r="D7" s="62" t="s">
        <v>78</v>
      </c>
      <c r="E7" s="62">
        <v>12690</v>
      </c>
      <c r="F7" s="62">
        <v>0</v>
      </c>
      <c r="G7" s="62">
        <v>2839</v>
      </c>
      <c r="H7" s="62">
        <v>0</v>
      </c>
      <c r="I7" s="66">
        <v>1140773.42</v>
      </c>
      <c r="J7" s="66">
        <v>0</v>
      </c>
      <c r="K7" s="66">
        <v>0</v>
      </c>
      <c r="L7" s="398">
        <v>1140773.42</v>
      </c>
    </row>
    <row r="8" spans="1:12" s="58" customFormat="1" ht="15.75">
      <c r="A8" s="396"/>
      <c r="B8" s="128" t="s">
        <v>78</v>
      </c>
      <c r="C8" s="128" t="s">
        <v>316</v>
      </c>
      <c r="D8" s="128" t="s">
        <v>78</v>
      </c>
      <c r="E8" s="128">
        <v>12690</v>
      </c>
      <c r="F8" s="128">
        <v>0</v>
      </c>
      <c r="G8" s="128">
        <v>2839</v>
      </c>
      <c r="H8" s="128">
        <v>0</v>
      </c>
      <c r="I8" s="129">
        <v>1140773.42</v>
      </c>
      <c r="J8" s="129">
        <v>0</v>
      </c>
      <c r="K8" s="129">
        <v>0</v>
      </c>
      <c r="L8" s="397">
        <v>1140773.42</v>
      </c>
    </row>
    <row r="9" spans="1:12" s="53" customFormat="1">
      <c r="A9" s="394">
        <v>1</v>
      </c>
      <c r="B9" s="62" t="s">
        <v>393</v>
      </c>
      <c r="C9" s="62"/>
      <c r="D9" s="62" t="s">
        <v>393</v>
      </c>
      <c r="E9" s="62">
        <v>18682</v>
      </c>
      <c r="F9" s="62">
        <v>0</v>
      </c>
      <c r="G9" s="62">
        <v>6724</v>
      </c>
      <c r="H9" s="62">
        <v>0</v>
      </c>
      <c r="I9" s="66">
        <v>3059306.24</v>
      </c>
      <c r="J9" s="66">
        <v>0</v>
      </c>
      <c r="K9" s="66">
        <v>0</v>
      </c>
      <c r="L9" s="398">
        <v>3059306.24</v>
      </c>
    </row>
    <row r="10" spans="1:12" s="58" customFormat="1" ht="15.75">
      <c r="A10" s="396"/>
      <c r="B10" s="128" t="s">
        <v>393</v>
      </c>
      <c r="C10" s="128" t="s">
        <v>317</v>
      </c>
      <c r="D10" s="128" t="s">
        <v>83</v>
      </c>
      <c r="E10" s="128">
        <v>18682</v>
      </c>
      <c r="F10" s="128">
        <v>0</v>
      </c>
      <c r="G10" s="128">
        <v>6724</v>
      </c>
      <c r="H10" s="128">
        <v>0</v>
      </c>
      <c r="I10" s="129">
        <v>3059306.24</v>
      </c>
      <c r="J10" s="129">
        <v>0</v>
      </c>
      <c r="K10" s="129">
        <v>0</v>
      </c>
      <c r="L10" s="397">
        <v>3059306.24</v>
      </c>
    </row>
    <row r="11" spans="1:12" s="53" customFormat="1">
      <c r="A11" s="394">
        <v>1</v>
      </c>
      <c r="B11" s="62" t="s">
        <v>394</v>
      </c>
      <c r="C11" s="62"/>
      <c r="D11" s="62" t="s">
        <v>394</v>
      </c>
      <c r="E11" s="62">
        <v>52572</v>
      </c>
      <c r="F11" s="62">
        <v>2613</v>
      </c>
      <c r="G11" s="62">
        <v>21787</v>
      </c>
      <c r="H11" s="62">
        <v>0</v>
      </c>
      <c r="I11" s="66">
        <v>78882879.319999993</v>
      </c>
      <c r="J11" s="66">
        <v>5828141.3200000003</v>
      </c>
      <c r="K11" s="66">
        <v>4349012.88</v>
      </c>
      <c r="L11" s="398">
        <v>89060033.519999996</v>
      </c>
    </row>
    <row r="12" spans="1:12">
      <c r="A12" s="394"/>
      <c r="B12" s="41" t="s">
        <v>394</v>
      </c>
      <c r="C12" s="41" t="s">
        <v>281</v>
      </c>
      <c r="D12" s="41" t="s">
        <v>375</v>
      </c>
      <c r="E12" s="41">
        <v>15337</v>
      </c>
      <c r="F12" s="41">
        <v>787</v>
      </c>
      <c r="G12" s="41">
        <v>6681</v>
      </c>
      <c r="H12" s="41">
        <v>0</v>
      </c>
      <c r="I12" s="42">
        <v>15529502.17</v>
      </c>
      <c r="J12" s="42">
        <v>471819.57</v>
      </c>
      <c r="K12" s="42">
        <v>887154.2</v>
      </c>
      <c r="L12" s="395">
        <v>16888475.940000001</v>
      </c>
    </row>
    <row r="13" spans="1:12">
      <c r="A13" s="394"/>
      <c r="B13" s="41" t="s">
        <v>394</v>
      </c>
      <c r="C13" s="41" t="s">
        <v>282</v>
      </c>
      <c r="D13" s="41" t="s">
        <v>71</v>
      </c>
      <c r="E13" s="41">
        <v>16316</v>
      </c>
      <c r="F13" s="41">
        <v>549</v>
      </c>
      <c r="G13" s="41">
        <v>8219</v>
      </c>
      <c r="H13" s="41">
        <v>0</v>
      </c>
      <c r="I13" s="42">
        <v>27566404.789999999</v>
      </c>
      <c r="J13" s="42">
        <v>2596146.58</v>
      </c>
      <c r="K13" s="42">
        <v>1493083.43</v>
      </c>
      <c r="L13" s="395">
        <v>31655634.800000001</v>
      </c>
    </row>
    <row r="14" spans="1:12" s="83" customFormat="1">
      <c r="A14" s="396"/>
      <c r="B14" s="128" t="s">
        <v>394</v>
      </c>
      <c r="C14" s="128" t="s">
        <v>283</v>
      </c>
      <c r="D14" s="128" t="s">
        <v>72</v>
      </c>
      <c r="E14" s="128">
        <v>20919</v>
      </c>
      <c r="F14" s="128">
        <v>1277</v>
      </c>
      <c r="G14" s="128">
        <v>6887</v>
      </c>
      <c r="H14" s="128">
        <v>0</v>
      </c>
      <c r="I14" s="129">
        <v>35786972.359999999</v>
      </c>
      <c r="J14" s="129">
        <v>2760175.17</v>
      </c>
      <c r="K14" s="129">
        <v>1968775.25</v>
      </c>
      <c r="L14" s="397">
        <v>40515922.780000001</v>
      </c>
    </row>
    <row r="15" spans="1:12" s="53" customFormat="1">
      <c r="A15" s="394">
        <v>1</v>
      </c>
      <c r="B15" s="62" t="s">
        <v>395</v>
      </c>
      <c r="C15" s="62"/>
      <c r="D15" s="62" t="s">
        <v>395</v>
      </c>
      <c r="E15" s="62">
        <v>4938</v>
      </c>
      <c r="F15" s="62">
        <v>430</v>
      </c>
      <c r="G15" s="62">
        <v>1682</v>
      </c>
      <c r="H15" s="62">
        <v>0</v>
      </c>
      <c r="I15" s="66">
        <v>7895958.2800000003</v>
      </c>
      <c r="J15" s="66">
        <v>371452.67</v>
      </c>
      <c r="K15" s="66">
        <v>241076.62</v>
      </c>
      <c r="L15" s="398">
        <v>8508487.5700000003</v>
      </c>
    </row>
    <row r="16" spans="1:12">
      <c r="A16" s="394"/>
      <c r="B16" s="41" t="s">
        <v>395</v>
      </c>
      <c r="C16" s="41" t="s">
        <v>284</v>
      </c>
      <c r="D16" s="41" t="s">
        <v>376</v>
      </c>
      <c r="E16" s="41">
        <v>2606</v>
      </c>
      <c r="F16" s="41">
        <v>247</v>
      </c>
      <c r="G16" s="41">
        <v>706</v>
      </c>
      <c r="H16" s="41">
        <v>0</v>
      </c>
      <c r="I16" s="42">
        <v>4248588.62</v>
      </c>
      <c r="J16" s="42">
        <v>238809.24</v>
      </c>
      <c r="K16" s="42">
        <v>29520.17</v>
      </c>
      <c r="L16" s="395">
        <v>4516918.03</v>
      </c>
    </row>
    <row r="17" spans="1:12" s="49" customFormat="1" ht="15.75">
      <c r="A17" s="394"/>
      <c r="B17" s="128" t="s">
        <v>395</v>
      </c>
      <c r="C17" s="128" t="s">
        <v>285</v>
      </c>
      <c r="D17" s="128" t="s">
        <v>377</v>
      </c>
      <c r="E17" s="128">
        <v>525</v>
      </c>
      <c r="F17" s="128">
        <v>66</v>
      </c>
      <c r="G17" s="128">
        <v>199</v>
      </c>
      <c r="H17" s="128">
        <v>0</v>
      </c>
      <c r="I17" s="129">
        <v>664416.53</v>
      </c>
      <c r="J17" s="129">
        <v>16230.38</v>
      </c>
      <c r="K17" s="129">
        <v>38258.11</v>
      </c>
      <c r="L17" s="397">
        <v>718905.02</v>
      </c>
    </row>
    <row r="18" spans="1:12">
      <c r="A18" s="394"/>
      <c r="B18" s="41" t="s">
        <v>395</v>
      </c>
      <c r="C18" s="41" t="s">
        <v>425</v>
      </c>
      <c r="D18" s="41" t="s">
        <v>396</v>
      </c>
      <c r="E18" s="41">
        <v>645</v>
      </c>
      <c r="F18" s="41">
        <v>51</v>
      </c>
      <c r="G18" s="41">
        <v>342</v>
      </c>
      <c r="H18" s="41">
        <v>0</v>
      </c>
      <c r="I18" s="42">
        <v>1113429.47</v>
      </c>
      <c r="J18" s="42">
        <v>33727.49</v>
      </c>
      <c r="K18" s="42">
        <v>64782.41</v>
      </c>
      <c r="L18" s="395">
        <v>1211939.3700000001</v>
      </c>
    </row>
    <row r="19" spans="1:12">
      <c r="A19" s="394"/>
      <c r="B19" s="41" t="s">
        <v>395</v>
      </c>
      <c r="C19" s="41" t="s">
        <v>426</v>
      </c>
      <c r="D19" s="41" t="s">
        <v>397</v>
      </c>
      <c r="E19" s="41">
        <v>55</v>
      </c>
      <c r="F19" s="41">
        <v>5</v>
      </c>
      <c r="G19" s="41">
        <v>32</v>
      </c>
      <c r="H19" s="41">
        <v>0</v>
      </c>
      <c r="I19" s="42">
        <v>102016.75</v>
      </c>
      <c r="J19" s="42">
        <v>4464.8</v>
      </c>
      <c r="K19" s="42">
        <v>5806.15</v>
      </c>
      <c r="L19" s="395">
        <v>112287.7</v>
      </c>
    </row>
    <row r="20" spans="1:12">
      <c r="A20" s="394"/>
      <c r="B20" s="41" t="s">
        <v>395</v>
      </c>
      <c r="C20" s="41" t="s">
        <v>422</v>
      </c>
      <c r="D20" s="41" t="s">
        <v>398</v>
      </c>
      <c r="E20" s="41">
        <v>1011</v>
      </c>
      <c r="F20" s="41">
        <v>54</v>
      </c>
      <c r="G20" s="41">
        <v>351</v>
      </c>
      <c r="H20" s="41">
        <v>0</v>
      </c>
      <c r="I20" s="42">
        <v>1596343.42</v>
      </c>
      <c r="J20" s="42">
        <v>71424.290000000008</v>
      </c>
      <c r="K20" s="42">
        <v>91495.57</v>
      </c>
      <c r="L20" s="395">
        <v>1759263.28</v>
      </c>
    </row>
    <row r="21" spans="1:12">
      <c r="A21" s="394"/>
      <c r="B21" s="41" t="s">
        <v>395</v>
      </c>
      <c r="C21" s="41" t="s">
        <v>423</v>
      </c>
      <c r="D21" s="41" t="s">
        <v>399</v>
      </c>
      <c r="E21" s="41">
        <v>42</v>
      </c>
      <c r="F21" s="41">
        <v>7</v>
      </c>
      <c r="G21" s="41">
        <v>31</v>
      </c>
      <c r="H21" s="41">
        <v>0</v>
      </c>
      <c r="I21" s="42">
        <v>70161.31</v>
      </c>
      <c r="J21" s="42">
        <v>784.81</v>
      </c>
      <c r="K21" s="42">
        <v>4119.57</v>
      </c>
      <c r="L21" s="395">
        <v>75065.69</v>
      </c>
    </row>
    <row r="22" spans="1:12">
      <c r="A22" s="394"/>
      <c r="B22" s="41" t="s">
        <v>395</v>
      </c>
      <c r="C22" s="41" t="s">
        <v>420</v>
      </c>
      <c r="D22" s="41" t="s">
        <v>400</v>
      </c>
      <c r="E22" s="41">
        <v>39</v>
      </c>
      <c r="F22" s="41">
        <v>0</v>
      </c>
      <c r="G22" s="41">
        <v>12</v>
      </c>
      <c r="H22" s="41">
        <v>0</v>
      </c>
      <c r="I22" s="42">
        <v>59847.32</v>
      </c>
      <c r="J22" s="42">
        <v>2715.73</v>
      </c>
      <c r="K22" s="42">
        <v>3427.91</v>
      </c>
      <c r="L22" s="395">
        <v>65990.960000000006</v>
      </c>
    </row>
    <row r="23" spans="1:12" s="83" customFormat="1">
      <c r="A23" s="396"/>
      <c r="B23" s="128" t="s">
        <v>395</v>
      </c>
      <c r="C23" s="128" t="s">
        <v>421</v>
      </c>
      <c r="D23" s="128" t="s">
        <v>401</v>
      </c>
      <c r="E23" s="128">
        <v>15</v>
      </c>
      <c r="F23" s="128">
        <v>0</v>
      </c>
      <c r="G23" s="128">
        <v>9</v>
      </c>
      <c r="H23" s="128">
        <v>0</v>
      </c>
      <c r="I23" s="129">
        <v>41154.86</v>
      </c>
      <c r="J23" s="129">
        <v>3295.93</v>
      </c>
      <c r="K23" s="129">
        <v>3666.73</v>
      </c>
      <c r="L23" s="397">
        <v>48117.52</v>
      </c>
    </row>
    <row r="24" spans="1:12" s="53" customFormat="1">
      <c r="A24" s="394">
        <v>1</v>
      </c>
      <c r="B24" s="62" t="s">
        <v>402</v>
      </c>
      <c r="C24" s="62"/>
      <c r="D24" s="62" t="s">
        <v>402</v>
      </c>
      <c r="E24" s="62">
        <v>9800</v>
      </c>
      <c r="F24" s="62">
        <v>29</v>
      </c>
      <c r="G24" s="62">
        <v>106</v>
      </c>
      <c r="H24" s="62">
        <v>0</v>
      </c>
      <c r="I24" s="66">
        <v>5592088.7699999996</v>
      </c>
      <c r="J24" s="66">
        <v>233727.17</v>
      </c>
      <c r="K24" s="66">
        <v>740136.6</v>
      </c>
      <c r="L24" s="398">
        <v>6565952.54</v>
      </c>
    </row>
    <row r="25" spans="1:12">
      <c r="A25" s="394"/>
      <c r="B25" s="41" t="s">
        <v>402</v>
      </c>
      <c r="C25" s="41" t="s">
        <v>429</v>
      </c>
      <c r="D25" s="41" t="s">
        <v>674</v>
      </c>
      <c r="E25" s="41">
        <v>6524</v>
      </c>
      <c r="F25" s="41">
        <v>23</v>
      </c>
      <c r="G25" s="41">
        <v>88</v>
      </c>
      <c r="H25" s="41">
        <v>0</v>
      </c>
      <c r="I25" s="42">
        <v>3914665.67</v>
      </c>
      <c r="J25" s="42">
        <v>171169.9</v>
      </c>
      <c r="K25" s="42">
        <v>639077.84</v>
      </c>
      <c r="L25" s="395">
        <v>4724913.41</v>
      </c>
    </row>
    <row r="26" spans="1:12">
      <c r="A26" s="394"/>
      <c r="B26" s="41" t="s">
        <v>402</v>
      </c>
      <c r="C26" s="41" t="s">
        <v>428</v>
      </c>
      <c r="D26" s="41" t="s">
        <v>337</v>
      </c>
      <c r="E26" s="41">
        <v>2840</v>
      </c>
      <c r="F26" s="41">
        <v>0</v>
      </c>
      <c r="G26" s="41">
        <v>0</v>
      </c>
      <c r="H26" s="41">
        <v>0</v>
      </c>
      <c r="I26" s="42">
        <v>1499971.11</v>
      </c>
      <c r="J26" s="42">
        <v>56792.75</v>
      </c>
      <c r="K26" s="42">
        <v>89835.24</v>
      </c>
      <c r="L26" s="395">
        <v>1646599.1</v>
      </c>
    </row>
    <row r="27" spans="1:12" s="83" customFormat="1">
      <c r="A27" s="396"/>
      <c r="B27" s="128" t="s">
        <v>402</v>
      </c>
      <c r="C27" s="128" t="s">
        <v>427</v>
      </c>
      <c r="D27" s="128" t="s">
        <v>469</v>
      </c>
      <c r="E27" s="128">
        <v>436</v>
      </c>
      <c r="F27" s="128">
        <v>6</v>
      </c>
      <c r="G27" s="128">
        <v>18</v>
      </c>
      <c r="H27" s="128">
        <v>0</v>
      </c>
      <c r="I27" s="129">
        <v>177451.99</v>
      </c>
      <c r="J27" s="129">
        <v>5764.52</v>
      </c>
      <c r="K27" s="129">
        <v>11223.52</v>
      </c>
      <c r="L27" s="397">
        <v>194440.03</v>
      </c>
    </row>
    <row r="28" spans="1:12" s="290" customFormat="1" ht="15.75">
      <c r="A28" s="394">
        <v>1</v>
      </c>
      <c r="B28" s="62" t="s">
        <v>624</v>
      </c>
      <c r="C28" s="62"/>
      <c r="D28" s="62" t="s">
        <v>624</v>
      </c>
      <c r="E28" s="62">
        <v>901826</v>
      </c>
      <c r="F28" s="62">
        <v>74007</v>
      </c>
      <c r="G28" s="62">
        <v>257237</v>
      </c>
      <c r="H28" s="62">
        <v>0</v>
      </c>
      <c r="I28" s="66">
        <v>209839664.03</v>
      </c>
      <c r="J28" s="66">
        <v>4078034.29</v>
      </c>
      <c r="K28" s="66">
        <v>12336963.27</v>
      </c>
      <c r="L28" s="398">
        <v>226254661.59</v>
      </c>
    </row>
    <row r="29" spans="1:12">
      <c r="A29" s="394"/>
      <c r="B29" s="41" t="s">
        <v>624</v>
      </c>
      <c r="C29" s="41" t="s">
        <v>431</v>
      </c>
      <c r="D29" s="41" t="s">
        <v>598</v>
      </c>
      <c r="E29" s="41">
        <v>20</v>
      </c>
      <c r="F29" s="41">
        <v>0</v>
      </c>
      <c r="G29" s="41">
        <v>5</v>
      </c>
      <c r="H29" s="41">
        <v>0</v>
      </c>
      <c r="I29" s="42">
        <v>24125.68</v>
      </c>
      <c r="J29" s="42">
        <v>352.39</v>
      </c>
      <c r="K29" s="42">
        <v>1426.4</v>
      </c>
      <c r="L29" s="395">
        <v>25904.47</v>
      </c>
    </row>
    <row r="30" spans="1:12">
      <c r="A30" s="394"/>
      <c r="B30" s="41" t="s">
        <v>624</v>
      </c>
      <c r="C30" s="41" t="s">
        <v>287</v>
      </c>
      <c r="D30" s="41" t="s">
        <v>569</v>
      </c>
      <c r="E30" s="41">
        <v>4237</v>
      </c>
      <c r="F30" s="41">
        <v>350</v>
      </c>
      <c r="G30" s="41">
        <v>1035</v>
      </c>
      <c r="H30" s="41">
        <v>0</v>
      </c>
      <c r="I30" s="42">
        <v>1769025.53</v>
      </c>
      <c r="J30" s="42">
        <v>80217.75</v>
      </c>
      <c r="K30" s="42">
        <v>101328.86</v>
      </c>
      <c r="L30" s="395">
        <v>1950572.14</v>
      </c>
    </row>
    <row r="31" spans="1:12">
      <c r="A31" s="394"/>
      <c r="B31" s="41" t="s">
        <v>624</v>
      </c>
      <c r="C31" s="41" t="s">
        <v>288</v>
      </c>
      <c r="D31" s="41" t="s">
        <v>570</v>
      </c>
      <c r="E31" s="41">
        <v>23037</v>
      </c>
      <c r="F31" s="41">
        <v>2916</v>
      </c>
      <c r="G31" s="41">
        <v>6916</v>
      </c>
      <c r="H31" s="41">
        <v>0</v>
      </c>
      <c r="I31" s="42">
        <v>6971569.5899999999</v>
      </c>
      <c r="J31" s="42">
        <v>120896.21</v>
      </c>
      <c r="K31" s="42">
        <v>411046.57</v>
      </c>
      <c r="L31" s="395">
        <v>7503512.3700000001</v>
      </c>
    </row>
    <row r="32" spans="1:12" s="49" customFormat="1" ht="15.75">
      <c r="A32" s="394"/>
      <c r="B32" s="128" t="s">
        <v>624</v>
      </c>
      <c r="C32" s="128" t="s">
        <v>373</v>
      </c>
      <c r="D32" s="128" t="s">
        <v>571</v>
      </c>
      <c r="E32" s="128">
        <v>3002</v>
      </c>
      <c r="F32" s="128">
        <v>358</v>
      </c>
      <c r="G32" s="128">
        <v>1120</v>
      </c>
      <c r="H32" s="128">
        <v>0</v>
      </c>
      <c r="I32" s="129">
        <v>761017.76</v>
      </c>
      <c r="J32" s="129">
        <v>1697.04</v>
      </c>
      <c r="K32" s="129">
        <v>45562.53</v>
      </c>
      <c r="L32" s="397">
        <v>808277.33</v>
      </c>
    </row>
    <row r="33" spans="1:12">
      <c r="A33" s="394"/>
      <c r="B33" s="41" t="s">
        <v>624</v>
      </c>
      <c r="C33" s="41" t="s">
        <v>289</v>
      </c>
      <c r="D33" s="41" t="s">
        <v>572</v>
      </c>
      <c r="E33" s="41">
        <v>2010</v>
      </c>
      <c r="F33" s="41">
        <v>46</v>
      </c>
      <c r="G33" s="41">
        <v>679</v>
      </c>
      <c r="H33" s="41">
        <v>0</v>
      </c>
      <c r="I33" s="42">
        <v>493706.62</v>
      </c>
      <c r="J33" s="42">
        <v>9126.59</v>
      </c>
      <c r="K33" s="42">
        <v>29077.99</v>
      </c>
      <c r="L33" s="395">
        <v>531911.19999999995</v>
      </c>
    </row>
    <row r="34" spans="1:12">
      <c r="A34" s="394"/>
      <c r="B34" s="41" t="s">
        <v>624</v>
      </c>
      <c r="C34" s="41" t="s">
        <v>290</v>
      </c>
      <c r="D34" s="41" t="s">
        <v>573</v>
      </c>
      <c r="E34" s="41">
        <v>23691</v>
      </c>
      <c r="F34" s="41">
        <v>272</v>
      </c>
      <c r="G34" s="41">
        <v>4473</v>
      </c>
      <c r="H34" s="41">
        <v>0</v>
      </c>
      <c r="I34" s="42">
        <v>7065740.2699999996</v>
      </c>
      <c r="J34" s="42">
        <v>352486.95</v>
      </c>
      <c r="K34" s="42">
        <v>402857.81</v>
      </c>
      <c r="L34" s="395">
        <v>7821085.0300000003</v>
      </c>
    </row>
    <row r="35" spans="1:12">
      <c r="A35" s="394"/>
      <c r="B35" s="41" t="s">
        <v>624</v>
      </c>
      <c r="C35" s="41" t="s">
        <v>291</v>
      </c>
      <c r="D35" s="41" t="s">
        <v>574</v>
      </c>
      <c r="E35" s="41">
        <v>24889</v>
      </c>
      <c r="F35" s="41">
        <v>314</v>
      </c>
      <c r="G35" s="41">
        <v>6230</v>
      </c>
      <c r="H35" s="41">
        <v>0</v>
      </c>
      <c r="I35" s="42">
        <v>6212297.8200000003</v>
      </c>
      <c r="J35" s="42">
        <v>36542.230000000003</v>
      </c>
      <c r="K35" s="42">
        <v>370554.75</v>
      </c>
      <c r="L35" s="395">
        <v>6619394.7999999998</v>
      </c>
    </row>
    <row r="36" spans="1:12">
      <c r="A36" s="394"/>
      <c r="B36" s="41" t="s">
        <v>624</v>
      </c>
      <c r="C36" s="41" t="s">
        <v>292</v>
      </c>
      <c r="D36" s="41" t="s">
        <v>575</v>
      </c>
      <c r="E36" s="41">
        <v>4006</v>
      </c>
      <c r="F36" s="41">
        <v>63</v>
      </c>
      <c r="G36" s="41">
        <v>654</v>
      </c>
      <c r="H36" s="41">
        <v>0</v>
      </c>
      <c r="I36" s="42">
        <v>1617565.91</v>
      </c>
      <c r="J36" s="42">
        <v>152155.94</v>
      </c>
      <c r="K36" s="42">
        <v>87930.36</v>
      </c>
      <c r="L36" s="395">
        <v>1857652.21</v>
      </c>
    </row>
    <row r="37" spans="1:12">
      <c r="A37" s="394"/>
      <c r="B37" s="41" t="s">
        <v>624</v>
      </c>
      <c r="C37" s="41" t="s">
        <v>437</v>
      </c>
      <c r="D37" s="41" t="s">
        <v>625</v>
      </c>
      <c r="E37" s="41">
        <v>2272</v>
      </c>
      <c r="F37" s="41">
        <v>438</v>
      </c>
      <c r="G37" s="41">
        <v>891</v>
      </c>
      <c r="H37" s="41">
        <v>0</v>
      </c>
      <c r="I37" s="42">
        <v>422000.07</v>
      </c>
      <c r="J37" s="42">
        <v>353.8</v>
      </c>
      <c r="K37" s="42">
        <v>25297.98</v>
      </c>
      <c r="L37" s="395">
        <v>447651.85</v>
      </c>
    </row>
    <row r="38" spans="1:12">
      <c r="A38" s="394"/>
      <c r="B38" s="41" t="s">
        <v>624</v>
      </c>
      <c r="C38" s="41" t="s">
        <v>293</v>
      </c>
      <c r="D38" s="41" t="s">
        <v>576</v>
      </c>
      <c r="E38" s="41">
        <v>985</v>
      </c>
      <c r="F38" s="41">
        <v>0</v>
      </c>
      <c r="G38" s="41">
        <v>536</v>
      </c>
      <c r="H38" s="41">
        <v>0</v>
      </c>
      <c r="I38" s="42">
        <v>527964.67000000004</v>
      </c>
      <c r="J38" s="42">
        <v>19142.22</v>
      </c>
      <c r="K38" s="42">
        <v>30529.17</v>
      </c>
      <c r="L38" s="395">
        <v>577636.06000000006</v>
      </c>
    </row>
    <row r="39" spans="1:12">
      <c r="A39" s="394"/>
      <c r="B39" s="41" t="s">
        <v>624</v>
      </c>
      <c r="C39" s="41" t="s">
        <v>294</v>
      </c>
      <c r="D39" s="41" t="s">
        <v>577</v>
      </c>
      <c r="E39" s="41">
        <v>186942</v>
      </c>
      <c r="F39" s="41">
        <v>1467</v>
      </c>
      <c r="G39" s="41">
        <v>24520</v>
      </c>
      <c r="H39" s="41">
        <v>0</v>
      </c>
      <c r="I39" s="42">
        <v>38187903.710000001</v>
      </c>
      <c r="J39" s="42">
        <v>388879.67</v>
      </c>
      <c r="K39" s="42">
        <v>2267918.15</v>
      </c>
      <c r="L39" s="395">
        <v>40844701.530000001</v>
      </c>
    </row>
    <row r="40" spans="1:12">
      <c r="A40" s="394"/>
      <c r="B40" s="41" t="s">
        <v>624</v>
      </c>
      <c r="C40" s="41" t="s">
        <v>295</v>
      </c>
      <c r="D40" s="41" t="s">
        <v>578</v>
      </c>
      <c r="E40" s="41">
        <v>12181</v>
      </c>
      <c r="F40" s="41">
        <v>0</v>
      </c>
      <c r="G40" s="41">
        <v>2963</v>
      </c>
      <c r="H40" s="41">
        <v>0</v>
      </c>
      <c r="I40" s="42">
        <v>1058528.27</v>
      </c>
      <c r="J40" s="42">
        <v>29.68</v>
      </c>
      <c r="K40" s="42">
        <v>63516.54</v>
      </c>
      <c r="L40" s="395">
        <v>1122074.49</v>
      </c>
    </row>
    <row r="41" spans="1:12">
      <c r="A41" s="394"/>
      <c r="B41" s="41" t="s">
        <v>624</v>
      </c>
      <c r="C41" s="41" t="s">
        <v>296</v>
      </c>
      <c r="D41" s="41" t="s">
        <v>579</v>
      </c>
      <c r="E41" s="41">
        <v>5585</v>
      </c>
      <c r="F41" s="41">
        <v>69</v>
      </c>
      <c r="G41" s="41">
        <v>1009</v>
      </c>
      <c r="H41" s="41">
        <v>0</v>
      </c>
      <c r="I41" s="42">
        <v>651076.87</v>
      </c>
      <c r="J41" s="42">
        <v>95.42</v>
      </c>
      <c r="K41" s="42">
        <v>39055.550000000003</v>
      </c>
      <c r="L41" s="395">
        <v>690227.84</v>
      </c>
    </row>
    <row r="42" spans="1:12">
      <c r="A42" s="394"/>
      <c r="B42" s="41" t="s">
        <v>624</v>
      </c>
      <c r="C42" s="41" t="s">
        <v>297</v>
      </c>
      <c r="D42" s="41" t="s">
        <v>580</v>
      </c>
      <c r="E42" s="41">
        <v>26266</v>
      </c>
      <c r="F42" s="41">
        <v>890</v>
      </c>
      <c r="G42" s="41">
        <v>8544</v>
      </c>
      <c r="H42" s="41">
        <v>0</v>
      </c>
      <c r="I42" s="42">
        <v>3617476.57</v>
      </c>
      <c r="J42" s="42">
        <v>0</v>
      </c>
      <c r="K42" s="42">
        <v>217076.44</v>
      </c>
      <c r="L42" s="395">
        <v>3834553.01</v>
      </c>
    </row>
    <row r="43" spans="1:12">
      <c r="A43" s="394"/>
      <c r="B43" s="41" t="s">
        <v>624</v>
      </c>
      <c r="C43" s="41" t="s">
        <v>298</v>
      </c>
      <c r="D43" s="41" t="s">
        <v>581</v>
      </c>
      <c r="E43" s="41">
        <v>1400</v>
      </c>
      <c r="F43" s="41">
        <v>23</v>
      </c>
      <c r="G43" s="41">
        <v>216</v>
      </c>
      <c r="H43" s="41">
        <v>0</v>
      </c>
      <c r="I43" s="42">
        <v>353695.75</v>
      </c>
      <c r="J43" s="42">
        <v>4478.62</v>
      </c>
      <c r="K43" s="42">
        <v>20958.2</v>
      </c>
      <c r="L43" s="395">
        <v>379132.57</v>
      </c>
    </row>
    <row r="44" spans="1:12">
      <c r="A44" s="394"/>
      <c r="B44" s="41" t="s">
        <v>624</v>
      </c>
      <c r="C44" s="41" t="s">
        <v>299</v>
      </c>
      <c r="D44" s="41" t="s">
        <v>582</v>
      </c>
      <c r="E44" s="41">
        <v>4592</v>
      </c>
      <c r="F44" s="41">
        <v>108</v>
      </c>
      <c r="G44" s="41">
        <v>760</v>
      </c>
      <c r="H44" s="41">
        <v>0</v>
      </c>
      <c r="I44" s="42">
        <v>2529463.12</v>
      </c>
      <c r="J44" s="42">
        <v>380436.5</v>
      </c>
      <c r="K44" s="42">
        <v>128969.56</v>
      </c>
      <c r="L44" s="395">
        <v>3038869.18</v>
      </c>
    </row>
    <row r="45" spans="1:12">
      <c r="A45" s="394"/>
      <c r="B45" s="41" t="s">
        <v>624</v>
      </c>
      <c r="C45" s="41" t="s">
        <v>300</v>
      </c>
      <c r="D45" s="41" t="s">
        <v>583</v>
      </c>
      <c r="E45" s="41">
        <v>7039</v>
      </c>
      <c r="F45" s="41">
        <v>391</v>
      </c>
      <c r="G45" s="41">
        <v>3358</v>
      </c>
      <c r="H45" s="41">
        <v>0</v>
      </c>
      <c r="I45" s="42">
        <v>2319892.44</v>
      </c>
      <c r="J45" s="42">
        <v>17805.14</v>
      </c>
      <c r="K45" s="42">
        <v>134559.66</v>
      </c>
      <c r="L45" s="395">
        <v>2472257.2400000002</v>
      </c>
    </row>
    <row r="46" spans="1:12">
      <c r="A46" s="394"/>
      <c r="B46" s="41" t="s">
        <v>624</v>
      </c>
      <c r="C46" s="41" t="s">
        <v>301</v>
      </c>
      <c r="D46" s="41" t="s">
        <v>584</v>
      </c>
      <c r="E46" s="41">
        <v>398865</v>
      </c>
      <c r="F46" s="41">
        <v>54684</v>
      </c>
      <c r="G46" s="41">
        <v>136294</v>
      </c>
      <c r="H46" s="41">
        <v>0</v>
      </c>
      <c r="I46" s="42">
        <v>88875927.549999997</v>
      </c>
      <c r="J46" s="42">
        <v>779752</v>
      </c>
      <c r="K46" s="42">
        <v>5281046.04</v>
      </c>
      <c r="L46" s="395">
        <v>94936725.590000004</v>
      </c>
    </row>
    <row r="47" spans="1:12">
      <c r="A47" s="394"/>
      <c r="B47" s="41" t="s">
        <v>624</v>
      </c>
      <c r="C47" s="41" t="s">
        <v>302</v>
      </c>
      <c r="D47" s="41" t="s">
        <v>585</v>
      </c>
      <c r="E47" s="41">
        <v>33494</v>
      </c>
      <c r="F47" s="41">
        <v>216</v>
      </c>
      <c r="G47" s="41">
        <v>6120</v>
      </c>
      <c r="H47" s="41">
        <v>0</v>
      </c>
      <c r="I47" s="42">
        <v>8947868.3499999996</v>
      </c>
      <c r="J47" s="42">
        <v>59336.08</v>
      </c>
      <c r="K47" s="42">
        <v>533310.52</v>
      </c>
      <c r="L47" s="395">
        <v>9540514.9499999993</v>
      </c>
    </row>
    <row r="48" spans="1:12">
      <c r="A48" s="394"/>
      <c r="B48" s="41" t="s">
        <v>624</v>
      </c>
      <c r="C48" s="41" t="s">
        <v>436</v>
      </c>
      <c r="D48" s="41" t="s">
        <v>586</v>
      </c>
      <c r="E48" s="41">
        <v>479</v>
      </c>
      <c r="F48" s="41">
        <v>0</v>
      </c>
      <c r="G48" s="41">
        <v>47</v>
      </c>
      <c r="H48" s="41">
        <v>0</v>
      </c>
      <c r="I48" s="42">
        <v>110123.25</v>
      </c>
      <c r="J48" s="42">
        <v>1274.94</v>
      </c>
      <c r="K48" s="42">
        <v>6530.88</v>
      </c>
      <c r="L48" s="395">
        <v>117929.07</v>
      </c>
    </row>
    <row r="49" spans="1:12">
      <c r="A49" s="394"/>
      <c r="B49" s="41" t="s">
        <v>624</v>
      </c>
      <c r="C49" s="41" t="s">
        <v>424</v>
      </c>
      <c r="D49" s="41" t="s">
        <v>626</v>
      </c>
      <c r="E49" s="41">
        <v>805</v>
      </c>
      <c r="F49" s="41">
        <v>36</v>
      </c>
      <c r="G49" s="41">
        <v>207</v>
      </c>
      <c r="H49" s="41">
        <v>0</v>
      </c>
      <c r="I49" s="42">
        <v>190233.09</v>
      </c>
      <c r="J49" s="42">
        <v>900.76</v>
      </c>
      <c r="K49" s="42">
        <v>11359.47</v>
      </c>
      <c r="L49" s="395">
        <v>202493.32</v>
      </c>
    </row>
    <row r="50" spans="1:12">
      <c r="A50" s="394"/>
      <c r="B50" s="41" t="s">
        <v>624</v>
      </c>
      <c r="C50" s="41" t="s">
        <v>303</v>
      </c>
      <c r="D50" s="41" t="s">
        <v>338</v>
      </c>
      <c r="E50" s="41">
        <v>603</v>
      </c>
      <c r="F50" s="41">
        <v>3</v>
      </c>
      <c r="G50" s="41">
        <v>151</v>
      </c>
      <c r="H50" s="41">
        <v>0</v>
      </c>
      <c r="I50" s="42">
        <v>234250.02</v>
      </c>
      <c r="J50" s="42">
        <v>8689.14</v>
      </c>
      <c r="K50" s="42">
        <v>13538.81</v>
      </c>
      <c r="L50" s="395">
        <v>256477.97</v>
      </c>
    </row>
    <row r="51" spans="1:12">
      <c r="A51" s="394"/>
      <c r="B51" s="41" t="s">
        <v>624</v>
      </c>
      <c r="C51" s="41" t="s">
        <v>304</v>
      </c>
      <c r="D51" s="41" t="s">
        <v>587</v>
      </c>
      <c r="E51" s="41">
        <v>6928</v>
      </c>
      <c r="F51" s="41">
        <v>638</v>
      </c>
      <c r="G51" s="41">
        <v>1868</v>
      </c>
      <c r="H51" s="41">
        <v>0</v>
      </c>
      <c r="I51" s="42">
        <v>1481746.36</v>
      </c>
      <c r="J51" s="42">
        <v>13762.96</v>
      </c>
      <c r="K51" s="42">
        <v>88083.44</v>
      </c>
      <c r="L51" s="395">
        <v>1583592.76</v>
      </c>
    </row>
    <row r="52" spans="1:12">
      <c r="A52" s="394"/>
      <c r="B52" s="41" t="s">
        <v>624</v>
      </c>
      <c r="C52" s="41" t="s">
        <v>305</v>
      </c>
      <c r="D52" s="41" t="s">
        <v>588</v>
      </c>
      <c r="E52" s="41">
        <v>4627</v>
      </c>
      <c r="F52" s="41">
        <v>78</v>
      </c>
      <c r="G52" s="41">
        <v>649</v>
      </c>
      <c r="H52" s="41">
        <v>0</v>
      </c>
      <c r="I52" s="42">
        <v>2141052.4500000002</v>
      </c>
      <c r="J52" s="42">
        <v>126425.04</v>
      </c>
      <c r="K52" s="42">
        <v>120891.69</v>
      </c>
      <c r="L52" s="395">
        <v>2388369.1800000002</v>
      </c>
    </row>
    <row r="53" spans="1:12" s="49" customFormat="1" ht="15.75">
      <c r="A53" s="394"/>
      <c r="B53" s="128" t="s">
        <v>624</v>
      </c>
      <c r="C53" s="128" t="s">
        <v>306</v>
      </c>
      <c r="D53" s="128" t="s">
        <v>589</v>
      </c>
      <c r="E53" s="128">
        <v>23898</v>
      </c>
      <c r="F53" s="128">
        <v>738</v>
      </c>
      <c r="G53" s="128">
        <v>6481</v>
      </c>
      <c r="H53" s="128">
        <v>0</v>
      </c>
      <c r="I53" s="129">
        <v>8564986.0399999991</v>
      </c>
      <c r="J53" s="129">
        <v>891319.16</v>
      </c>
      <c r="K53" s="129">
        <v>460499.04</v>
      </c>
      <c r="L53" s="397">
        <v>9916804.2400000002</v>
      </c>
    </row>
    <row r="54" spans="1:12">
      <c r="A54" s="394"/>
      <c r="B54" s="41" t="s">
        <v>624</v>
      </c>
      <c r="C54" s="41" t="s">
        <v>307</v>
      </c>
      <c r="D54" s="41" t="s">
        <v>590</v>
      </c>
      <c r="E54" s="41">
        <v>22732</v>
      </c>
      <c r="F54" s="41">
        <v>418</v>
      </c>
      <c r="G54" s="41">
        <v>3356</v>
      </c>
      <c r="H54" s="41">
        <v>0</v>
      </c>
      <c r="I54" s="42">
        <v>5668985.9299999997</v>
      </c>
      <c r="J54" s="42">
        <v>415046.99</v>
      </c>
      <c r="K54" s="42">
        <v>315241.56</v>
      </c>
      <c r="L54" s="395">
        <v>6399274.4800000004</v>
      </c>
    </row>
    <row r="55" spans="1:12">
      <c r="A55" s="394"/>
      <c r="B55" s="41" t="s">
        <v>624</v>
      </c>
      <c r="C55" s="41" t="s">
        <v>308</v>
      </c>
      <c r="D55" s="41" t="s">
        <v>339</v>
      </c>
      <c r="E55" s="41">
        <v>7090</v>
      </c>
      <c r="F55" s="41">
        <v>254</v>
      </c>
      <c r="G55" s="41">
        <v>2239</v>
      </c>
      <c r="H55" s="41">
        <v>0</v>
      </c>
      <c r="I55" s="42">
        <v>1317253.6299999999</v>
      </c>
      <c r="J55" s="42">
        <v>12588.42</v>
      </c>
      <c r="K55" s="42">
        <v>78284.19</v>
      </c>
      <c r="L55" s="395">
        <v>1408126.24</v>
      </c>
    </row>
    <row r="56" spans="1:12">
      <c r="A56" s="394"/>
      <c r="B56" s="41" t="s">
        <v>624</v>
      </c>
      <c r="C56" s="41" t="s">
        <v>374</v>
      </c>
      <c r="D56" s="41" t="s">
        <v>591</v>
      </c>
      <c r="E56" s="41">
        <v>445</v>
      </c>
      <c r="F56" s="41">
        <v>54</v>
      </c>
      <c r="G56" s="41">
        <v>188</v>
      </c>
      <c r="H56" s="41">
        <v>0</v>
      </c>
      <c r="I56" s="42">
        <v>146847.17000000001</v>
      </c>
      <c r="J56" s="42">
        <v>2242.42</v>
      </c>
      <c r="K56" s="42">
        <v>8680.630000000001</v>
      </c>
      <c r="L56" s="395">
        <v>157770.22</v>
      </c>
    </row>
    <row r="57" spans="1:12">
      <c r="A57" s="394"/>
      <c r="B57" s="41" t="s">
        <v>624</v>
      </c>
      <c r="C57" s="41" t="s">
        <v>309</v>
      </c>
      <c r="D57" s="41" t="s">
        <v>592</v>
      </c>
      <c r="E57" s="41">
        <v>1339</v>
      </c>
      <c r="F57" s="41">
        <v>7</v>
      </c>
      <c r="G57" s="41">
        <v>302</v>
      </c>
      <c r="H57" s="41">
        <v>0</v>
      </c>
      <c r="I57" s="42">
        <v>469393.41</v>
      </c>
      <c r="J57" s="42">
        <v>23077.97</v>
      </c>
      <c r="K57" s="42">
        <v>26779.35</v>
      </c>
      <c r="L57" s="395">
        <v>519250.73000000004</v>
      </c>
    </row>
    <row r="58" spans="1:12">
      <c r="A58" s="394"/>
      <c r="B58" s="41" t="s">
        <v>624</v>
      </c>
      <c r="C58" s="41" t="s">
        <v>430</v>
      </c>
      <c r="D58" s="41" t="s">
        <v>403</v>
      </c>
      <c r="E58" s="41">
        <v>67557</v>
      </c>
      <c r="F58" s="41">
        <v>9028</v>
      </c>
      <c r="G58" s="41">
        <v>35045</v>
      </c>
      <c r="H58" s="41">
        <v>0</v>
      </c>
      <c r="I58" s="42">
        <v>16815428.800000001</v>
      </c>
      <c r="J58" s="42">
        <v>165474.95000000001</v>
      </c>
      <c r="K58" s="42">
        <v>998307.15</v>
      </c>
      <c r="L58" s="395">
        <v>17979210.899999999</v>
      </c>
    </row>
    <row r="59" spans="1:12">
      <c r="A59" s="394"/>
      <c r="B59" s="41" t="s">
        <v>624</v>
      </c>
      <c r="C59" s="41" t="s">
        <v>419</v>
      </c>
      <c r="D59" s="41" t="s">
        <v>627</v>
      </c>
      <c r="E59" s="41">
        <v>173</v>
      </c>
      <c r="F59" s="41">
        <v>99</v>
      </c>
      <c r="G59" s="41">
        <v>210</v>
      </c>
      <c r="H59" s="41">
        <v>0</v>
      </c>
      <c r="I59" s="42">
        <v>31939.38</v>
      </c>
      <c r="J59" s="42">
        <v>127.68</v>
      </c>
      <c r="K59" s="42">
        <v>1908.51</v>
      </c>
      <c r="L59" s="395">
        <v>33975.57</v>
      </c>
    </row>
    <row r="60" spans="1:12" s="83" customFormat="1">
      <c r="A60" s="396"/>
      <c r="B60" s="128" t="s">
        <v>624</v>
      </c>
      <c r="C60" s="128" t="s">
        <v>310</v>
      </c>
      <c r="D60" s="128" t="s">
        <v>593</v>
      </c>
      <c r="E60" s="128">
        <v>637</v>
      </c>
      <c r="F60" s="128">
        <v>49</v>
      </c>
      <c r="G60" s="128">
        <v>171</v>
      </c>
      <c r="H60" s="128">
        <v>0</v>
      </c>
      <c r="I60" s="129">
        <v>260577.95</v>
      </c>
      <c r="J60" s="129">
        <v>13319.63</v>
      </c>
      <c r="K60" s="129">
        <v>14835.47</v>
      </c>
      <c r="L60" s="397">
        <v>288733.05</v>
      </c>
    </row>
    <row r="61" spans="1:12" s="53" customFormat="1">
      <c r="A61" s="394">
        <v>1</v>
      </c>
      <c r="B61" s="62" t="s">
        <v>63</v>
      </c>
      <c r="C61" s="62"/>
      <c r="D61" s="62" t="s">
        <v>63</v>
      </c>
      <c r="E61" s="62">
        <v>805890</v>
      </c>
      <c r="F61" s="62">
        <v>110602</v>
      </c>
      <c r="G61" s="62">
        <v>302919</v>
      </c>
      <c r="H61" s="62">
        <v>877</v>
      </c>
      <c r="I61" s="66">
        <v>854458399.12</v>
      </c>
      <c r="J61" s="66">
        <v>20263731.84</v>
      </c>
      <c r="K61" s="66">
        <v>50275264.170000002</v>
      </c>
      <c r="L61" s="398">
        <v>924997395.13</v>
      </c>
    </row>
    <row r="62" spans="1:12">
      <c r="A62" s="394"/>
      <c r="B62" s="128" t="s">
        <v>63</v>
      </c>
      <c r="C62" s="128" t="s">
        <v>272</v>
      </c>
      <c r="D62" s="128" t="s">
        <v>63</v>
      </c>
      <c r="E62" s="128">
        <v>577600</v>
      </c>
      <c r="F62" s="128">
        <v>91570</v>
      </c>
      <c r="G62" s="128">
        <v>217337</v>
      </c>
      <c r="H62" s="128">
        <v>0</v>
      </c>
      <c r="I62" s="129">
        <v>547803342.69000006</v>
      </c>
      <c r="J62" s="129">
        <v>6649467.9199999999</v>
      </c>
      <c r="K62" s="129">
        <v>32176027.370000001</v>
      </c>
      <c r="L62" s="397">
        <v>586628837.98000002</v>
      </c>
    </row>
    <row r="63" spans="1:12">
      <c r="A63" s="394"/>
      <c r="B63" s="128" t="s">
        <v>63</v>
      </c>
      <c r="C63" s="128" t="s">
        <v>274</v>
      </c>
      <c r="D63" s="128" t="s">
        <v>64</v>
      </c>
      <c r="E63" s="128">
        <v>9764</v>
      </c>
      <c r="F63" s="128">
        <v>795</v>
      </c>
      <c r="G63" s="128">
        <v>2495</v>
      </c>
      <c r="H63" s="128">
        <v>0</v>
      </c>
      <c r="I63" s="129">
        <v>10663884.310000001</v>
      </c>
      <c r="J63" s="129">
        <v>42569.15</v>
      </c>
      <c r="K63" s="129">
        <v>634661.88</v>
      </c>
      <c r="L63" s="397">
        <v>11341115.34</v>
      </c>
    </row>
    <row r="64" spans="1:12">
      <c r="A64" s="394"/>
      <c r="B64" s="128" t="s">
        <v>63</v>
      </c>
      <c r="C64" s="128" t="s">
        <v>433</v>
      </c>
      <c r="D64" s="128" t="s">
        <v>404</v>
      </c>
      <c r="E64" s="128">
        <v>1260</v>
      </c>
      <c r="F64" s="128">
        <v>163</v>
      </c>
      <c r="G64" s="128">
        <v>632</v>
      </c>
      <c r="H64" s="128">
        <v>0</v>
      </c>
      <c r="I64" s="129">
        <v>2765949.41</v>
      </c>
      <c r="J64" s="129">
        <v>226271.4</v>
      </c>
      <c r="K64" s="129">
        <v>151960.04</v>
      </c>
      <c r="L64" s="397">
        <v>3144180.85</v>
      </c>
    </row>
    <row r="65" spans="1:12" s="49" customFormat="1" ht="15.75">
      <c r="A65" s="394"/>
      <c r="B65" s="128" t="s">
        <v>63</v>
      </c>
      <c r="C65" s="128" t="s">
        <v>372</v>
      </c>
      <c r="D65" s="128" t="s">
        <v>568</v>
      </c>
      <c r="E65" s="128">
        <v>1376</v>
      </c>
      <c r="F65" s="128">
        <v>39</v>
      </c>
      <c r="G65" s="128">
        <v>169</v>
      </c>
      <c r="H65" s="128">
        <v>13</v>
      </c>
      <c r="I65" s="129">
        <v>2060723.62</v>
      </c>
      <c r="J65" s="129">
        <v>115346.72</v>
      </c>
      <c r="K65" s="129">
        <v>116132.96</v>
      </c>
      <c r="L65" s="397">
        <v>2292203.2999999998</v>
      </c>
    </row>
    <row r="66" spans="1:12">
      <c r="A66" s="394"/>
      <c r="B66" s="128" t="s">
        <v>63</v>
      </c>
      <c r="C66" s="128" t="s">
        <v>275</v>
      </c>
      <c r="D66" s="128" t="s">
        <v>65</v>
      </c>
      <c r="E66" s="128">
        <v>13259</v>
      </c>
      <c r="F66" s="128">
        <v>341</v>
      </c>
      <c r="G66" s="128">
        <v>2488</v>
      </c>
      <c r="H66" s="128">
        <v>0</v>
      </c>
      <c r="I66" s="129">
        <v>18241512.82</v>
      </c>
      <c r="J66" s="129">
        <v>820055.62</v>
      </c>
      <c r="K66" s="129">
        <v>1107837.77</v>
      </c>
      <c r="L66" s="397">
        <v>20169406.210000001</v>
      </c>
    </row>
    <row r="67" spans="1:12" s="49" customFormat="1" ht="15.75">
      <c r="A67" s="394"/>
      <c r="B67" s="128" t="s">
        <v>63</v>
      </c>
      <c r="C67" s="128" t="s">
        <v>276</v>
      </c>
      <c r="D67" s="128" t="s">
        <v>66</v>
      </c>
      <c r="E67" s="128">
        <v>5677</v>
      </c>
      <c r="F67" s="128">
        <v>164</v>
      </c>
      <c r="G67" s="128">
        <v>1927</v>
      </c>
      <c r="H67" s="128">
        <v>57</v>
      </c>
      <c r="I67" s="129">
        <v>8914375.4600000009</v>
      </c>
      <c r="J67" s="129">
        <v>480568.99</v>
      </c>
      <c r="K67" s="129">
        <v>504353.57</v>
      </c>
      <c r="L67" s="397">
        <v>9899298.0199999996</v>
      </c>
    </row>
    <row r="68" spans="1:12">
      <c r="A68" s="394"/>
      <c r="B68" s="128" t="s">
        <v>63</v>
      </c>
      <c r="C68" s="128" t="s">
        <v>432</v>
      </c>
      <c r="D68" s="128" t="s">
        <v>405</v>
      </c>
      <c r="E68" s="128">
        <v>2496</v>
      </c>
      <c r="F68" s="128">
        <v>127</v>
      </c>
      <c r="G68" s="128">
        <v>471</v>
      </c>
      <c r="H68" s="128">
        <v>0</v>
      </c>
      <c r="I68" s="129">
        <v>3600558.19</v>
      </c>
      <c r="J68" s="129">
        <v>147364.05000000002</v>
      </c>
      <c r="K68" s="129">
        <v>205641.38</v>
      </c>
      <c r="L68" s="397">
        <v>3953563.62</v>
      </c>
    </row>
    <row r="69" spans="1:12" s="49" customFormat="1" ht="15.75">
      <c r="A69" s="394"/>
      <c r="B69" s="128" t="s">
        <v>63</v>
      </c>
      <c r="C69" s="128" t="s">
        <v>277</v>
      </c>
      <c r="D69" s="128" t="s">
        <v>67</v>
      </c>
      <c r="E69" s="128">
        <v>651</v>
      </c>
      <c r="F69" s="128">
        <v>2</v>
      </c>
      <c r="G69" s="128">
        <v>159</v>
      </c>
      <c r="H69" s="128">
        <v>5</v>
      </c>
      <c r="I69" s="129">
        <v>983164.27</v>
      </c>
      <c r="J69" s="129">
        <v>65063.03</v>
      </c>
      <c r="K69" s="129">
        <v>54870.5</v>
      </c>
      <c r="L69" s="397">
        <v>1103097.8</v>
      </c>
    </row>
    <row r="70" spans="1:12">
      <c r="A70" s="394"/>
      <c r="B70" s="128" t="s">
        <v>63</v>
      </c>
      <c r="C70" s="128" t="s">
        <v>278</v>
      </c>
      <c r="D70" s="128" t="s">
        <v>68</v>
      </c>
      <c r="E70" s="128">
        <v>44898</v>
      </c>
      <c r="F70" s="128">
        <v>1381</v>
      </c>
      <c r="G70" s="128">
        <v>10203</v>
      </c>
      <c r="H70" s="128">
        <v>396</v>
      </c>
      <c r="I70" s="129">
        <v>74793188.159999996</v>
      </c>
      <c r="J70" s="129">
        <v>4955960.46</v>
      </c>
      <c r="K70" s="129">
        <v>4181224.81</v>
      </c>
      <c r="L70" s="397">
        <v>83930373.430000007</v>
      </c>
    </row>
    <row r="71" spans="1:12" s="49" customFormat="1" ht="15.75">
      <c r="A71" s="394"/>
      <c r="B71" s="128" t="s">
        <v>63</v>
      </c>
      <c r="C71" s="128" t="s">
        <v>286</v>
      </c>
      <c r="D71" s="128" t="s">
        <v>378</v>
      </c>
      <c r="E71" s="128">
        <v>26381</v>
      </c>
      <c r="F71" s="128">
        <v>889</v>
      </c>
      <c r="G71" s="128">
        <v>9245</v>
      </c>
      <c r="H71" s="128">
        <v>0</v>
      </c>
      <c r="I71" s="129">
        <v>54376409.810000002</v>
      </c>
      <c r="J71" s="129">
        <v>4885790.88</v>
      </c>
      <c r="K71" s="129">
        <v>3462587.82</v>
      </c>
      <c r="L71" s="397">
        <v>62724788.509999998</v>
      </c>
    </row>
    <row r="72" spans="1:12">
      <c r="A72" s="394"/>
      <c r="B72" s="128" t="s">
        <v>63</v>
      </c>
      <c r="C72" s="128" t="s">
        <v>418</v>
      </c>
      <c r="D72" s="128" t="s">
        <v>406</v>
      </c>
      <c r="E72" s="128">
        <v>116742</v>
      </c>
      <c r="F72" s="128">
        <v>14564</v>
      </c>
      <c r="G72" s="128">
        <v>56386</v>
      </c>
      <c r="H72" s="128">
        <v>406</v>
      </c>
      <c r="I72" s="129">
        <v>125708558.5</v>
      </c>
      <c r="J72" s="129">
        <v>1857375.07</v>
      </c>
      <c r="K72" s="129">
        <v>7407908.3300000001</v>
      </c>
      <c r="L72" s="397">
        <v>134973841.90000001</v>
      </c>
    </row>
    <row r="73" spans="1:12" s="58" customFormat="1" ht="15.75">
      <c r="A73" s="396"/>
      <c r="B73" s="128" t="s">
        <v>63</v>
      </c>
      <c r="C73" s="128" t="s">
        <v>646</v>
      </c>
      <c r="D73" s="128" t="s">
        <v>647</v>
      </c>
      <c r="E73" s="128">
        <v>5702</v>
      </c>
      <c r="F73" s="128">
        <v>563</v>
      </c>
      <c r="G73" s="128">
        <v>1403</v>
      </c>
      <c r="H73" s="128">
        <v>0</v>
      </c>
      <c r="I73" s="129">
        <v>4458731.13</v>
      </c>
      <c r="J73" s="129">
        <v>16417.43</v>
      </c>
      <c r="K73" s="129">
        <v>266539.86</v>
      </c>
      <c r="L73" s="397">
        <v>4741688.42</v>
      </c>
    </row>
    <row r="74" spans="1:12" s="83" customFormat="1">
      <c r="A74" s="396"/>
      <c r="B74" s="128" t="s">
        <v>63</v>
      </c>
      <c r="C74" s="128" t="s">
        <v>443</v>
      </c>
      <c r="D74" s="128" t="s">
        <v>417</v>
      </c>
      <c r="E74" s="128">
        <v>84</v>
      </c>
      <c r="F74" s="128">
        <v>4</v>
      </c>
      <c r="G74" s="128">
        <v>4</v>
      </c>
      <c r="H74" s="128">
        <v>0</v>
      </c>
      <c r="I74" s="129">
        <v>88000.75</v>
      </c>
      <c r="J74" s="129">
        <v>1481.12</v>
      </c>
      <c r="K74" s="129">
        <v>5517.88</v>
      </c>
      <c r="L74" s="397">
        <v>94999.75</v>
      </c>
    </row>
    <row r="75" spans="1:12" s="53" customFormat="1">
      <c r="A75" s="394">
        <v>1</v>
      </c>
      <c r="B75" s="62" t="s">
        <v>407</v>
      </c>
      <c r="C75" s="62"/>
      <c r="D75" s="62" t="s">
        <v>407</v>
      </c>
      <c r="E75" s="62">
        <v>5</v>
      </c>
      <c r="F75" s="62">
        <v>0</v>
      </c>
      <c r="G75" s="62">
        <v>0</v>
      </c>
      <c r="H75" s="62">
        <v>2</v>
      </c>
      <c r="I75" s="66">
        <v>7421.64</v>
      </c>
      <c r="J75" s="66">
        <v>398.32</v>
      </c>
      <c r="K75" s="66">
        <v>466.58</v>
      </c>
      <c r="L75" s="398">
        <v>8286.5400000000009</v>
      </c>
    </row>
    <row r="76" spans="1:12" s="58" customFormat="1" ht="15.75">
      <c r="A76" s="396"/>
      <c r="B76" s="128" t="s">
        <v>407</v>
      </c>
      <c r="C76" s="128" t="s">
        <v>434</v>
      </c>
      <c r="D76" s="128" t="s">
        <v>408</v>
      </c>
      <c r="E76" s="128">
        <v>5</v>
      </c>
      <c r="F76" s="128">
        <v>0</v>
      </c>
      <c r="G76" s="128">
        <v>0</v>
      </c>
      <c r="H76" s="128">
        <v>2</v>
      </c>
      <c r="I76" s="129">
        <v>7421.64</v>
      </c>
      <c r="J76" s="129">
        <v>398.32</v>
      </c>
      <c r="K76" s="129">
        <v>466.58</v>
      </c>
      <c r="L76" s="397">
        <v>8286.5400000000009</v>
      </c>
    </row>
    <row r="77" spans="1:12" s="53" customFormat="1">
      <c r="A77" s="394">
        <v>1</v>
      </c>
      <c r="B77" s="62" t="s">
        <v>409</v>
      </c>
      <c r="C77" s="62"/>
      <c r="D77" s="62" t="s">
        <v>409</v>
      </c>
      <c r="E77" s="62">
        <v>12039</v>
      </c>
      <c r="F77" s="62">
        <v>51</v>
      </c>
      <c r="G77" s="62">
        <v>2445</v>
      </c>
      <c r="H77" s="62">
        <v>0</v>
      </c>
      <c r="I77" s="66">
        <v>3434626.91</v>
      </c>
      <c r="J77" s="66">
        <v>0</v>
      </c>
      <c r="K77" s="66">
        <v>83950.080000000002</v>
      </c>
      <c r="L77" s="398">
        <v>3518576.99</v>
      </c>
    </row>
    <row r="78" spans="1:12" s="83" customFormat="1">
      <c r="A78" s="396"/>
      <c r="B78" s="128" t="s">
        <v>409</v>
      </c>
      <c r="C78" s="128" t="s">
        <v>314</v>
      </c>
      <c r="D78" s="128" t="s">
        <v>76</v>
      </c>
      <c r="E78" s="128">
        <v>12039</v>
      </c>
      <c r="F78" s="128">
        <v>51</v>
      </c>
      <c r="G78" s="128">
        <v>2445</v>
      </c>
      <c r="H78" s="128">
        <v>0</v>
      </c>
      <c r="I78" s="129">
        <v>3434626.91</v>
      </c>
      <c r="J78" s="129">
        <v>0</v>
      </c>
      <c r="K78" s="129">
        <v>83950.080000000002</v>
      </c>
      <c r="L78" s="397">
        <v>3518576.99</v>
      </c>
    </row>
    <row r="79" spans="1:12" s="53" customFormat="1">
      <c r="A79" s="394">
        <v>1</v>
      </c>
      <c r="B79" s="62" t="s">
        <v>75</v>
      </c>
      <c r="C79" s="62"/>
      <c r="D79" s="62" t="s">
        <v>75</v>
      </c>
      <c r="E79" s="62">
        <v>12690</v>
      </c>
      <c r="F79" s="62">
        <v>0</v>
      </c>
      <c r="G79" s="62">
        <v>2839</v>
      </c>
      <c r="H79" s="62">
        <v>0</v>
      </c>
      <c r="I79" s="66">
        <v>2721378.51</v>
      </c>
      <c r="J79" s="66">
        <v>0</v>
      </c>
      <c r="K79" s="66">
        <v>0</v>
      </c>
      <c r="L79" s="398">
        <v>2721378.51</v>
      </c>
    </row>
    <row r="80" spans="1:12" s="58" customFormat="1" ht="15.75">
      <c r="A80" s="396"/>
      <c r="B80" s="128" t="s">
        <v>75</v>
      </c>
      <c r="C80" s="128" t="s">
        <v>313</v>
      </c>
      <c r="D80" s="128" t="s">
        <v>75</v>
      </c>
      <c r="E80" s="128">
        <v>12690</v>
      </c>
      <c r="F80" s="128">
        <v>0</v>
      </c>
      <c r="G80" s="128">
        <v>2839</v>
      </c>
      <c r="H80" s="128">
        <v>0</v>
      </c>
      <c r="I80" s="129">
        <v>2721378.51</v>
      </c>
      <c r="J80" s="129">
        <v>0</v>
      </c>
      <c r="K80" s="129">
        <v>0</v>
      </c>
      <c r="L80" s="397">
        <v>2721378.51</v>
      </c>
    </row>
    <row r="81" spans="1:12" s="53" customFormat="1">
      <c r="A81" s="394">
        <v>1</v>
      </c>
      <c r="B81" s="62" t="s">
        <v>77</v>
      </c>
      <c r="C81" s="62"/>
      <c r="D81" s="62" t="s">
        <v>77</v>
      </c>
      <c r="E81" s="62">
        <v>238313</v>
      </c>
      <c r="F81" s="62">
        <v>0</v>
      </c>
      <c r="G81" s="62">
        <v>32494</v>
      </c>
      <c r="H81" s="62">
        <v>0</v>
      </c>
      <c r="I81" s="66">
        <v>22747964.390000001</v>
      </c>
      <c r="J81" s="66">
        <v>747.68</v>
      </c>
      <c r="K81" s="66">
        <v>0</v>
      </c>
      <c r="L81" s="398">
        <v>22748712.07</v>
      </c>
    </row>
    <row r="82" spans="1:12" s="83" customFormat="1">
      <c r="A82" s="396"/>
      <c r="B82" s="128" t="s">
        <v>77</v>
      </c>
      <c r="C82" s="128" t="s">
        <v>315</v>
      </c>
      <c r="D82" s="128" t="s">
        <v>77</v>
      </c>
      <c r="E82" s="128">
        <v>238313</v>
      </c>
      <c r="F82" s="128">
        <v>0</v>
      </c>
      <c r="G82" s="128">
        <v>32494</v>
      </c>
      <c r="H82" s="128">
        <v>0</v>
      </c>
      <c r="I82" s="129">
        <v>22747964.390000001</v>
      </c>
      <c r="J82" s="129">
        <v>747.68</v>
      </c>
      <c r="K82" s="129">
        <v>0</v>
      </c>
      <c r="L82" s="397">
        <v>22748712.07</v>
      </c>
    </row>
    <row r="83" spans="1:12" s="53" customFormat="1">
      <c r="A83" s="394">
        <v>1</v>
      </c>
      <c r="B83" s="62" t="s">
        <v>74</v>
      </c>
      <c r="C83" s="62"/>
      <c r="D83" s="62" t="s">
        <v>74</v>
      </c>
      <c r="E83" s="62">
        <v>46774</v>
      </c>
      <c r="F83" s="62">
        <v>0</v>
      </c>
      <c r="G83" s="62">
        <v>18922</v>
      </c>
      <c r="H83" s="62">
        <v>0</v>
      </c>
      <c r="I83" s="66">
        <v>7275167.2000000002</v>
      </c>
      <c r="J83" s="66">
        <v>4953.2700000000004</v>
      </c>
      <c r="K83" s="66">
        <v>178881.3</v>
      </c>
      <c r="L83" s="398">
        <v>7459001.7699999996</v>
      </c>
    </row>
    <row r="84" spans="1:12" s="83" customFormat="1">
      <c r="A84" s="396"/>
      <c r="B84" s="128" t="s">
        <v>74</v>
      </c>
      <c r="C84" s="128" t="s">
        <v>312</v>
      </c>
      <c r="D84" s="128" t="s">
        <v>74</v>
      </c>
      <c r="E84" s="128">
        <v>46277</v>
      </c>
      <c r="F84" s="128">
        <v>0</v>
      </c>
      <c r="G84" s="128">
        <v>18837</v>
      </c>
      <c r="H84" s="128">
        <v>0</v>
      </c>
      <c r="I84" s="129">
        <v>6735381.4699999997</v>
      </c>
      <c r="J84" s="129">
        <v>0</v>
      </c>
      <c r="K84" s="129">
        <v>148228.70000000001</v>
      </c>
      <c r="L84" s="397">
        <v>6883610.1699999999</v>
      </c>
    </row>
    <row r="85" spans="1:12" s="83" customFormat="1">
      <c r="A85" s="396"/>
      <c r="B85" s="128" t="s">
        <v>74</v>
      </c>
      <c r="C85" s="128" t="s">
        <v>435</v>
      </c>
      <c r="D85" s="128" t="s">
        <v>410</v>
      </c>
      <c r="E85" s="128">
        <v>497</v>
      </c>
      <c r="F85" s="128">
        <v>0</v>
      </c>
      <c r="G85" s="128">
        <v>85</v>
      </c>
      <c r="H85" s="128">
        <v>0</v>
      </c>
      <c r="I85" s="129">
        <v>539785.73</v>
      </c>
      <c r="J85" s="129">
        <v>4953.2700000000004</v>
      </c>
      <c r="K85" s="129">
        <v>30652.6</v>
      </c>
      <c r="L85" s="397">
        <v>575391.6</v>
      </c>
    </row>
    <row r="86" spans="1:12" s="53" customFormat="1">
      <c r="A86" s="394">
        <v>1</v>
      </c>
      <c r="B86" s="62" t="s">
        <v>73</v>
      </c>
      <c r="C86" s="62"/>
      <c r="D86" s="62" t="s">
        <v>73</v>
      </c>
      <c r="E86" s="62">
        <v>41619</v>
      </c>
      <c r="F86" s="62">
        <v>3628</v>
      </c>
      <c r="G86" s="62">
        <v>22946</v>
      </c>
      <c r="H86" s="62">
        <v>0</v>
      </c>
      <c r="I86" s="66">
        <v>62974735.090000004</v>
      </c>
      <c r="J86" s="66">
        <v>2755696.74</v>
      </c>
      <c r="K86" s="66">
        <v>3600521.98</v>
      </c>
      <c r="L86" s="398">
        <v>69330953.810000002</v>
      </c>
    </row>
    <row r="87" spans="1:12" s="58" customFormat="1" ht="15.75">
      <c r="A87" s="396"/>
      <c r="B87" s="128" t="s">
        <v>73</v>
      </c>
      <c r="C87" s="128" t="s">
        <v>311</v>
      </c>
      <c r="D87" s="128" t="s">
        <v>73</v>
      </c>
      <c r="E87" s="128">
        <v>41619</v>
      </c>
      <c r="F87" s="128">
        <v>3628</v>
      </c>
      <c r="G87" s="128">
        <v>22946</v>
      </c>
      <c r="H87" s="128">
        <v>0</v>
      </c>
      <c r="I87" s="129">
        <v>62974735.090000004</v>
      </c>
      <c r="J87" s="129">
        <v>2755696.74</v>
      </c>
      <c r="K87" s="129">
        <v>3600521.98</v>
      </c>
      <c r="L87" s="397">
        <v>69330953.810000002</v>
      </c>
    </row>
    <row r="88" spans="1:12" s="53" customFormat="1">
      <c r="A88" s="394">
        <v>1</v>
      </c>
      <c r="B88" s="62" t="s">
        <v>411</v>
      </c>
      <c r="C88" s="62"/>
      <c r="D88" s="62" t="s">
        <v>411</v>
      </c>
      <c r="E88" s="62">
        <v>212802</v>
      </c>
      <c r="F88" s="62">
        <v>30928</v>
      </c>
      <c r="G88" s="62">
        <v>121562</v>
      </c>
      <c r="H88" s="62">
        <v>3361</v>
      </c>
      <c r="I88" s="66">
        <v>271267125.51999998</v>
      </c>
      <c r="J88" s="66">
        <v>3816220.36</v>
      </c>
      <c r="K88" s="66">
        <v>15949781.390000001</v>
      </c>
      <c r="L88" s="398">
        <v>291033127.26999998</v>
      </c>
    </row>
    <row r="89" spans="1:12">
      <c r="A89" s="394"/>
      <c r="B89" s="41" t="s">
        <v>411</v>
      </c>
      <c r="C89" s="41" t="s">
        <v>273</v>
      </c>
      <c r="D89" s="41" t="s">
        <v>85</v>
      </c>
      <c r="E89" s="41">
        <v>344</v>
      </c>
      <c r="F89" s="41">
        <v>2</v>
      </c>
      <c r="G89" s="41">
        <v>87</v>
      </c>
      <c r="H89" s="41">
        <v>0</v>
      </c>
      <c r="I89" s="42">
        <v>361099.72</v>
      </c>
      <c r="J89" s="42">
        <v>2787.87</v>
      </c>
      <c r="K89" s="42">
        <v>21498.73</v>
      </c>
      <c r="L89" s="395">
        <v>385386.32</v>
      </c>
    </row>
    <row r="90" spans="1:12" s="49" customFormat="1" ht="15.75">
      <c r="A90" s="394"/>
      <c r="B90" s="41" t="s">
        <v>411</v>
      </c>
      <c r="C90" s="41" t="s">
        <v>279</v>
      </c>
      <c r="D90" s="41" t="s">
        <v>69</v>
      </c>
      <c r="E90" s="41">
        <v>209948</v>
      </c>
      <c r="F90" s="41">
        <v>30503</v>
      </c>
      <c r="G90" s="41">
        <v>116155</v>
      </c>
      <c r="H90" s="41">
        <v>2980</v>
      </c>
      <c r="I90" s="42">
        <v>266197931.41</v>
      </c>
      <c r="J90" s="42">
        <v>3768367.49</v>
      </c>
      <c r="K90" s="42">
        <v>15659502.91</v>
      </c>
      <c r="L90" s="395">
        <v>285625801.81</v>
      </c>
    </row>
    <row r="91" spans="1:12">
      <c r="A91" s="394"/>
      <c r="B91" s="128" t="s">
        <v>411</v>
      </c>
      <c r="C91" s="128" t="s">
        <v>280</v>
      </c>
      <c r="D91" s="128" t="s">
        <v>70</v>
      </c>
      <c r="E91" s="128">
        <v>1043</v>
      </c>
      <c r="F91" s="128">
        <v>358</v>
      </c>
      <c r="G91" s="128">
        <v>4694</v>
      </c>
      <c r="H91" s="128">
        <v>374</v>
      </c>
      <c r="I91" s="129">
        <v>3246478.91</v>
      </c>
      <c r="J91" s="129">
        <v>13608.38</v>
      </c>
      <c r="K91" s="129">
        <v>183213.51</v>
      </c>
      <c r="L91" s="397">
        <v>3443300.8</v>
      </c>
    </row>
    <row r="92" spans="1:12" s="58" customFormat="1" ht="15.75">
      <c r="A92" s="396"/>
      <c r="B92" s="128" t="s">
        <v>411</v>
      </c>
      <c r="C92" s="128" t="s">
        <v>438</v>
      </c>
      <c r="D92" s="128" t="s">
        <v>412</v>
      </c>
      <c r="E92" s="128">
        <v>1467</v>
      </c>
      <c r="F92" s="128">
        <v>65</v>
      </c>
      <c r="G92" s="128">
        <v>626</v>
      </c>
      <c r="H92" s="128">
        <v>7</v>
      </c>
      <c r="I92" s="129">
        <v>1461615.48</v>
      </c>
      <c r="J92" s="129">
        <v>31456.62</v>
      </c>
      <c r="K92" s="129">
        <v>85566.24</v>
      </c>
      <c r="L92" s="397">
        <v>1578638.34</v>
      </c>
    </row>
    <row r="93" spans="1:12" s="53" customFormat="1">
      <c r="A93" s="394">
        <v>1</v>
      </c>
      <c r="B93" s="62" t="s">
        <v>413</v>
      </c>
      <c r="C93" s="62"/>
      <c r="D93" s="62" t="s">
        <v>413</v>
      </c>
      <c r="E93" s="62">
        <v>520377</v>
      </c>
      <c r="F93" s="62">
        <v>93168</v>
      </c>
      <c r="G93" s="62">
        <v>12184</v>
      </c>
      <c r="H93" s="62">
        <v>4023</v>
      </c>
      <c r="I93" s="66">
        <v>275194743.44</v>
      </c>
      <c r="J93" s="66">
        <v>55072.32</v>
      </c>
      <c r="K93" s="66">
        <v>16315308.91</v>
      </c>
      <c r="L93" s="398">
        <v>291565124.67000002</v>
      </c>
    </row>
    <row r="94" spans="1:12">
      <c r="A94" s="394"/>
      <c r="B94" s="128" t="s">
        <v>413</v>
      </c>
      <c r="C94" s="128" t="s">
        <v>439</v>
      </c>
      <c r="D94" s="128" t="s">
        <v>413</v>
      </c>
      <c r="E94" s="128">
        <v>519862</v>
      </c>
      <c r="F94" s="128">
        <v>93162</v>
      </c>
      <c r="G94" s="128">
        <v>0</v>
      </c>
      <c r="H94" s="128">
        <v>4023</v>
      </c>
      <c r="I94" s="129">
        <v>272150360.77999997</v>
      </c>
      <c r="J94" s="129">
        <v>10446.34</v>
      </c>
      <c r="K94" s="129">
        <v>16135430.710000001</v>
      </c>
      <c r="L94" s="397">
        <v>288296237.82999998</v>
      </c>
    </row>
    <row r="95" spans="1:12">
      <c r="A95" s="394"/>
      <c r="B95" s="128" t="s">
        <v>413</v>
      </c>
      <c r="C95" s="128" t="s">
        <v>446</v>
      </c>
      <c r="D95" s="128" t="s">
        <v>447</v>
      </c>
      <c r="E95" s="128">
        <v>0</v>
      </c>
      <c r="F95" s="128">
        <v>0</v>
      </c>
      <c r="G95" s="128">
        <v>12115</v>
      </c>
      <c r="H95" s="128">
        <v>0</v>
      </c>
      <c r="I95" s="129">
        <v>2260675.37</v>
      </c>
      <c r="J95" s="129">
        <v>0</v>
      </c>
      <c r="K95" s="129">
        <v>135637.47</v>
      </c>
      <c r="L95" s="397">
        <v>2396312.84</v>
      </c>
    </row>
    <row r="96" spans="1:12" s="58" customFormat="1" ht="15.75">
      <c r="A96" s="396"/>
      <c r="B96" s="128" t="s">
        <v>413</v>
      </c>
      <c r="C96" s="128" t="s">
        <v>440</v>
      </c>
      <c r="D96" s="128" t="s">
        <v>414</v>
      </c>
      <c r="E96" s="128">
        <v>515</v>
      </c>
      <c r="F96" s="128">
        <v>6</v>
      </c>
      <c r="G96" s="128">
        <v>69</v>
      </c>
      <c r="H96" s="128">
        <v>0</v>
      </c>
      <c r="I96" s="129">
        <v>783707.29</v>
      </c>
      <c r="J96" s="129">
        <v>44625.98</v>
      </c>
      <c r="K96" s="129">
        <v>44240.73</v>
      </c>
      <c r="L96" s="397">
        <v>872574</v>
      </c>
    </row>
    <row r="97" spans="1:12" s="290" customFormat="1" ht="15.75">
      <c r="A97" s="394">
        <v>1</v>
      </c>
      <c r="B97" s="62" t="s">
        <v>415</v>
      </c>
      <c r="C97" s="62"/>
      <c r="D97" s="62" t="s">
        <v>415</v>
      </c>
      <c r="E97" s="62">
        <v>14</v>
      </c>
      <c r="F97" s="62">
        <v>1</v>
      </c>
      <c r="G97" s="62">
        <v>4</v>
      </c>
      <c r="H97" s="62">
        <v>0</v>
      </c>
      <c r="I97" s="66">
        <v>8020.3</v>
      </c>
      <c r="J97" s="66">
        <v>579.15</v>
      </c>
      <c r="K97" s="66">
        <v>0</v>
      </c>
      <c r="L97" s="398">
        <v>8599.4500000000007</v>
      </c>
    </row>
    <row r="98" spans="1:12" s="58" customFormat="1" ht="15.75">
      <c r="A98" s="396"/>
      <c r="B98" s="128" t="s">
        <v>415</v>
      </c>
      <c r="C98" s="128" t="s">
        <v>441</v>
      </c>
      <c r="D98" s="128" t="s">
        <v>415</v>
      </c>
      <c r="E98" s="128">
        <v>14</v>
      </c>
      <c r="F98" s="128">
        <v>1</v>
      </c>
      <c r="G98" s="128">
        <v>4</v>
      </c>
      <c r="H98" s="128">
        <v>0</v>
      </c>
      <c r="I98" s="129">
        <v>8020.3</v>
      </c>
      <c r="J98" s="129">
        <v>579.15</v>
      </c>
      <c r="K98" s="129">
        <v>0</v>
      </c>
      <c r="L98" s="397">
        <v>8599.4500000000007</v>
      </c>
    </row>
    <row r="99" spans="1:12" s="53" customFormat="1">
      <c r="A99" s="442">
        <v>1</v>
      </c>
      <c r="B99" s="443" t="s">
        <v>549</v>
      </c>
      <c r="C99" s="443"/>
      <c r="D99" s="443" t="s">
        <v>549</v>
      </c>
      <c r="E99" s="443">
        <v>3336</v>
      </c>
      <c r="F99" s="443">
        <v>147</v>
      </c>
      <c r="G99" s="443">
        <v>1171</v>
      </c>
      <c r="H99" s="443">
        <v>0</v>
      </c>
      <c r="I99" s="444">
        <v>5921149.5499999998</v>
      </c>
      <c r="J99" s="444">
        <v>427342.07</v>
      </c>
      <c r="K99" s="444">
        <v>347611.3</v>
      </c>
      <c r="L99" s="445">
        <v>6696102.9199999999</v>
      </c>
    </row>
    <row r="100" spans="1:12">
      <c r="A100" s="430"/>
      <c r="B100" s="430" t="s">
        <v>549</v>
      </c>
      <c r="C100" s="430" t="s">
        <v>442</v>
      </c>
      <c r="D100" s="430" t="s">
        <v>416</v>
      </c>
      <c r="E100" s="284">
        <v>3336</v>
      </c>
      <c r="F100" s="284">
        <v>147</v>
      </c>
      <c r="G100" s="284">
        <v>1171</v>
      </c>
      <c r="H100" s="284">
        <v>0</v>
      </c>
      <c r="I100" s="426">
        <v>5921149.5499999998</v>
      </c>
      <c r="J100" s="426">
        <v>427342.07</v>
      </c>
      <c r="K100" s="426">
        <v>347611.3</v>
      </c>
      <c r="L100" s="426">
        <v>6696102.9199999999</v>
      </c>
    </row>
  </sheetData>
  <autoFilter ref="A3:L100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activeCell="P13" sqref="P13"/>
    </sheetView>
  </sheetViews>
  <sheetFormatPr defaultRowHeight="15"/>
  <cols>
    <col min="1" max="1" width="13.140625" style="83" customWidth="1"/>
    <col min="2" max="2" width="22.140625" style="83" customWidth="1"/>
    <col min="3" max="3" width="12.42578125" style="83" customWidth="1"/>
    <col min="4" max="4" width="11.42578125" style="83" customWidth="1"/>
    <col min="5" max="5" width="8.5703125" style="83" customWidth="1"/>
    <col min="6" max="6" width="12.140625" style="83" customWidth="1"/>
    <col min="7" max="7" width="14" style="83" customWidth="1"/>
    <col min="8" max="8" width="11" style="83" bestFit="1" customWidth="1"/>
    <col min="9" max="9" width="15.7109375" style="83" bestFit="1" customWidth="1"/>
    <col min="10" max="10" width="18.140625" style="83" customWidth="1"/>
    <col min="11" max="11" width="20" style="83" customWidth="1"/>
    <col min="12" max="16384" width="9.140625" style="83"/>
  </cols>
  <sheetData>
    <row r="1" spans="1:11" ht="15" customHeight="1">
      <c r="A1" s="552" t="s">
        <v>676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</row>
    <row r="2" spans="1:11">
      <c r="A2" s="112"/>
    </row>
    <row r="3" spans="1:11" s="49" customFormat="1" ht="31.5">
      <c r="A3" s="131" t="s">
        <v>453</v>
      </c>
      <c r="B3" s="131" t="s">
        <v>454</v>
      </c>
      <c r="C3" s="131" t="s">
        <v>455</v>
      </c>
      <c r="D3" s="131" t="s">
        <v>456</v>
      </c>
      <c r="E3" s="131" t="s">
        <v>457</v>
      </c>
      <c r="F3" s="131" t="s">
        <v>458</v>
      </c>
      <c r="G3" s="131" t="s">
        <v>459</v>
      </c>
      <c r="H3" s="131" t="s">
        <v>460</v>
      </c>
      <c r="I3" s="131" t="s">
        <v>461</v>
      </c>
      <c r="J3" s="131" t="s">
        <v>462</v>
      </c>
      <c r="K3" s="131" t="s">
        <v>628</v>
      </c>
    </row>
    <row r="4" spans="1:11">
      <c r="A4" s="132" t="s">
        <v>271</v>
      </c>
      <c r="B4" s="132" t="s">
        <v>633</v>
      </c>
      <c r="C4" s="132" t="s">
        <v>86</v>
      </c>
      <c r="D4" s="133">
        <v>0</v>
      </c>
      <c r="E4" s="133">
        <v>5</v>
      </c>
      <c r="F4" s="133">
        <v>0</v>
      </c>
      <c r="G4" s="133">
        <v>0</v>
      </c>
      <c r="H4" s="133">
        <v>5</v>
      </c>
      <c r="I4" s="82">
        <v>17026.16</v>
      </c>
      <c r="J4" s="82">
        <v>3524.3</v>
      </c>
      <c r="K4" s="14">
        <v>704.86</v>
      </c>
    </row>
    <row r="5" spans="1:11">
      <c r="A5" s="132" t="s">
        <v>271</v>
      </c>
      <c r="B5" s="132" t="s">
        <v>633</v>
      </c>
      <c r="C5" s="132" t="s">
        <v>87</v>
      </c>
      <c r="D5" s="133">
        <v>0</v>
      </c>
      <c r="E5" s="133">
        <v>4</v>
      </c>
      <c r="F5" s="133">
        <v>0</v>
      </c>
      <c r="G5" s="133">
        <v>0</v>
      </c>
      <c r="H5" s="133">
        <v>4</v>
      </c>
      <c r="I5" s="82">
        <v>34262.39</v>
      </c>
      <c r="J5" s="82">
        <v>6537.33</v>
      </c>
      <c r="K5" s="14">
        <v>1634.33</v>
      </c>
    </row>
    <row r="6" spans="1:11">
      <c r="A6" s="132" t="s">
        <v>271</v>
      </c>
      <c r="B6" s="132" t="s">
        <v>633</v>
      </c>
      <c r="C6" s="132" t="s">
        <v>106</v>
      </c>
      <c r="D6" s="133">
        <v>0</v>
      </c>
      <c r="E6" s="133">
        <v>2</v>
      </c>
      <c r="F6" s="133">
        <v>0</v>
      </c>
      <c r="G6" s="133">
        <v>0</v>
      </c>
      <c r="H6" s="133">
        <v>2</v>
      </c>
      <c r="I6" s="82">
        <v>10011.07</v>
      </c>
      <c r="J6" s="82">
        <v>3027.91</v>
      </c>
      <c r="K6" s="14">
        <v>1513.96</v>
      </c>
    </row>
    <row r="7" spans="1:11">
      <c r="A7" s="132" t="s">
        <v>271</v>
      </c>
      <c r="B7" s="132" t="s">
        <v>633</v>
      </c>
      <c r="C7" s="132" t="s">
        <v>107</v>
      </c>
      <c r="D7" s="133">
        <v>0</v>
      </c>
      <c r="E7" s="133">
        <v>1</v>
      </c>
      <c r="F7" s="133">
        <v>0</v>
      </c>
      <c r="G7" s="133">
        <v>0</v>
      </c>
      <c r="H7" s="133">
        <v>1</v>
      </c>
      <c r="I7" s="82">
        <v>4615.3</v>
      </c>
      <c r="J7" s="82">
        <v>525</v>
      </c>
      <c r="K7" s="14">
        <v>525</v>
      </c>
    </row>
    <row r="8" spans="1:11">
      <c r="A8" s="132" t="s">
        <v>271</v>
      </c>
      <c r="B8" s="132" t="s">
        <v>633</v>
      </c>
      <c r="C8" s="132" t="s">
        <v>108</v>
      </c>
      <c r="D8" s="133">
        <v>0</v>
      </c>
      <c r="E8" s="133">
        <v>5</v>
      </c>
      <c r="F8" s="133">
        <v>0</v>
      </c>
      <c r="G8" s="133">
        <v>0</v>
      </c>
      <c r="H8" s="133">
        <v>5</v>
      </c>
      <c r="I8" s="82">
        <v>17392.63</v>
      </c>
      <c r="J8" s="82">
        <v>2520.1999999999998</v>
      </c>
      <c r="K8" s="14">
        <v>504.04</v>
      </c>
    </row>
    <row r="9" spans="1:11">
      <c r="A9" s="132" t="s">
        <v>271</v>
      </c>
      <c r="B9" s="132" t="s">
        <v>633</v>
      </c>
      <c r="C9" s="132" t="s">
        <v>109</v>
      </c>
      <c r="D9" s="133">
        <v>0</v>
      </c>
      <c r="E9" s="133">
        <v>2</v>
      </c>
      <c r="F9" s="133">
        <v>0</v>
      </c>
      <c r="G9" s="133">
        <v>0</v>
      </c>
      <c r="H9" s="133">
        <v>2</v>
      </c>
      <c r="I9" s="82">
        <v>10988.57</v>
      </c>
      <c r="J9" s="82">
        <v>997.6</v>
      </c>
      <c r="K9" s="14">
        <v>498.8</v>
      </c>
    </row>
    <row r="10" spans="1:11">
      <c r="A10" s="132" t="s">
        <v>271</v>
      </c>
      <c r="B10" s="132" t="s">
        <v>633</v>
      </c>
      <c r="C10" s="132" t="s">
        <v>110</v>
      </c>
      <c r="D10" s="133">
        <v>1</v>
      </c>
      <c r="E10" s="133">
        <v>7</v>
      </c>
      <c r="F10" s="133">
        <v>0</v>
      </c>
      <c r="G10" s="133">
        <v>0</v>
      </c>
      <c r="H10" s="133">
        <v>8</v>
      </c>
      <c r="I10" s="82">
        <v>39891.18</v>
      </c>
      <c r="J10" s="82">
        <v>4178.72</v>
      </c>
      <c r="K10" s="14">
        <v>522.34</v>
      </c>
    </row>
    <row r="11" spans="1:11">
      <c r="A11" s="132" t="s">
        <v>271</v>
      </c>
      <c r="B11" s="132" t="s">
        <v>633</v>
      </c>
      <c r="C11" s="132" t="s">
        <v>111</v>
      </c>
      <c r="D11" s="133">
        <v>0</v>
      </c>
      <c r="E11" s="133">
        <v>6</v>
      </c>
      <c r="F11" s="133">
        <v>0</v>
      </c>
      <c r="G11" s="133">
        <v>0</v>
      </c>
      <c r="H11" s="133">
        <v>6</v>
      </c>
      <c r="I11" s="82">
        <v>19124.349999999999</v>
      </c>
      <c r="J11" s="82">
        <v>3499.27</v>
      </c>
      <c r="K11" s="14">
        <v>583.21</v>
      </c>
    </row>
    <row r="12" spans="1:11">
      <c r="A12" s="132" t="s">
        <v>271</v>
      </c>
      <c r="B12" s="132" t="s">
        <v>633</v>
      </c>
      <c r="C12" s="132" t="s">
        <v>112</v>
      </c>
      <c r="D12" s="133">
        <v>0</v>
      </c>
      <c r="E12" s="133">
        <v>10</v>
      </c>
      <c r="F12" s="133">
        <v>0</v>
      </c>
      <c r="G12" s="133">
        <v>0</v>
      </c>
      <c r="H12" s="133">
        <v>10</v>
      </c>
      <c r="I12" s="82">
        <v>10408.299999999999</v>
      </c>
      <c r="J12" s="82">
        <v>4903.37</v>
      </c>
      <c r="K12" s="14">
        <v>490.34</v>
      </c>
    </row>
    <row r="13" spans="1:11">
      <c r="A13" s="132" t="s">
        <v>271</v>
      </c>
      <c r="B13" s="132" t="s">
        <v>633</v>
      </c>
      <c r="C13" s="132" t="s">
        <v>120</v>
      </c>
      <c r="D13" s="133">
        <v>0</v>
      </c>
      <c r="E13" s="133">
        <v>11</v>
      </c>
      <c r="F13" s="133">
        <v>0</v>
      </c>
      <c r="G13" s="133">
        <v>0</v>
      </c>
      <c r="H13" s="133">
        <v>11</v>
      </c>
      <c r="I13" s="82">
        <v>14308.04</v>
      </c>
      <c r="J13" s="82">
        <v>4928.47</v>
      </c>
      <c r="K13" s="14">
        <v>448.04</v>
      </c>
    </row>
    <row r="14" spans="1:11">
      <c r="A14" s="132" t="s">
        <v>271</v>
      </c>
      <c r="B14" s="132" t="s">
        <v>633</v>
      </c>
      <c r="C14" s="132" t="s">
        <v>121</v>
      </c>
      <c r="D14" s="133">
        <v>0</v>
      </c>
      <c r="E14" s="133">
        <v>6</v>
      </c>
      <c r="F14" s="133">
        <v>0</v>
      </c>
      <c r="G14" s="133">
        <v>0</v>
      </c>
      <c r="H14" s="133">
        <v>6</v>
      </c>
      <c r="I14" s="82">
        <v>14215.8</v>
      </c>
      <c r="J14" s="82">
        <v>2941.58</v>
      </c>
      <c r="K14" s="14">
        <v>490.26</v>
      </c>
    </row>
    <row r="15" spans="1:11">
      <c r="A15" s="132" t="s">
        <v>271</v>
      </c>
      <c r="B15" s="132" t="s">
        <v>633</v>
      </c>
      <c r="C15" s="132" t="s">
        <v>122</v>
      </c>
      <c r="D15" s="133">
        <v>0</v>
      </c>
      <c r="E15" s="133">
        <v>1</v>
      </c>
      <c r="F15" s="133">
        <v>0</v>
      </c>
      <c r="G15" s="133">
        <v>0</v>
      </c>
      <c r="H15" s="133">
        <v>1</v>
      </c>
      <c r="I15" s="82">
        <v>349.16</v>
      </c>
      <c r="J15" s="82">
        <v>498.8</v>
      </c>
      <c r="K15" s="14">
        <v>498.8</v>
      </c>
    </row>
    <row r="16" spans="1:11">
      <c r="A16" s="132" t="s">
        <v>271</v>
      </c>
      <c r="B16" s="132" t="s">
        <v>633</v>
      </c>
      <c r="C16" s="132" t="s">
        <v>463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82">
        <v>0</v>
      </c>
      <c r="J16" s="82">
        <v>0</v>
      </c>
      <c r="K16" s="14">
        <v>0</v>
      </c>
    </row>
    <row r="17" spans="1:11">
      <c r="A17" s="132" t="s">
        <v>271</v>
      </c>
      <c r="B17" s="132" t="s">
        <v>633</v>
      </c>
      <c r="C17" s="132" t="s">
        <v>541</v>
      </c>
      <c r="D17" s="133">
        <v>1</v>
      </c>
      <c r="E17" s="133">
        <v>60</v>
      </c>
      <c r="F17" s="133">
        <v>0</v>
      </c>
      <c r="G17" s="133">
        <v>0</v>
      </c>
      <c r="H17" s="133">
        <v>61</v>
      </c>
      <c r="I17" s="82">
        <v>192592.95</v>
      </c>
      <c r="J17" s="82">
        <v>38082.550000000003</v>
      </c>
      <c r="K17" s="14">
        <v>624.30000000000007</v>
      </c>
    </row>
    <row r="18" spans="1:11">
      <c r="A18" s="132" t="s">
        <v>566</v>
      </c>
      <c r="B18" s="132" t="s">
        <v>634</v>
      </c>
      <c r="C18" s="132" t="s">
        <v>86</v>
      </c>
      <c r="D18" s="133">
        <v>0</v>
      </c>
      <c r="E18" s="133">
        <v>67</v>
      </c>
      <c r="F18" s="133">
        <v>0</v>
      </c>
      <c r="G18" s="133">
        <v>0</v>
      </c>
      <c r="H18" s="133">
        <v>67</v>
      </c>
      <c r="I18" s="82">
        <v>83019.19</v>
      </c>
      <c r="J18" s="82">
        <v>31807.29</v>
      </c>
      <c r="K18" s="14">
        <v>474.74</v>
      </c>
    </row>
    <row r="19" spans="1:11">
      <c r="A19" s="132" t="s">
        <v>566</v>
      </c>
      <c r="B19" s="132" t="s">
        <v>634</v>
      </c>
      <c r="C19" s="132" t="s">
        <v>87</v>
      </c>
      <c r="D19" s="133">
        <v>4</v>
      </c>
      <c r="E19" s="133">
        <v>6</v>
      </c>
      <c r="F19" s="133">
        <v>0</v>
      </c>
      <c r="G19" s="133">
        <v>0</v>
      </c>
      <c r="H19" s="133">
        <v>10</v>
      </c>
      <c r="I19" s="82">
        <v>72871.81</v>
      </c>
      <c r="J19" s="82">
        <v>7424.36</v>
      </c>
      <c r="K19" s="14">
        <v>742.44</v>
      </c>
    </row>
    <row r="20" spans="1:11">
      <c r="A20" s="132" t="s">
        <v>566</v>
      </c>
      <c r="B20" s="132" t="s">
        <v>634</v>
      </c>
      <c r="C20" s="132" t="s">
        <v>106</v>
      </c>
      <c r="D20" s="133">
        <v>10</v>
      </c>
      <c r="E20" s="133">
        <v>3</v>
      </c>
      <c r="F20" s="133">
        <v>0</v>
      </c>
      <c r="G20" s="133">
        <v>0</v>
      </c>
      <c r="H20" s="133">
        <v>13</v>
      </c>
      <c r="I20" s="82">
        <v>123242.45</v>
      </c>
      <c r="J20" s="82">
        <v>10099.52</v>
      </c>
      <c r="K20" s="14">
        <v>776.89</v>
      </c>
    </row>
    <row r="21" spans="1:11">
      <c r="A21" s="132" t="s">
        <v>566</v>
      </c>
      <c r="B21" s="132" t="s">
        <v>634</v>
      </c>
      <c r="C21" s="132" t="s">
        <v>107</v>
      </c>
      <c r="D21" s="133">
        <v>17</v>
      </c>
      <c r="E21" s="133">
        <v>6</v>
      </c>
      <c r="F21" s="133">
        <v>0</v>
      </c>
      <c r="G21" s="133">
        <v>0</v>
      </c>
      <c r="H21" s="133">
        <v>23</v>
      </c>
      <c r="I21" s="82">
        <v>240552.29</v>
      </c>
      <c r="J21" s="82">
        <v>19427.37</v>
      </c>
      <c r="K21" s="14">
        <v>844.67</v>
      </c>
    </row>
    <row r="22" spans="1:11">
      <c r="A22" s="132" t="s">
        <v>566</v>
      </c>
      <c r="B22" s="132" t="s">
        <v>634</v>
      </c>
      <c r="C22" s="132" t="s">
        <v>108</v>
      </c>
      <c r="D22" s="133">
        <v>6</v>
      </c>
      <c r="E22" s="133">
        <v>7</v>
      </c>
      <c r="F22" s="133">
        <v>0</v>
      </c>
      <c r="G22" s="133">
        <v>0</v>
      </c>
      <c r="H22" s="133">
        <v>13</v>
      </c>
      <c r="I22" s="82">
        <v>92627.81</v>
      </c>
      <c r="J22" s="82">
        <v>10128.86</v>
      </c>
      <c r="K22" s="14">
        <v>779.14</v>
      </c>
    </row>
    <row r="23" spans="1:11">
      <c r="A23" s="132" t="s">
        <v>566</v>
      </c>
      <c r="B23" s="132" t="s">
        <v>634</v>
      </c>
      <c r="C23" s="132" t="s">
        <v>109</v>
      </c>
      <c r="D23" s="133">
        <v>9</v>
      </c>
      <c r="E23" s="133">
        <v>3</v>
      </c>
      <c r="F23" s="133">
        <v>0</v>
      </c>
      <c r="G23" s="133">
        <v>0</v>
      </c>
      <c r="H23" s="133">
        <v>12</v>
      </c>
      <c r="I23" s="82">
        <v>159538.72</v>
      </c>
      <c r="J23" s="82">
        <v>7807.82</v>
      </c>
      <c r="K23" s="14">
        <v>650.65</v>
      </c>
    </row>
    <row r="24" spans="1:11">
      <c r="A24" s="132" t="s">
        <v>566</v>
      </c>
      <c r="B24" s="132" t="s">
        <v>634</v>
      </c>
      <c r="C24" s="132" t="s">
        <v>110</v>
      </c>
      <c r="D24" s="133">
        <v>0</v>
      </c>
      <c r="E24" s="133">
        <v>4</v>
      </c>
      <c r="F24" s="133">
        <v>0</v>
      </c>
      <c r="G24" s="133">
        <v>0</v>
      </c>
      <c r="H24" s="133">
        <v>4</v>
      </c>
      <c r="I24" s="82">
        <v>32223.51</v>
      </c>
      <c r="J24" s="82">
        <v>1896.52</v>
      </c>
      <c r="K24" s="14">
        <v>474.13</v>
      </c>
    </row>
    <row r="25" spans="1:11">
      <c r="A25" s="132" t="s">
        <v>566</v>
      </c>
      <c r="B25" s="132" t="s">
        <v>634</v>
      </c>
      <c r="C25" s="132" t="s">
        <v>111</v>
      </c>
      <c r="D25" s="133">
        <v>0</v>
      </c>
      <c r="E25" s="133">
        <v>3</v>
      </c>
      <c r="F25" s="133">
        <v>0</v>
      </c>
      <c r="G25" s="133">
        <v>0</v>
      </c>
      <c r="H25" s="133">
        <v>3</v>
      </c>
      <c r="I25" s="82">
        <v>22517.31</v>
      </c>
      <c r="J25" s="82">
        <v>1334.96</v>
      </c>
      <c r="K25" s="14">
        <v>444.99</v>
      </c>
    </row>
    <row r="26" spans="1:11">
      <c r="A26" s="132" t="s">
        <v>566</v>
      </c>
      <c r="B26" s="132" t="s">
        <v>634</v>
      </c>
      <c r="C26" s="132" t="s">
        <v>112</v>
      </c>
      <c r="D26" s="133">
        <v>0</v>
      </c>
      <c r="E26" s="133">
        <v>2</v>
      </c>
      <c r="F26" s="133">
        <v>0</v>
      </c>
      <c r="G26" s="133">
        <v>0</v>
      </c>
      <c r="H26" s="133">
        <v>2</v>
      </c>
      <c r="I26" s="82">
        <v>22432.34</v>
      </c>
      <c r="J26" s="82">
        <v>973.92</v>
      </c>
      <c r="K26" s="14">
        <v>486.96</v>
      </c>
    </row>
    <row r="27" spans="1:11">
      <c r="A27" s="132" t="s">
        <v>566</v>
      </c>
      <c r="B27" s="132" t="s">
        <v>634</v>
      </c>
      <c r="C27" s="132" t="s">
        <v>120</v>
      </c>
      <c r="D27" s="133">
        <v>0</v>
      </c>
      <c r="E27" s="133">
        <v>4</v>
      </c>
      <c r="F27" s="133">
        <v>0</v>
      </c>
      <c r="G27" s="133">
        <v>0</v>
      </c>
      <c r="H27" s="133">
        <v>4</v>
      </c>
      <c r="I27" s="82">
        <v>26582.36</v>
      </c>
      <c r="J27" s="82">
        <v>1867.92</v>
      </c>
      <c r="K27" s="14">
        <v>466.98</v>
      </c>
    </row>
    <row r="28" spans="1:11">
      <c r="A28" s="132" t="s">
        <v>566</v>
      </c>
      <c r="B28" s="132" t="s">
        <v>634</v>
      </c>
      <c r="C28" s="132" t="s">
        <v>121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82">
        <v>0</v>
      </c>
      <c r="J28" s="82">
        <v>0</v>
      </c>
      <c r="K28" s="14">
        <v>0</v>
      </c>
    </row>
    <row r="29" spans="1:11">
      <c r="A29" s="132" t="s">
        <v>566</v>
      </c>
      <c r="B29" s="132" t="s">
        <v>634</v>
      </c>
      <c r="C29" s="132" t="s">
        <v>122</v>
      </c>
      <c r="D29" s="133">
        <v>0</v>
      </c>
      <c r="E29" s="133">
        <v>0</v>
      </c>
      <c r="F29" s="133">
        <v>0</v>
      </c>
      <c r="G29" s="133">
        <v>0</v>
      </c>
      <c r="H29" s="133">
        <v>0</v>
      </c>
      <c r="I29" s="82">
        <v>0</v>
      </c>
      <c r="J29" s="82">
        <v>0</v>
      </c>
      <c r="K29" s="14">
        <v>0</v>
      </c>
    </row>
    <row r="30" spans="1:11">
      <c r="A30" s="132" t="s">
        <v>566</v>
      </c>
      <c r="B30" s="132" t="s">
        <v>634</v>
      </c>
      <c r="C30" s="132" t="s">
        <v>463</v>
      </c>
      <c r="D30" s="133">
        <v>0</v>
      </c>
      <c r="E30" s="133">
        <v>0</v>
      </c>
      <c r="F30" s="133">
        <v>0</v>
      </c>
      <c r="G30" s="133">
        <v>0</v>
      </c>
      <c r="H30" s="133">
        <v>0</v>
      </c>
      <c r="I30" s="82">
        <v>0</v>
      </c>
      <c r="J30" s="82">
        <v>0</v>
      </c>
      <c r="K30" s="14">
        <v>0</v>
      </c>
    </row>
    <row r="31" spans="1:11">
      <c r="A31" s="132" t="s">
        <v>566</v>
      </c>
      <c r="B31" s="132" t="s">
        <v>634</v>
      </c>
      <c r="C31" s="132" t="s">
        <v>541</v>
      </c>
      <c r="D31" s="133">
        <v>46</v>
      </c>
      <c r="E31" s="133">
        <v>105</v>
      </c>
      <c r="F31" s="133">
        <v>0</v>
      </c>
      <c r="G31" s="133">
        <v>0</v>
      </c>
      <c r="H31" s="133">
        <v>151</v>
      </c>
      <c r="I31" s="82">
        <v>875607.79</v>
      </c>
      <c r="J31" s="82">
        <v>92768.54</v>
      </c>
      <c r="K31" s="14">
        <v>614.36</v>
      </c>
    </row>
    <row r="32" spans="1:11">
      <c r="A32" s="132" t="s">
        <v>272</v>
      </c>
      <c r="B32" s="132" t="s">
        <v>63</v>
      </c>
      <c r="C32" s="132" t="s">
        <v>86</v>
      </c>
      <c r="D32" s="133">
        <v>2</v>
      </c>
      <c r="E32" s="133">
        <v>189</v>
      </c>
      <c r="F32" s="133">
        <v>40</v>
      </c>
      <c r="G32" s="133">
        <v>0</v>
      </c>
      <c r="H32" s="133">
        <v>231</v>
      </c>
      <c r="I32" s="82">
        <v>411178.14</v>
      </c>
      <c r="J32" s="82">
        <v>89636.64</v>
      </c>
      <c r="K32" s="14">
        <v>388.04</v>
      </c>
    </row>
    <row r="33" spans="1:11">
      <c r="A33" s="132" t="s">
        <v>272</v>
      </c>
      <c r="B33" s="132" t="s">
        <v>63</v>
      </c>
      <c r="C33" s="132" t="s">
        <v>87</v>
      </c>
      <c r="D33" s="133">
        <v>8</v>
      </c>
      <c r="E33" s="133">
        <v>57</v>
      </c>
      <c r="F33" s="133">
        <v>496</v>
      </c>
      <c r="G33" s="133">
        <v>2</v>
      </c>
      <c r="H33" s="133">
        <v>563</v>
      </c>
      <c r="I33" s="82">
        <v>1218969.43</v>
      </c>
      <c r="J33" s="82">
        <v>279010.83</v>
      </c>
      <c r="K33" s="14">
        <v>495.58</v>
      </c>
    </row>
    <row r="34" spans="1:11">
      <c r="A34" s="132" t="s">
        <v>272</v>
      </c>
      <c r="B34" s="132" t="s">
        <v>63</v>
      </c>
      <c r="C34" s="132" t="s">
        <v>106</v>
      </c>
      <c r="D34" s="133">
        <v>51</v>
      </c>
      <c r="E34" s="133">
        <v>24</v>
      </c>
      <c r="F34" s="133">
        <v>306</v>
      </c>
      <c r="G34" s="133">
        <v>1</v>
      </c>
      <c r="H34" s="133">
        <v>382</v>
      </c>
      <c r="I34" s="82">
        <v>865741.4</v>
      </c>
      <c r="J34" s="82">
        <v>201351.45</v>
      </c>
      <c r="K34" s="14">
        <v>527.1</v>
      </c>
    </row>
    <row r="35" spans="1:11">
      <c r="A35" s="132" t="s">
        <v>272</v>
      </c>
      <c r="B35" s="132" t="s">
        <v>63</v>
      </c>
      <c r="C35" s="132" t="s">
        <v>107</v>
      </c>
      <c r="D35" s="133">
        <v>57</v>
      </c>
      <c r="E35" s="133">
        <v>34</v>
      </c>
      <c r="F35" s="133">
        <v>364</v>
      </c>
      <c r="G35" s="133">
        <v>0</v>
      </c>
      <c r="H35" s="133">
        <v>455</v>
      </c>
      <c r="I35" s="82">
        <v>1229028.72</v>
      </c>
      <c r="J35" s="82">
        <v>260659.14</v>
      </c>
      <c r="K35" s="14">
        <v>572.88</v>
      </c>
    </row>
    <row r="36" spans="1:11">
      <c r="A36" s="132" t="s">
        <v>272</v>
      </c>
      <c r="B36" s="132" t="s">
        <v>63</v>
      </c>
      <c r="C36" s="132" t="s">
        <v>108</v>
      </c>
      <c r="D36" s="133">
        <v>190</v>
      </c>
      <c r="E36" s="133">
        <v>42</v>
      </c>
      <c r="F36" s="133">
        <v>225</v>
      </c>
      <c r="G36" s="133">
        <v>0</v>
      </c>
      <c r="H36" s="133">
        <v>457</v>
      </c>
      <c r="I36" s="82">
        <v>2566299.61</v>
      </c>
      <c r="J36" s="82">
        <v>255584.99</v>
      </c>
      <c r="K36" s="14">
        <v>559.27</v>
      </c>
    </row>
    <row r="37" spans="1:11">
      <c r="A37" s="132" t="s">
        <v>272</v>
      </c>
      <c r="B37" s="132" t="s">
        <v>63</v>
      </c>
      <c r="C37" s="132" t="s">
        <v>109</v>
      </c>
      <c r="D37" s="133">
        <v>119</v>
      </c>
      <c r="E37" s="133">
        <v>38</v>
      </c>
      <c r="F37" s="133">
        <v>80</v>
      </c>
      <c r="G37" s="133">
        <v>0</v>
      </c>
      <c r="H37" s="133">
        <v>237</v>
      </c>
      <c r="I37" s="82">
        <v>1953037.39</v>
      </c>
      <c r="J37" s="82">
        <v>116003.97</v>
      </c>
      <c r="K37" s="14">
        <v>489.47</v>
      </c>
    </row>
    <row r="38" spans="1:11">
      <c r="A38" s="132" t="s">
        <v>272</v>
      </c>
      <c r="B38" s="132" t="s">
        <v>63</v>
      </c>
      <c r="C38" s="132" t="s">
        <v>110</v>
      </c>
      <c r="D38" s="133">
        <v>36</v>
      </c>
      <c r="E38" s="133">
        <v>35</v>
      </c>
      <c r="F38" s="133">
        <v>41</v>
      </c>
      <c r="G38" s="133">
        <v>0</v>
      </c>
      <c r="H38" s="133">
        <v>112</v>
      </c>
      <c r="I38" s="82">
        <v>434048.24</v>
      </c>
      <c r="J38" s="82">
        <v>42263.09</v>
      </c>
      <c r="K38" s="14">
        <v>377.35</v>
      </c>
    </row>
    <row r="39" spans="1:11">
      <c r="A39" s="132" t="s">
        <v>272</v>
      </c>
      <c r="B39" s="132" t="s">
        <v>63</v>
      </c>
      <c r="C39" s="132" t="s">
        <v>111</v>
      </c>
      <c r="D39" s="133">
        <v>10</v>
      </c>
      <c r="E39" s="133">
        <v>42</v>
      </c>
      <c r="F39" s="133">
        <v>21</v>
      </c>
      <c r="G39" s="133">
        <v>0</v>
      </c>
      <c r="H39" s="133">
        <v>73</v>
      </c>
      <c r="I39" s="82">
        <v>145577.85999999999</v>
      </c>
      <c r="J39" s="82">
        <v>28715.19</v>
      </c>
      <c r="K39" s="14">
        <v>393.36</v>
      </c>
    </row>
    <row r="40" spans="1:11">
      <c r="A40" s="132" t="s">
        <v>272</v>
      </c>
      <c r="B40" s="132" t="s">
        <v>63</v>
      </c>
      <c r="C40" s="132" t="s">
        <v>112</v>
      </c>
      <c r="D40" s="133">
        <v>10</v>
      </c>
      <c r="E40" s="133">
        <v>76</v>
      </c>
      <c r="F40" s="133">
        <v>24</v>
      </c>
      <c r="G40" s="133">
        <v>0</v>
      </c>
      <c r="H40" s="133">
        <v>110</v>
      </c>
      <c r="I40" s="82">
        <v>265116.71000000002</v>
      </c>
      <c r="J40" s="82">
        <v>46487.42</v>
      </c>
      <c r="K40" s="14">
        <v>422.61</v>
      </c>
    </row>
    <row r="41" spans="1:11">
      <c r="A41" s="132" t="s">
        <v>272</v>
      </c>
      <c r="B41" s="132" t="s">
        <v>63</v>
      </c>
      <c r="C41" s="132" t="s">
        <v>120</v>
      </c>
      <c r="D41" s="133">
        <v>6</v>
      </c>
      <c r="E41" s="133">
        <v>55</v>
      </c>
      <c r="F41" s="133">
        <v>9</v>
      </c>
      <c r="G41" s="133">
        <v>0</v>
      </c>
      <c r="H41" s="133">
        <v>70</v>
      </c>
      <c r="I41" s="82">
        <v>129951.18</v>
      </c>
      <c r="J41" s="82">
        <v>35253.99</v>
      </c>
      <c r="K41" s="14">
        <v>503.63</v>
      </c>
    </row>
    <row r="42" spans="1:11">
      <c r="A42" s="132" t="s">
        <v>272</v>
      </c>
      <c r="B42" s="132" t="s">
        <v>63</v>
      </c>
      <c r="C42" s="132" t="s">
        <v>121</v>
      </c>
      <c r="D42" s="133">
        <v>1</v>
      </c>
      <c r="E42" s="133">
        <v>22</v>
      </c>
      <c r="F42" s="133">
        <v>7</v>
      </c>
      <c r="G42" s="133">
        <v>0</v>
      </c>
      <c r="H42" s="133">
        <v>30</v>
      </c>
      <c r="I42" s="82">
        <v>75306.23</v>
      </c>
      <c r="J42" s="82">
        <v>17245.759999999998</v>
      </c>
      <c r="K42" s="14">
        <v>574.86</v>
      </c>
    </row>
    <row r="43" spans="1:11">
      <c r="A43" s="132" t="s">
        <v>272</v>
      </c>
      <c r="B43" s="132" t="s">
        <v>63</v>
      </c>
      <c r="C43" s="132" t="s">
        <v>122</v>
      </c>
      <c r="D43" s="133">
        <v>0</v>
      </c>
      <c r="E43" s="133">
        <v>7</v>
      </c>
      <c r="F43" s="133">
        <v>0</v>
      </c>
      <c r="G43" s="133">
        <v>0</v>
      </c>
      <c r="H43" s="133">
        <v>7</v>
      </c>
      <c r="I43" s="82">
        <v>11485.04</v>
      </c>
      <c r="J43" s="82">
        <v>3879.69</v>
      </c>
      <c r="K43" s="14">
        <v>554.24</v>
      </c>
    </row>
    <row r="44" spans="1:11">
      <c r="A44" s="132" t="s">
        <v>272</v>
      </c>
      <c r="B44" s="132" t="s">
        <v>63</v>
      </c>
      <c r="C44" s="132" t="s">
        <v>463</v>
      </c>
      <c r="D44" s="133">
        <v>0</v>
      </c>
      <c r="E44" s="133">
        <v>0</v>
      </c>
      <c r="F44" s="133">
        <v>0</v>
      </c>
      <c r="G44" s="133">
        <v>0</v>
      </c>
      <c r="H44" s="133">
        <v>0</v>
      </c>
      <c r="I44" s="82">
        <v>0</v>
      </c>
      <c r="J44" s="82">
        <v>0</v>
      </c>
      <c r="K44" s="14">
        <v>0</v>
      </c>
    </row>
    <row r="45" spans="1:11">
      <c r="A45" s="132" t="s">
        <v>272</v>
      </c>
      <c r="B45" s="132" t="s">
        <v>63</v>
      </c>
      <c r="C45" s="132" t="s">
        <v>541</v>
      </c>
      <c r="D45" s="133">
        <v>490</v>
      </c>
      <c r="E45" s="133">
        <v>621</v>
      </c>
      <c r="F45" s="133">
        <v>1613</v>
      </c>
      <c r="G45" s="133">
        <v>3</v>
      </c>
      <c r="H45" s="133">
        <v>2727</v>
      </c>
      <c r="I45" s="82">
        <v>9305739.9499999993</v>
      </c>
      <c r="J45" s="82">
        <v>1376092.1599999999</v>
      </c>
      <c r="K45" s="14">
        <v>504.62</v>
      </c>
    </row>
    <row r="46" spans="1:11">
      <c r="A46" s="132" t="s">
        <v>273</v>
      </c>
      <c r="B46" s="132" t="s">
        <v>411</v>
      </c>
      <c r="C46" s="132" t="s">
        <v>86</v>
      </c>
      <c r="D46" s="133">
        <v>0</v>
      </c>
      <c r="E46" s="133">
        <v>66</v>
      </c>
      <c r="F46" s="133">
        <v>0</v>
      </c>
      <c r="G46" s="133">
        <v>4</v>
      </c>
      <c r="H46" s="133">
        <v>70</v>
      </c>
      <c r="I46" s="82">
        <v>118675.68</v>
      </c>
      <c r="J46" s="82">
        <v>19894.46</v>
      </c>
      <c r="K46" s="14">
        <v>284.20999999999998</v>
      </c>
    </row>
    <row r="47" spans="1:11">
      <c r="A47" s="132" t="s">
        <v>273</v>
      </c>
      <c r="B47" s="132" t="s">
        <v>411</v>
      </c>
      <c r="C47" s="132" t="s">
        <v>87</v>
      </c>
      <c r="D47" s="133">
        <v>2</v>
      </c>
      <c r="E47" s="133">
        <v>25</v>
      </c>
      <c r="F47" s="133">
        <v>98</v>
      </c>
      <c r="G47" s="133">
        <v>15</v>
      </c>
      <c r="H47" s="133">
        <v>140</v>
      </c>
      <c r="I47" s="82">
        <v>507865.62</v>
      </c>
      <c r="J47" s="82">
        <v>71209.240000000005</v>
      </c>
      <c r="K47" s="14">
        <v>508.64</v>
      </c>
    </row>
    <row r="48" spans="1:11">
      <c r="A48" s="132" t="s">
        <v>273</v>
      </c>
      <c r="B48" s="132" t="s">
        <v>411</v>
      </c>
      <c r="C48" s="132" t="s">
        <v>106</v>
      </c>
      <c r="D48" s="133">
        <v>2</v>
      </c>
      <c r="E48" s="133">
        <v>16</v>
      </c>
      <c r="F48" s="133">
        <v>93</v>
      </c>
      <c r="G48" s="133">
        <v>8</v>
      </c>
      <c r="H48" s="133">
        <v>119</v>
      </c>
      <c r="I48" s="82">
        <v>535911.69999999995</v>
      </c>
      <c r="J48" s="82">
        <v>83845.33</v>
      </c>
      <c r="K48" s="14">
        <v>704.58</v>
      </c>
    </row>
    <row r="49" spans="1:11">
      <c r="A49" s="132" t="s">
        <v>273</v>
      </c>
      <c r="B49" s="132" t="s">
        <v>411</v>
      </c>
      <c r="C49" s="132" t="s">
        <v>107</v>
      </c>
      <c r="D49" s="133">
        <v>2</v>
      </c>
      <c r="E49" s="133">
        <v>21</v>
      </c>
      <c r="F49" s="133">
        <v>122</v>
      </c>
      <c r="G49" s="133">
        <v>4</v>
      </c>
      <c r="H49" s="133">
        <v>149</v>
      </c>
      <c r="I49" s="82">
        <v>967375.34</v>
      </c>
      <c r="J49" s="82">
        <v>122013.54</v>
      </c>
      <c r="K49" s="14">
        <v>818.88</v>
      </c>
    </row>
    <row r="50" spans="1:11">
      <c r="A50" s="132" t="s">
        <v>273</v>
      </c>
      <c r="B50" s="132" t="s">
        <v>411</v>
      </c>
      <c r="C50" s="132" t="s">
        <v>108</v>
      </c>
      <c r="D50" s="133">
        <v>333</v>
      </c>
      <c r="E50" s="133">
        <v>17</v>
      </c>
      <c r="F50" s="133">
        <v>100</v>
      </c>
      <c r="G50" s="133">
        <v>9</v>
      </c>
      <c r="H50" s="133">
        <v>459</v>
      </c>
      <c r="I50" s="82">
        <v>6101520.8200000003</v>
      </c>
      <c r="J50" s="82">
        <v>523654.65</v>
      </c>
      <c r="K50" s="14">
        <v>1140.8600000000001</v>
      </c>
    </row>
    <row r="51" spans="1:11">
      <c r="A51" s="132" t="s">
        <v>273</v>
      </c>
      <c r="B51" s="132" t="s">
        <v>411</v>
      </c>
      <c r="C51" s="132" t="s">
        <v>109</v>
      </c>
      <c r="D51" s="133">
        <v>193</v>
      </c>
      <c r="E51" s="133">
        <v>8</v>
      </c>
      <c r="F51" s="133">
        <v>33</v>
      </c>
      <c r="G51" s="133">
        <v>5</v>
      </c>
      <c r="H51" s="133">
        <v>239</v>
      </c>
      <c r="I51" s="82">
        <v>3180353.41</v>
      </c>
      <c r="J51" s="82">
        <v>222943.32</v>
      </c>
      <c r="K51" s="14">
        <v>932.82</v>
      </c>
    </row>
    <row r="52" spans="1:11">
      <c r="A52" s="132" t="s">
        <v>273</v>
      </c>
      <c r="B52" s="132" t="s">
        <v>411</v>
      </c>
      <c r="C52" s="132" t="s">
        <v>110</v>
      </c>
      <c r="D52" s="133">
        <v>56</v>
      </c>
      <c r="E52" s="133">
        <v>15</v>
      </c>
      <c r="F52" s="133">
        <v>3</v>
      </c>
      <c r="G52" s="133">
        <v>7</v>
      </c>
      <c r="H52" s="133">
        <v>81</v>
      </c>
      <c r="I52" s="82">
        <v>1082927</v>
      </c>
      <c r="J52" s="82">
        <v>64122.9</v>
      </c>
      <c r="K52" s="14">
        <v>791.64</v>
      </c>
    </row>
    <row r="53" spans="1:11">
      <c r="A53" s="132" t="s">
        <v>273</v>
      </c>
      <c r="B53" s="132" t="s">
        <v>411</v>
      </c>
      <c r="C53" s="132" t="s">
        <v>111</v>
      </c>
      <c r="D53" s="133">
        <v>16</v>
      </c>
      <c r="E53" s="133">
        <v>13</v>
      </c>
      <c r="F53" s="133">
        <v>4</v>
      </c>
      <c r="G53" s="133">
        <v>3</v>
      </c>
      <c r="H53" s="133">
        <v>36</v>
      </c>
      <c r="I53" s="82">
        <v>425530.05</v>
      </c>
      <c r="J53" s="82">
        <v>24529.040000000001</v>
      </c>
      <c r="K53" s="14">
        <v>681.36</v>
      </c>
    </row>
    <row r="54" spans="1:11">
      <c r="A54" s="132" t="s">
        <v>273</v>
      </c>
      <c r="B54" s="132" t="s">
        <v>411</v>
      </c>
      <c r="C54" s="132" t="s">
        <v>112</v>
      </c>
      <c r="D54" s="133">
        <v>2</v>
      </c>
      <c r="E54" s="133">
        <v>8</v>
      </c>
      <c r="F54" s="133">
        <v>1</v>
      </c>
      <c r="G54" s="133">
        <v>0</v>
      </c>
      <c r="H54" s="133">
        <v>11</v>
      </c>
      <c r="I54" s="82">
        <v>54079.89</v>
      </c>
      <c r="J54" s="82">
        <v>6030.57</v>
      </c>
      <c r="K54" s="14">
        <v>548.23</v>
      </c>
    </row>
    <row r="55" spans="1:11">
      <c r="A55" s="132" t="s">
        <v>273</v>
      </c>
      <c r="B55" s="132" t="s">
        <v>411</v>
      </c>
      <c r="C55" s="132" t="s">
        <v>120</v>
      </c>
      <c r="D55" s="133">
        <v>1</v>
      </c>
      <c r="E55" s="133">
        <v>5</v>
      </c>
      <c r="F55" s="133">
        <v>0</v>
      </c>
      <c r="G55" s="133">
        <v>1</v>
      </c>
      <c r="H55" s="133">
        <v>7</v>
      </c>
      <c r="I55" s="82">
        <v>38136.800000000003</v>
      </c>
      <c r="J55" s="82">
        <v>3705.75</v>
      </c>
      <c r="K55" s="14">
        <v>529.39</v>
      </c>
    </row>
    <row r="56" spans="1:11">
      <c r="A56" s="132" t="s">
        <v>273</v>
      </c>
      <c r="B56" s="132" t="s">
        <v>411</v>
      </c>
      <c r="C56" s="132" t="s">
        <v>121</v>
      </c>
      <c r="D56" s="133">
        <v>0</v>
      </c>
      <c r="E56" s="133">
        <v>1</v>
      </c>
      <c r="F56" s="133">
        <v>0</v>
      </c>
      <c r="G56" s="133">
        <v>0</v>
      </c>
      <c r="H56" s="133">
        <v>1</v>
      </c>
      <c r="I56" s="82">
        <v>2218.5</v>
      </c>
      <c r="J56" s="82">
        <v>1472.3</v>
      </c>
      <c r="K56" s="14">
        <v>1472.3</v>
      </c>
    </row>
    <row r="57" spans="1:11">
      <c r="A57" s="132" t="s">
        <v>273</v>
      </c>
      <c r="B57" s="132" t="s">
        <v>411</v>
      </c>
      <c r="C57" s="132" t="s">
        <v>122</v>
      </c>
      <c r="D57" s="133">
        <v>0</v>
      </c>
      <c r="E57" s="133">
        <v>0</v>
      </c>
      <c r="F57" s="133">
        <v>0</v>
      </c>
      <c r="G57" s="133">
        <v>0</v>
      </c>
      <c r="H57" s="133">
        <v>0</v>
      </c>
      <c r="I57" s="82">
        <v>0</v>
      </c>
      <c r="J57" s="82">
        <v>0</v>
      </c>
      <c r="K57" s="14">
        <v>0</v>
      </c>
    </row>
    <row r="58" spans="1:11">
      <c r="A58" s="132" t="s">
        <v>273</v>
      </c>
      <c r="B58" s="132" t="s">
        <v>411</v>
      </c>
      <c r="C58" s="132" t="s">
        <v>463</v>
      </c>
      <c r="D58" s="133">
        <v>0</v>
      </c>
      <c r="E58" s="133">
        <v>0</v>
      </c>
      <c r="F58" s="133">
        <v>0</v>
      </c>
      <c r="G58" s="133">
        <v>0</v>
      </c>
      <c r="H58" s="133">
        <v>0</v>
      </c>
      <c r="I58" s="82">
        <v>0</v>
      </c>
      <c r="J58" s="82">
        <v>0</v>
      </c>
      <c r="K58" s="14">
        <v>0</v>
      </c>
    </row>
    <row r="59" spans="1:11">
      <c r="A59" s="132" t="s">
        <v>273</v>
      </c>
      <c r="B59" s="132" t="s">
        <v>411</v>
      </c>
      <c r="C59" s="132" t="s">
        <v>541</v>
      </c>
      <c r="D59" s="133">
        <v>607</v>
      </c>
      <c r="E59" s="133">
        <v>195</v>
      </c>
      <c r="F59" s="133">
        <v>454</v>
      </c>
      <c r="G59" s="133">
        <v>56</v>
      </c>
      <c r="H59" s="133">
        <v>1312</v>
      </c>
      <c r="I59" s="82">
        <v>13014594.810000001</v>
      </c>
      <c r="J59" s="82">
        <v>1143421.1000000001</v>
      </c>
      <c r="K59" s="14">
        <v>871.51</v>
      </c>
    </row>
    <row r="60" spans="1:11">
      <c r="A60" s="132" t="s">
        <v>274</v>
      </c>
      <c r="B60" s="132" t="s">
        <v>546</v>
      </c>
      <c r="C60" s="132" t="s">
        <v>86</v>
      </c>
      <c r="D60" s="133">
        <v>0</v>
      </c>
      <c r="E60" s="133">
        <v>66</v>
      </c>
      <c r="F60" s="133">
        <v>0</v>
      </c>
      <c r="G60" s="133">
        <v>2</v>
      </c>
      <c r="H60" s="133">
        <v>68</v>
      </c>
      <c r="I60" s="82">
        <v>88267.81</v>
      </c>
      <c r="J60" s="82">
        <v>19336.88</v>
      </c>
      <c r="K60" s="14">
        <v>284.37</v>
      </c>
    </row>
    <row r="61" spans="1:11">
      <c r="A61" s="132" t="s">
        <v>274</v>
      </c>
      <c r="B61" s="132" t="s">
        <v>546</v>
      </c>
      <c r="C61" s="132" t="s">
        <v>87</v>
      </c>
      <c r="D61" s="133">
        <v>0</v>
      </c>
      <c r="E61" s="133">
        <v>4</v>
      </c>
      <c r="F61" s="133">
        <v>11</v>
      </c>
      <c r="G61" s="133">
        <v>0</v>
      </c>
      <c r="H61" s="133">
        <v>15</v>
      </c>
      <c r="I61" s="82">
        <v>25642.6</v>
      </c>
      <c r="J61" s="82">
        <v>9046.06</v>
      </c>
      <c r="K61" s="14">
        <v>603.07000000000005</v>
      </c>
    </row>
    <row r="62" spans="1:11">
      <c r="A62" s="132" t="s">
        <v>274</v>
      </c>
      <c r="B62" s="132" t="s">
        <v>546</v>
      </c>
      <c r="C62" s="132" t="s">
        <v>106</v>
      </c>
      <c r="D62" s="133">
        <v>24</v>
      </c>
      <c r="E62" s="133">
        <v>4</v>
      </c>
      <c r="F62" s="133">
        <v>27</v>
      </c>
      <c r="G62" s="133">
        <v>1</v>
      </c>
      <c r="H62" s="133">
        <v>56</v>
      </c>
      <c r="I62" s="82">
        <v>388710.39</v>
      </c>
      <c r="J62" s="82">
        <v>49529.3</v>
      </c>
      <c r="K62" s="14">
        <v>884.45</v>
      </c>
    </row>
    <row r="63" spans="1:11">
      <c r="A63" s="132" t="s">
        <v>274</v>
      </c>
      <c r="B63" s="132" t="s">
        <v>546</v>
      </c>
      <c r="C63" s="132" t="s">
        <v>107</v>
      </c>
      <c r="D63" s="133">
        <v>58</v>
      </c>
      <c r="E63" s="133">
        <v>6</v>
      </c>
      <c r="F63" s="133">
        <v>20</v>
      </c>
      <c r="G63" s="133">
        <v>0</v>
      </c>
      <c r="H63" s="133">
        <v>84</v>
      </c>
      <c r="I63" s="82">
        <v>465531.77</v>
      </c>
      <c r="J63" s="82">
        <v>85179.99</v>
      </c>
      <c r="K63" s="14">
        <v>1014.05</v>
      </c>
    </row>
    <row r="64" spans="1:11">
      <c r="A64" s="132" t="s">
        <v>274</v>
      </c>
      <c r="B64" s="132" t="s">
        <v>546</v>
      </c>
      <c r="C64" s="132" t="s">
        <v>108</v>
      </c>
      <c r="D64" s="133">
        <v>25</v>
      </c>
      <c r="E64" s="133">
        <v>16</v>
      </c>
      <c r="F64" s="133">
        <v>12</v>
      </c>
      <c r="G64" s="133">
        <v>0</v>
      </c>
      <c r="H64" s="133">
        <v>53</v>
      </c>
      <c r="I64" s="82">
        <v>271778.51</v>
      </c>
      <c r="J64" s="82">
        <v>42699.74</v>
      </c>
      <c r="K64" s="14">
        <v>805.66</v>
      </c>
    </row>
    <row r="65" spans="1:11">
      <c r="A65" s="132" t="s">
        <v>274</v>
      </c>
      <c r="B65" s="132" t="s">
        <v>546</v>
      </c>
      <c r="C65" s="132" t="s">
        <v>109</v>
      </c>
      <c r="D65" s="133">
        <v>7</v>
      </c>
      <c r="E65" s="133">
        <v>15</v>
      </c>
      <c r="F65" s="133">
        <v>1</v>
      </c>
      <c r="G65" s="133">
        <v>0</v>
      </c>
      <c r="H65" s="133">
        <v>23</v>
      </c>
      <c r="I65" s="82">
        <v>158570.57999999999</v>
      </c>
      <c r="J65" s="82">
        <v>13333.96</v>
      </c>
      <c r="K65" s="14">
        <v>579.74</v>
      </c>
    </row>
    <row r="66" spans="1:11">
      <c r="A66" s="132" t="s">
        <v>274</v>
      </c>
      <c r="B66" s="132" t="s">
        <v>546</v>
      </c>
      <c r="C66" s="132" t="s">
        <v>110</v>
      </c>
      <c r="D66" s="133">
        <v>5</v>
      </c>
      <c r="E66" s="133">
        <v>21</v>
      </c>
      <c r="F66" s="133">
        <v>0</v>
      </c>
      <c r="G66" s="133">
        <v>0</v>
      </c>
      <c r="H66" s="133">
        <v>26</v>
      </c>
      <c r="I66" s="82">
        <v>87697.1</v>
      </c>
      <c r="J66" s="82">
        <v>12913.87</v>
      </c>
      <c r="K66" s="14">
        <v>496.69</v>
      </c>
    </row>
    <row r="67" spans="1:11">
      <c r="A67" s="132" t="s">
        <v>274</v>
      </c>
      <c r="B67" s="132" t="s">
        <v>546</v>
      </c>
      <c r="C67" s="132" t="s">
        <v>111</v>
      </c>
      <c r="D67" s="133">
        <v>0</v>
      </c>
      <c r="E67" s="133">
        <v>18</v>
      </c>
      <c r="F67" s="133">
        <v>1</v>
      </c>
      <c r="G67" s="133">
        <v>0</v>
      </c>
      <c r="H67" s="133">
        <v>19</v>
      </c>
      <c r="I67" s="82">
        <v>13414.15</v>
      </c>
      <c r="J67" s="82">
        <v>7954.67</v>
      </c>
      <c r="K67" s="14">
        <v>418.67</v>
      </c>
    </row>
    <row r="68" spans="1:11">
      <c r="A68" s="132" t="s">
        <v>274</v>
      </c>
      <c r="B68" s="132" t="s">
        <v>546</v>
      </c>
      <c r="C68" s="132" t="s">
        <v>112</v>
      </c>
      <c r="D68" s="133">
        <v>0</v>
      </c>
      <c r="E68" s="133">
        <v>14</v>
      </c>
      <c r="F68" s="133">
        <v>0</v>
      </c>
      <c r="G68" s="133">
        <v>0</v>
      </c>
      <c r="H68" s="133">
        <v>14</v>
      </c>
      <c r="I68" s="82">
        <v>9775.56</v>
      </c>
      <c r="J68" s="82">
        <v>5163.29</v>
      </c>
      <c r="K68" s="14">
        <v>368.81</v>
      </c>
    </row>
    <row r="69" spans="1:11">
      <c r="A69" s="132" t="s">
        <v>274</v>
      </c>
      <c r="B69" s="132" t="s">
        <v>546</v>
      </c>
      <c r="C69" s="132" t="s">
        <v>120</v>
      </c>
      <c r="D69" s="133">
        <v>0</v>
      </c>
      <c r="E69" s="133">
        <v>6</v>
      </c>
      <c r="F69" s="133">
        <v>0</v>
      </c>
      <c r="G69" s="133">
        <v>0</v>
      </c>
      <c r="H69" s="133">
        <v>6</v>
      </c>
      <c r="I69" s="82">
        <v>4739.9399999999996</v>
      </c>
      <c r="J69" s="82">
        <v>2056.33</v>
      </c>
      <c r="K69" s="14">
        <v>342.72</v>
      </c>
    </row>
    <row r="70" spans="1:11">
      <c r="A70" s="132" t="s">
        <v>274</v>
      </c>
      <c r="B70" s="132" t="s">
        <v>546</v>
      </c>
      <c r="C70" s="132" t="s">
        <v>121</v>
      </c>
      <c r="D70" s="133">
        <v>0</v>
      </c>
      <c r="E70" s="133">
        <v>3</v>
      </c>
      <c r="F70" s="133">
        <v>0</v>
      </c>
      <c r="G70" s="133">
        <v>0</v>
      </c>
      <c r="H70" s="133">
        <v>3</v>
      </c>
      <c r="I70" s="82">
        <v>1777.32</v>
      </c>
      <c r="J70" s="82">
        <v>1847.93</v>
      </c>
      <c r="K70" s="14">
        <v>615.98</v>
      </c>
    </row>
    <row r="71" spans="1:11">
      <c r="A71" s="132" t="s">
        <v>274</v>
      </c>
      <c r="B71" s="132" t="s">
        <v>546</v>
      </c>
      <c r="C71" s="132" t="s">
        <v>122</v>
      </c>
      <c r="D71" s="133">
        <v>0</v>
      </c>
      <c r="E71" s="133">
        <v>0</v>
      </c>
      <c r="F71" s="133">
        <v>0</v>
      </c>
      <c r="G71" s="133">
        <v>0</v>
      </c>
      <c r="H71" s="133">
        <v>0</v>
      </c>
      <c r="I71" s="82">
        <v>0</v>
      </c>
      <c r="J71" s="82">
        <v>0</v>
      </c>
      <c r="K71" s="14">
        <v>0</v>
      </c>
    </row>
    <row r="72" spans="1:11">
      <c r="A72" s="132" t="s">
        <v>274</v>
      </c>
      <c r="B72" s="132" t="s">
        <v>546</v>
      </c>
      <c r="C72" s="132" t="s">
        <v>463</v>
      </c>
      <c r="D72" s="133">
        <v>0</v>
      </c>
      <c r="E72" s="133">
        <v>0</v>
      </c>
      <c r="F72" s="133">
        <v>0</v>
      </c>
      <c r="G72" s="133">
        <v>0</v>
      </c>
      <c r="H72" s="133">
        <v>0</v>
      </c>
      <c r="I72" s="82">
        <v>0</v>
      </c>
      <c r="J72" s="82">
        <v>0</v>
      </c>
      <c r="K72" s="14">
        <v>0</v>
      </c>
    </row>
    <row r="73" spans="1:11">
      <c r="A73" s="132" t="s">
        <v>274</v>
      </c>
      <c r="B73" s="132" t="s">
        <v>546</v>
      </c>
      <c r="C73" s="132" t="s">
        <v>541</v>
      </c>
      <c r="D73" s="133">
        <v>119</v>
      </c>
      <c r="E73" s="133">
        <v>173</v>
      </c>
      <c r="F73" s="133">
        <v>72</v>
      </c>
      <c r="G73" s="133">
        <v>3</v>
      </c>
      <c r="H73" s="133">
        <v>367</v>
      </c>
      <c r="I73" s="82">
        <v>1515905.73</v>
      </c>
      <c r="J73" s="82">
        <v>249062.02</v>
      </c>
      <c r="K73" s="14">
        <v>678.64</v>
      </c>
    </row>
    <row r="74" spans="1:11">
      <c r="A74" s="132" t="s">
        <v>442</v>
      </c>
      <c r="B74" s="132" t="s">
        <v>549</v>
      </c>
      <c r="C74" s="132" t="s">
        <v>86</v>
      </c>
      <c r="D74" s="133">
        <v>0</v>
      </c>
      <c r="E74" s="133">
        <v>0</v>
      </c>
      <c r="F74" s="133">
        <v>1</v>
      </c>
      <c r="G74" s="133">
        <v>0</v>
      </c>
      <c r="H74" s="133">
        <v>1</v>
      </c>
      <c r="I74" s="82">
        <v>1409.94</v>
      </c>
      <c r="J74" s="82">
        <v>783.3</v>
      </c>
      <c r="K74" s="14">
        <v>783.3</v>
      </c>
    </row>
    <row r="75" spans="1:11">
      <c r="A75" s="132" t="s">
        <v>442</v>
      </c>
      <c r="B75" s="132" t="s">
        <v>549</v>
      </c>
      <c r="C75" s="132" t="s">
        <v>87</v>
      </c>
      <c r="D75" s="133">
        <v>0</v>
      </c>
      <c r="E75" s="133">
        <v>0</v>
      </c>
      <c r="F75" s="133">
        <v>0</v>
      </c>
      <c r="G75" s="133">
        <v>0</v>
      </c>
      <c r="H75" s="133">
        <v>0</v>
      </c>
      <c r="I75" s="82">
        <v>0</v>
      </c>
      <c r="J75" s="82">
        <v>0</v>
      </c>
      <c r="K75" s="14">
        <v>0</v>
      </c>
    </row>
    <row r="76" spans="1:11">
      <c r="A76" s="132" t="s">
        <v>442</v>
      </c>
      <c r="B76" s="132" t="s">
        <v>549</v>
      </c>
      <c r="C76" s="132" t="s">
        <v>106</v>
      </c>
      <c r="D76" s="133">
        <v>0</v>
      </c>
      <c r="E76" s="133">
        <v>0</v>
      </c>
      <c r="F76" s="133">
        <v>0</v>
      </c>
      <c r="G76" s="133">
        <v>0</v>
      </c>
      <c r="H76" s="133">
        <v>0</v>
      </c>
      <c r="I76" s="82">
        <v>0</v>
      </c>
      <c r="J76" s="82">
        <v>0</v>
      </c>
      <c r="K76" s="14">
        <v>0</v>
      </c>
    </row>
    <row r="77" spans="1:11">
      <c r="A77" s="132" t="s">
        <v>442</v>
      </c>
      <c r="B77" s="132" t="s">
        <v>549</v>
      </c>
      <c r="C77" s="132" t="s">
        <v>107</v>
      </c>
      <c r="D77" s="133">
        <v>1</v>
      </c>
      <c r="E77" s="133">
        <v>0</v>
      </c>
      <c r="F77" s="133">
        <v>0</v>
      </c>
      <c r="G77" s="133">
        <v>0</v>
      </c>
      <c r="H77" s="133">
        <v>1</v>
      </c>
      <c r="I77" s="82">
        <v>125.16</v>
      </c>
      <c r="J77" s="82">
        <v>646.65</v>
      </c>
      <c r="K77" s="14">
        <v>646.65</v>
      </c>
    </row>
    <row r="78" spans="1:11">
      <c r="A78" s="132" t="s">
        <v>442</v>
      </c>
      <c r="B78" s="132" t="s">
        <v>549</v>
      </c>
      <c r="C78" s="132" t="s">
        <v>108</v>
      </c>
      <c r="D78" s="133">
        <v>0</v>
      </c>
      <c r="E78" s="133">
        <v>1</v>
      </c>
      <c r="F78" s="133">
        <v>0</v>
      </c>
      <c r="G78" s="133">
        <v>0</v>
      </c>
      <c r="H78" s="133">
        <v>1</v>
      </c>
      <c r="I78" s="82">
        <v>5546.8</v>
      </c>
      <c r="J78" s="82">
        <v>1516.15</v>
      </c>
      <c r="K78" s="14">
        <v>1516.15</v>
      </c>
    </row>
    <row r="79" spans="1:11">
      <c r="A79" s="132" t="s">
        <v>442</v>
      </c>
      <c r="B79" s="132" t="s">
        <v>549</v>
      </c>
      <c r="C79" s="132" t="s">
        <v>109</v>
      </c>
      <c r="D79" s="133">
        <v>0</v>
      </c>
      <c r="E79" s="133">
        <v>0</v>
      </c>
      <c r="F79" s="133">
        <v>0</v>
      </c>
      <c r="G79" s="133">
        <v>0</v>
      </c>
      <c r="H79" s="133">
        <v>0</v>
      </c>
      <c r="I79" s="82">
        <v>0</v>
      </c>
      <c r="J79" s="82">
        <v>0</v>
      </c>
      <c r="K79" s="14">
        <v>0</v>
      </c>
    </row>
    <row r="80" spans="1:11">
      <c r="A80" s="132" t="s">
        <v>442</v>
      </c>
      <c r="B80" s="132" t="s">
        <v>549</v>
      </c>
      <c r="C80" s="132" t="s">
        <v>110</v>
      </c>
      <c r="D80" s="133">
        <v>0</v>
      </c>
      <c r="E80" s="133">
        <v>0</v>
      </c>
      <c r="F80" s="133">
        <v>0</v>
      </c>
      <c r="G80" s="133">
        <v>0</v>
      </c>
      <c r="H80" s="133">
        <v>0</v>
      </c>
      <c r="I80" s="82">
        <v>0</v>
      </c>
      <c r="J80" s="82">
        <v>0</v>
      </c>
      <c r="K80" s="14">
        <v>0</v>
      </c>
    </row>
    <row r="81" spans="1:11">
      <c r="A81" s="132" t="s">
        <v>442</v>
      </c>
      <c r="B81" s="132" t="s">
        <v>549</v>
      </c>
      <c r="C81" s="132" t="s">
        <v>111</v>
      </c>
      <c r="D81" s="133">
        <v>0</v>
      </c>
      <c r="E81" s="133">
        <v>0</v>
      </c>
      <c r="F81" s="133">
        <v>0</v>
      </c>
      <c r="G81" s="133">
        <v>0</v>
      </c>
      <c r="H81" s="133">
        <v>0</v>
      </c>
      <c r="I81" s="82">
        <v>0</v>
      </c>
      <c r="J81" s="82">
        <v>0</v>
      </c>
      <c r="K81" s="14">
        <v>0</v>
      </c>
    </row>
    <row r="82" spans="1:11">
      <c r="A82" s="132" t="s">
        <v>442</v>
      </c>
      <c r="B82" s="132" t="s">
        <v>549</v>
      </c>
      <c r="C82" s="132" t="s">
        <v>112</v>
      </c>
      <c r="D82" s="133">
        <v>0</v>
      </c>
      <c r="E82" s="133">
        <v>1</v>
      </c>
      <c r="F82" s="133">
        <v>0</v>
      </c>
      <c r="G82" s="133">
        <v>0</v>
      </c>
      <c r="H82" s="133">
        <v>1</v>
      </c>
      <c r="I82" s="82">
        <v>3083.2</v>
      </c>
      <c r="J82" s="82">
        <v>1165.0899999999999</v>
      </c>
      <c r="K82" s="14">
        <v>1165.0899999999999</v>
      </c>
    </row>
    <row r="83" spans="1:11">
      <c r="A83" s="132" t="s">
        <v>442</v>
      </c>
      <c r="B83" s="132" t="s">
        <v>549</v>
      </c>
      <c r="C83" s="132" t="s">
        <v>120</v>
      </c>
      <c r="D83" s="133">
        <v>0</v>
      </c>
      <c r="E83" s="133">
        <v>2</v>
      </c>
      <c r="F83" s="133">
        <v>0</v>
      </c>
      <c r="G83" s="133">
        <v>0</v>
      </c>
      <c r="H83" s="133">
        <v>2</v>
      </c>
      <c r="I83" s="82">
        <v>5018.55</v>
      </c>
      <c r="J83" s="82">
        <v>1665.08</v>
      </c>
      <c r="K83" s="14">
        <v>832.54</v>
      </c>
    </row>
    <row r="84" spans="1:11">
      <c r="A84" s="132" t="s">
        <v>442</v>
      </c>
      <c r="B84" s="132" t="s">
        <v>549</v>
      </c>
      <c r="C84" s="132" t="s">
        <v>121</v>
      </c>
      <c r="D84" s="133">
        <v>0</v>
      </c>
      <c r="E84" s="133">
        <v>0</v>
      </c>
      <c r="F84" s="133">
        <v>0</v>
      </c>
      <c r="G84" s="133">
        <v>0</v>
      </c>
      <c r="H84" s="133">
        <v>0</v>
      </c>
      <c r="I84" s="82">
        <v>0</v>
      </c>
      <c r="J84" s="82">
        <v>0</v>
      </c>
      <c r="K84" s="14">
        <v>0</v>
      </c>
    </row>
    <row r="85" spans="1:11">
      <c r="A85" s="132" t="s">
        <v>442</v>
      </c>
      <c r="B85" s="132" t="s">
        <v>549</v>
      </c>
      <c r="C85" s="132" t="s">
        <v>122</v>
      </c>
      <c r="D85" s="133">
        <v>0</v>
      </c>
      <c r="E85" s="133">
        <v>0</v>
      </c>
      <c r="F85" s="133">
        <v>0</v>
      </c>
      <c r="G85" s="133">
        <v>0</v>
      </c>
      <c r="H85" s="133">
        <v>0</v>
      </c>
      <c r="I85" s="82">
        <v>0</v>
      </c>
      <c r="J85" s="82">
        <v>0</v>
      </c>
      <c r="K85" s="14">
        <v>0</v>
      </c>
    </row>
    <row r="86" spans="1:11">
      <c r="A86" s="132" t="s">
        <v>442</v>
      </c>
      <c r="B86" s="132" t="s">
        <v>549</v>
      </c>
      <c r="C86" s="132" t="s">
        <v>463</v>
      </c>
      <c r="D86" s="133">
        <v>0</v>
      </c>
      <c r="E86" s="133">
        <v>0</v>
      </c>
      <c r="F86" s="133">
        <v>0</v>
      </c>
      <c r="G86" s="133">
        <v>0</v>
      </c>
      <c r="H86" s="133">
        <v>0</v>
      </c>
      <c r="I86" s="82">
        <v>0</v>
      </c>
      <c r="J86" s="82">
        <v>0</v>
      </c>
      <c r="K86" s="14">
        <v>0</v>
      </c>
    </row>
    <row r="87" spans="1:11">
      <c r="A87" s="132" t="s">
        <v>442</v>
      </c>
      <c r="B87" s="132" t="s">
        <v>549</v>
      </c>
      <c r="C87" s="132" t="s">
        <v>541</v>
      </c>
      <c r="D87" s="133">
        <v>1</v>
      </c>
      <c r="E87" s="133">
        <v>4</v>
      </c>
      <c r="F87" s="133">
        <v>1</v>
      </c>
      <c r="G87" s="133">
        <v>0</v>
      </c>
      <c r="H87" s="133">
        <v>6</v>
      </c>
      <c r="I87" s="82">
        <v>15183.65</v>
      </c>
      <c r="J87" s="82">
        <v>5776.27</v>
      </c>
      <c r="K87" s="14">
        <v>962.71</v>
      </c>
    </row>
    <row r="88" spans="1:11">
      <c r="A88" s="132" t="s">
        <v>281</v>
      </c>
      <c r="B88" s="132" t="s">
        <v>394</v>
      </c>
      <c r="C88" s="132" t="s">
        <v>86</v>
      </c>
      <c r="D88" s="133">
        <v>0</v>
      </c>
      <c r="E88" s="133">
        <v>47</v>
      </c>
      <c r="F88" s="133">
        <v>2</v>
      </c>
      <c r="G88" s="133">
        <v>0</v>
      </c>
      <c r="H88" s="133">
        <v>49</v>
      </c>
      <c r="I88" s="82">
        <v>74334.73</v>
      </c>
      <c r="J88" s="82">
        <v>18979.830000000002</v>
      </c>
      <c r="K88" s="14">
        <v>387.34</v>
      </c>
    </row>
    <row r="89" spans="1:11">
      <c r="A89" s="132" t="s">
        <v>281</v>
      </c>
      <c r="B89" s="132" t="s">
        <v>394</v>
      </c>
      <c r="C89" s="132" t="s">
        <v>87</v>
      </c>
      <c r="D89" s="133">
        <v>0</v>
      </c>
      <c r="E89" s="133">
        <v>6</v>
      </c>
      <c r="F89" s="133">
        <v>10</v>
      </c>
      <c r="G89" s="133">
        <v>0</v>
      </c>
      <c r="H89" s="133">
        <v>16</v>
      </c>
      <c r="I89" s="82">
        <v>49462.83</v>
      </c>
      <c r="J89" s="82">
        <v>8219.73</v>
      </c>
      <c r="K89" s="14">
        <v>513.73</v>
      </c>
    </row>
    <row r="90" spans="1:11">
      <c r="A90" s="132" t="s">
        <v>281</v>
      </c>
      <c r="B90" s="132" t="s">
        <v>394</v>
      </c>
      <c r="C90" s="132" t="s">
        <v>106</v>
      </c>
      <c r="D90" s="133">
        <v>1</v>
      </c>
      <c r="E90" s="133">
        <v>7</v>
      </c>
      <c r="F90" s="133">
        <v>10</v>
      </c>
      <c r="G90" s="133">
        <v>0</v>
      </c>
      <c r="H90" s="133">
        <v>18</v>
      </c>
      <c r="I90" s="82">
        <v>112150.5</v>
      </c>
      <c r="J90" s="82">
        <v>14077.13</v>
      </c>
      <c r="K90" s="14">
        <v>782.06</v>
      </c>
    </row>
    <row r="91" spans="1:11">
      <c r="A91" s="132" t="s">
        <v>281</v>
      </c>
      <c r="B91" s="132" t="s">
        <v>394</v>
      </c>
      <c r="C91" s="132" t="s">
        <v>107</v>
      </c>
      <c r="D91" s="133">
        <v>0</v>
      </c>
      <c r="E91" s="133">
        <v>13</v>
      </c>
      <c r="F91" s="133">
        <v>8</v>
      </c>
      <c r="G91" s="133">
        <v>0</v>
      </c>
      <c r="H91" s="133">
        <v>21</v>
      </c>
      <c r="I91" s="82">
        <v>80240.67</v>
      </c>
      <c r="J91" s="82">
        <v>15263.48</v>
      </c>
      <c r="K91" s="14">
        <v>726.83</v>
      </c>
    </row>
    <row r="92" spans="1:11">
      <c r="A92" s="132" t="s">
        <v>281</v>
      </c>
      <c r="B92" s="132" t="s">
        <v>394</v>
      </c>
      <c r="C92" s="132" t="s">
        <v>108</v>
      </c>
      <c r="D92" s="133">
        <v>94</v>
      </c>
      <c r="E92" s="133">
        <v>9</v>
      </c>
      <c r="F92" s="133">
        <v>9</v>
      </c>
      <c r="G92" s="133">
        <v>0</v>
      </c>
      <c r="H92" s="133">
        <v>112</v>
      </c>
      <c r="I92" s="82">
        <v>2384993.81</v>
      </c>
      <c r="J92" s="82">
        <v>147874.13</v>
      </c>
      <c r="K92" s="14">
        <v>1320.3</v>
      </c>
    </row>
    <row r="93" spans="1:11">
      <c r="A93" s="132" t="s">
        <v>281</v>
      </c>
      <c r="B93" s="132" t="s">
        <v>394</v>
      </c>
      <c r="C93" s="132" t="s">
        <v>109</v>
      </c>
      <c r="D93" s="133">
        <v>70</v>
      </c>
      <c r="E93" s="133">
        <v>23</v>
      </c>
      <c r="F93" s="133">
        <v>4</v>
      </c>
      <c r="G93" s="133">
        <v>0</v>
      </c>
      <c r="H93" s="133">
        <v>97</v>
      </c>
      <c r="I93" s="82">
        <v>1982052.9</v>
      </c>
      <c r="J93" s="82">
        <v>123690.34</v>
      </c>
      <c r="K93" s="14">
        <v>1275.1600000000001</v>
      </c>
    </row>
    <row r="94" spans="1:11">
      <c r="A94" s="132" t="s">
        <v>281</v>
      </c>
      <c r="B94" s="132" t="s">
        <v>394</v>
      </c>
      <c r="C94" s="132" t="s">
        <v>110</v>
      </c>
      <c r="D94" s="133">
        <v>54</v>
      </c>
      <c r="E94" s="133">
        <v>11</v>
      </c>
      <c r="F94" s="133">
        <v>1</v>
      </c>
      <c r="G94" s="133">
        <v>0</v>
      </c>
      <c r="H94" s="133">
        <v>66</v>
      </c>
      <c r="I94" s="82">
        <v>1861004.7</v>
      </c>
      <c r="J94" s="82">
        <v>79786.55</v>
      </c>
      <c r="K94" s="14">
        <v>1208.8900000000001</v>
      </c>
    </row>
    <row r="95" spans="1:11">
      <c r="A95" s="132" t="s">
        <v>281</v>
      </c>
      <c r="B95" s="132" t="s">
        <v>394</v>
      </c>
      <c r="C95" s="132" t="s">
        <v>111</v>
      </c>
      <c r="D95" s="133">
        <v>3</v>
      </c>
      <c r="E95" s="133">
        <v>14</v>
      </c>
      <c r="F95" s="133">
        <v>1</v>
      </c>
      <c r="G95" s="133">
        <v>0</v>
      </c>
      <c r="H95" s="133">
        <v>18</v>
      </c>
      <c r="I95" s="82">
        <v>216364.89</v>
      </c>
      <c r="J95" s="82">
        <v>18235.28</v>
      </c>
      <c r="K95" s="14">
        <v>1013.07</v>
      </c>
    </row>
    <row r="96" spans="1:11">
      <c r="A96" s="132" t="s">
        <v>281</v>
      </c>
      <c r="B96" s="132" t="s">
        <v>394</v>
      </c>
      <c r="C96" s="132" t="s">
        <v>112</v>
      </c>
      <c r="D96" s="133">
        <v>2</v>
      </c>
      <c r="E96" s="133">
        <v>9</v>
      </c>
      <c r="F96" s="133">
        <v>0</v>
      </c>
      <c r="G96" s="133">
        <v>0</v>
      </c>
      <c r="H96" s="133">
        <v>11</v>
      </c>
      <c r="I96" s="82">
        <v>46700.58</v>
      </c>
      <c r="J96" s="82">
        <v>12551.87</v>
      </c>
      <c r="K96" s="14">
        <v>1141.08</v>
      </c>
    </row>
    <row r="97" spans="1:11">
      <c r="A97" s="132" t="s">
        <v>281</v>
      </c>
      <c r="B97" s="132" t="s">
        <v>394</v>
      </c>
      <c r="C97" s="132" t="s">
        <v>120</v>
      </c>
      <c r="D97" s="133">
        <v>0</v>
      </c>
      <c r="E97" s="133">
        <v>4</v>
      </c>
      <c r="F97" s="133">
        <v>1</v>
      </c>
      <c r="G97" s="133">
        <v>0</v>
      </c>
      <c r="H97" s="133">
        <v>5</v>
      </c>
      <c r="I97" s="82">
        <v>10887.45</v>
      </c>
      <c r="J97" s="82">
        <v>6616.91</v>
      </c>
      <c r="K97" s="14">
        <v>1323.38</v>
      </c>
    </row>
    <row r="98" spans="1:11">
      <c r="A98" s="132" t="s">
        <v>281</v>
      </c>
      <c r="B98" s="132" t="s">
        <v>394</v>
      </c>
      <c r="C98" s="132" t="s">
        <v>121</v>
      </c>
      <c r="D98" s="133">
        <v>0</v>
      </c>
      <c r="E98" s="133">
        <v>0</v>
      </c>
      <c r="F98" s="133">
        <v>0</v>
      </c>
      <c r="G98" s="133">
        <v>0</v>
      </c>
      <c r="H98" s="133">
        <v>0</v>
      </c>
      <c r="I98" s="82">
        <v>0</v>
      </c>
      <c r="J98" s="82">
        <v>0</v>
      </c>
      <c r="K98" s="14">
        <v>0</v>
      </c>
    </row>
    <row r="99" spans="1:11">
      <c r="A99" s="132" t="s">
        <v>281</v>
      </c>
      <c r="B99" s="132" t="s">
        <v>394</v>
      </c>
      <c r="C99" s="132" t="s">
        <v>122</v>
      </c>
      <c r="D99" s="133">
        <v>0</v>
      </c>
      <c r="E99" s="133">
        <v>1</v>
      </c>
      <c r="F99" s="133">
        <v>0</v>
      </c>
      <c r="G99" s="133">
        <v>0</v>
      </c>
      <c r="H99" s="133">
        <v>1</v>
      </c>
      <c r="I99" s="82">
        <v>3607.47</v>
      </c>
      <c r="J99" s="82">
        <v>1142.3699999999999</v>
      </c>
      <c r="K99" s="14">
        <v>1142.3700000000001</v>
      </c>
    </row>
    <row r="100" spans="1:11">
      <c r="A100" s="132" t="s">
        <v>281</v>
      </c>
      <c r="B100" s="132" t="s">
        <v>394</v>
      </c>
      <c r="C100" s="132" t="s">
        <v>463</v>
      </c>
      <c r="D100" s="133">
        <v>0</v>
      </c>
      <c r="E100" s="133">
        <v>0</v>
      </c>
      <c r="F100" s="133">
        <v>0</v>
      </c>
      <c r="G100" s="133">
        <v>0</v>
      </c>
      <c r="H100" s="133">
        <v>0</v>
      </c>
      <c r="I100" s="82">
        <v>0</v>
      </c>
      <c r="J100" s="82">
        <v>0</v>
      </c>
      <c r="K100" s="14">
        <v>0</v>
      </c>
    </row>
    <row r="101" spans="1:11">
      <c r="A101" s="132" t="s">
        <v>281</v>
      </c>
      <c r="B101" s="132" t="s">
        <v>394</v>
      </c>
      <c r="C101" s="132" t="s">
        <v>541</v>
      </c>
      <c r="D101" s="133">
        <v>224</v>
      </c>
      <c r="E101" s="133">
        <v>144</v>
      </c>
      <c r="F101" s="133">
        <v>46</v>
      </c>
      <c r="G101" s="133">
        <v>0</v>
      </c>
      <c r="H101" s="133">
        <v>414</v>
      </c>
      <c r="I101" s="82">
        <v>6821800.5300000003</v>
      </c>
      <c r="J101" s="82">
        <v>446437.62</v>
      </c>
      <c r="K101" s="14">
        <v>1078.3499999999999</v>
      </c>
    </row>
    <row r="102" spans="1:11">
      <c r="A102" s="132" t="s">
        <v>284</v>
      </c>
      <c r="B102" s="132" t="s">
        <v>395</v>
      </c>
      <c r="C102" s="132" t="s">
        <v>86</v>
      </c>
      <c r="D102" s="133">
        <v>0</v>
      </c>
      <c r="E102" s="133">
        <v>1</v>
      </c>
      <c r="F102" s="133">
        <v>1</v>
      </c>
      <c r="G102" s="133">
        <v>0</v>
      </c>
      <c r="H102" s="133">
        <v>2</v>
      </c>
      <c r="I102" s="82">
        <v>0</v>
      </c>
      <c r="J102" s="82">
        <v>999.83</v>
      </c>
      <c r="K102" s="14">
        <v>499.92</v>
      </c>
    </row>
    <row r="103" spans="1:11">
      <c r="A103" s="132" t="s">
        <v>284</v>
      </c>
      <c r="B103" s="132" t="s">
        <v>395</v>
      </c>
      <c r="C103" s="132" t="s">
        <v>87</v>
      </c>
      <c r="D103" s="133">
        <v>0</v>
      </c>
      <c r="E103" s="133">
        <v>1</v>
      </c>
      <c r="F103" s="133">
        <v>10</v>
      </c>
      <c r="G103" s="133">
        <v>0</v>
      </c>
      <c r="H103" s="133">
        <v>11</v>
      </c>
      <c r="I103" s="82">
        <v>13622.5</v>
      </c>
      <c r="J103" s="82">
        <v>8560.74</v>
      </c>
      <c r="K103" s="14">
        <v>778.25</v>
      </c>
    </row>
    <row r="104" spans="1:11">
      <c r="A104" s="132" t="s">
        <v>284</v>
      </c>
      <c r="B104" s="132" t="s">
        <v>395</v>
      </c>
      <c r="C104" s="132" t="s">
        <v>106</v>
      </c>
      <c r="D104" s="133">
        <v>2</v>
      </c>
      <c r="E104" s="133">
        <v>1</v>
      </c>
      <c r="F104" s="133">
        <v>3</v>
      </c>
      <c r="G104" s="133">
        <v>0</v>
      </c>
      <c r="H104" s="133">
        <v>6</v>
      </c>
      <c r="I104" s="82">
        <v>25828.04</v>
      </c>
      <c r="J104" s="82">
        <v>4872.41</v>
      </c>
      <c r="K104" s="14">
        <v>812.07</v>
      </c>
    </row>
    <row r="105" spans="1:11">
      <c r="A105" s="132" t="s">
        <v>284</v>
      </c>
      <c r="B105" s="132" t="s">
        <v>395</v>
      </c>
      <c r="C105" s="132" t="s">
        <v>107</v>
      </c>
      <c r="D105" s="133">
        <v>5</v>
      </c>
      <c r="E105" s="133">
        <v>1</v>
      </c>
      <c r="F105" s="133">
        <v>7</v>
      </c>
      <c r="G105" s="133">
        <v>0</v>
      </c>
      <c r="H105" s="133">
        <v>13</v>
      </c>
      <c r="I105" s="82">
        <v>127774.38</v>
      </c>
      <c r="J105" s="82">
        <v>16748.61</v>
      </c>
      <c r="K105" s="14">
        <v>1288.3500000000001</v>
      </c>
    </row>
    <row r="106" spans="1:11">
      <c r="A106" s="132" t="s">
        <v>284</v>
      </c>
      <c r="B106" s="132" t="s">
        <v>395</v>
      </c>
      <c r="C106" s="132" t="s">
        <v>108</v>
      </c>
      <c r="D106" s="133">
        <v>2</v>
      </c>
      <c r="E106" s="133">
        <v>2</v>
      </c>
      <c r="F106" s="133">
        <v>0</v>
      </c>
      <c r="G106" s="133">
        <v>0</v>
      </c>
      <c r="H106" s="133">
        <v>4</v>
      </c>
      <c r="I106" s="82">
        <v>19891.349999999999</v>
      </c>
      <c r="J106" s="82">
        <v>4377.8100000000004</v>
      </c>
      <c r="K106" s="14">
        <v>1094.45</v>
      </c>
    </row>
    <row r="107" spans="1:11">
      <c r="A107" s="132" t="s">
        <v>284</v>
      </c>
      <c r="B107" s="132" t="s">
        <v>395</v>
      </c>
      <c r="C107" s="132" t="s">
        <v>109</v>
      </c>
      <c r="D107" s="133">
        <v>2</v>
      </c>
      <c r="E107" s="133">
        <v>1</v>
      </c>
      <c r="F107" s="133">
        <v>0</v>
      </c>
      <c r="G107" s="133">
        <v>0</v>
      </c>
      <c r="H107" s="133">
        <v>3</v>
      </c>
      <c r="I107" s="82">
        <v>20617.849999999999</v>
      </c>
      <c r="J107" s="82">
        <v>2631.45</v>
      </c>
      <c r="K107" s="14">
        <v>877.15</v>
      </c>
    </row>
    <row r="108" spans="1:11">
      <c r="A108" s="132" t="s">
        <v>284</v>
      </c>
      <c r="B108" s="132" t="s">
        <v>395</v>
      </c>
      <c r="C108" s="132" t="s">
        <v>110</v>
      </c>
      <c r="D108" s="133">
        <v>0</v>
      </c>
      <c r="E108" s="133">
        <v>0</v>
      </c>
      <c r="F108" s="133">
        <v>0</v>
      </c>
      <c r="G108" s="133">
        <v>0</v>
      </c>
      <c r="H108" s="133">
        <v>0</v>
      </c>
      <c r="I108" s="82">
        <v>0</v>
      </c>
      <c r="J108" s="82">
        <v>0</v>
      </c>
      <c r="K108" s="14">
        <v>0</v>
      </c>
    </row>
    <row r="109" spans="1:11">
      <c r="A109" s="132" t="s">
        <v>284</v>
      </c>
      <c r="B109" s="132" t="s">
        <v>395</v>
      </c>
      <c r="C109" s="132" t="s">
        <v>111</v>
      </c>
      <c r="D109" s="133">
        <v>0</v>
      </c>
      <c r="E109" s="133">
        <v>1</v>
      </c>
      <c r="F109" s="133">
        <v>0</v>
      </c>
      <c r="G109" s="133">
        <v>0</v>
      </c>
      <c r="H109" s="133">
        <v>1</v>
      </c>
      <c r="I109" s="82">
        <v>0</v>
      </c>
      <c r="J109" s="82">
        <v>791.52</v>
      </c>
      <c r="K109" s="14">
        <v>791.52</v>
      </c>
    </row>
    <row r="110" spans="1:11">
      <c r="A110" s="132" t="s">
        <v>284</v>
      </c>
      <c r="B110" s="132" t="s">
        <v>395</v>
      </c>
      <c r="C110" s="132" t="s">
        <v>112</v>
      </c>
      <c r="D110" s="133">
        <v>0</v>
      </c>
      <c r="E110" s="133">
        <v>0</v>
      </c>
      <c r="F110" s="133">
        <v>0</v>
      </c>
      <c r="G110" s="133">
        <v>0</v>
      </c>
      <c r="H110" s="133">
        <v>0</v>
      </c>
      <c r="I110" s="82">
        <v>0</v>
      </c>
      <c r="J110" s="82">
        <v>0</v>
      </c>
      <c r="K110" s="14">
        <v>0</v>
      </c>
    </row>
    <row r="111" spans="1:11">
      <c r="A111" s="132" t="s">
        <v>284</v>
      </c>
      <c r="B111" s="132" t="s">
        <v>395</v>
      </c>
      <c r="C111" s="132" t="s">
        <v>120</v>
      </c>
      <c r="D111" s="133">
        <v>0</v>
      </c>
      <c r="E111" s="133">
        <v>0</v>
      </c>
      <c r="F111" s="133">
        <v>0</v>
      </c>
      <c r="G111" s="133">
        <v>0</v>
      </c>
      <c r="H111" s="133">
        <v>0</v>
      </c>
      <c r="I111" s="82">
        <v>0</v>
      </c>
      <c r="J111" s="82">
        <v>0</v>
      </c>
      <c r="K111" s="14">
        <v>0</v>
      </c>
    </row>
    <row r="112" spans="1:11">
      <c r="A112" s="132" t="s">
        <v>284</v>
      </c>
      <c r="B112" s="132" t="s">
        <v>395</v>
      </c>
      <c r="C112" s="132" t="s">
        <v>121</v>
      </c>
      <c r="D112" s="133">
        <v>0</v>
      </c>
      <c r="E112" s="133">
        <v>0</v>
      </c>
      <c r="F112" s="133">
        <v>0</v>
      </c>
      <c r="G112" s="133">
        <v>0</v>
      </c>
      <c r="H112" s="133">
        <v>0</v>
      </c>
      <c r="I112" s="82">
        <v>0</v>
      </c>
      <c r="J112" s="82">
        <v>0</v>
      </c>
      <c r="K112" s="14">
        <v>0</v>
      </c>
    </row>
    <row r="113" spans="1:11">
      <c r="A113" s="132" t="s">
        <v>284</v>
      </c>
      <c r="B113" s="132" t="s">
        <v>395</v>
      </c>
      <c r="C113" s="132" t="s">
        <v>122</v>
      </c>
      <c r="D113" s="133">
        <v>0</v>
      </c>
      <c r="E113" s="133">
        <v>0</v>
      </c>
      <c r="F113" s="133">
        <v>0</v>
      </c>
      <c r="G113" s="133">
        <v>0</v>
      </c>
      <c r="H113" s="133">
        <v>0</v>
      </c>
      <c r="I113" s="82">
        <v>0</v>
      </c>
      <c r="J113" s="82">
        <v>0</v>
      </c>
      <c r="K113" s="14">
        <v>0</v>
      </c>
    </row>
    <row r="114" spans="1:11">
      <c r="A114" s="132" t="s">
        <v>284</v>
      </c>
      <c r="B114" s="132" t="s">
        <v>395</v>
      </c>
      <c r="C114" s="132" t="s">
        <v>463</v>
      </c>
      <c r="D114" s="133">
        <v>0</v>
      </c>
      <c r="E114" s="133">
        <v>0</v>
      </c>
      <c r="F114" s="133">
        <v>0</v>
      </c>
      <c r="G114" s="133">
        <v>0</v>
      </c>
      <c r="H114" s="133">
        <v>0</v>
      </c>
      <c r="I114" s="82">
        <v>0</v>
      </c>
      <c r="J114" s="82">
        <v>0</v>
      </c>
      <c r="K114" s="14">
        <v>0</v>
      </c>
    </row>
    <row r="115" spans="1:11">
      <c r="A115" s="132" t="s">
        <v>284</v>
      </c>
      <c r="B115" s="132" t="s">
        <v>395</v>
      </c>
      <c r="C115" s="132" t="s">
        <v>541</v>
      </c>
      <c r="D115" s="133">
        <v>11</v>
      </c>
      <c r="E115" s="133">
        <v>8</v>
      </c>
      <c r="F115" s="133">
        <v>21</v>
      </c>
      <c r="G115" s="133">
        <v>0</v>
      </c>
      <c r="H115" s="133">
        <v>40</v>
      </c>
      <c r="I115" s="82">
        <v>207734.12</v>
      </c>
      <c r="J115" s="82">
        <v>38982.370000000003</v>
      </c>
      <c r="K115" s="14">
        <v>974.56</v>
      </c>
    </row>
    <row r="116" spans="1:11">
      <c r="A116" s="132" t="s">
        <v>439</v>
      </c>
      <c r="B116" s="132" t="s">
        <v>413</v>
      </c>
      <c r="C116" s="132" t="s">
        <v>86</v>
      </c>
      <c r="D116" s="133">
        <v>0</v>
      </c>
      <c r="E116" s="133">
        <v>0</v>
      </c>
      <c r="F116" s="133">
        <v>8</v>
      </c>
      <c r="G116" s="133">
        <v>0</v>
      </c>
      <c r="H116" s="133">
        <v>8</v>
      </c>
      <c r="I116" s="82">
        <v>40628.699999999997</v>
      </c>
      <c r="J116" s="82">
        <v>6139.8</v>
      </c>
      <c r="K116" s="14">
        <v>767.48</v>
      </c>
    </row>
    <row r="117" spans="1:11">
      <c r="A117" s="132" t="s">
        <v>439</v>
      </c>
      <c r="B117" s="132" t="s">
        <v>413</v>
      </c>
      <c r="C117" s="132" t="s">
        <v>87</v>
      </c>
      <c r="D117" s="133">
        <v>0</v>
      </c>
      <c r="E117" s="133">
        <v>0</v>
      </c>
      <c r="F117" s="133">
        <v>34</v>
      </c>
      <c r="G117" s="133">
        <v>0</v>
      </c>
      <c r="H117" s="133">
        <v>34</v>
      </c>
      <c r="I117" s="82">
        <v>211693.73</v>
      </c>
      <c r="J117" s="82">
        <v>19761.91</v>
      </c>
      <c r="K117" s="14">
        <v>581.23</v>
      </c>
    </row>
    <row r="118" spans="1:11">
      <c r="A118" s="132" t="s">
        <v>439</v>
      </c>
      <c r="B118" s="132" t="s">
        <v>413</v>
      </c>
      <c r="C118" s="132" t="s">
        <v>106</v>
      </c>
      <c r="D118" s="133">
        <v>0</v>
      </c>
      <c r="E118" s="133">
        <v>0</v>
      </c>
      <c r="F118" s="133">
        <v>21</v>
      </c>
      <c r="G118" s="133">
        <v>0</v>
      </c>
      <c r="H118" s="133">
        <v>21</v>
      </c>
      <c r="I118" s="82">
        <v>168751.9</v>
      </c>
      <c r="J118" s="82">
        <v>10283.870000000001</v>
      </c>
      <c r="K118" s="14">
        <v>489.71</v>
      </c>
    </row>
    <row r="119" spans="1:11">
      <c r="A119" s="132" t="s">
        <v>439</v>
      </c>
      <c r="B119" s="132" t="s">
        <v>413</v>
      </c>
      <c r="C119" s="132" t="s">
        <v>107</v>
      </c>
      <c r="D119" s="133">
        <v>1</v>
      </c>
      <c r="E119" s="133">
        <v>0</v>
      </c>
      <c r="F119" s="133">
        <v>22</v>
      </c>
      <c r="G119" s="133">
        <v>0</v>
      </c>
      <c r="H119" s="133">
        <v>23</v>
      </c>
      <c r="I119" s="82">
        <v>147422.42000000001</v>
      </c>
      <c r="J119" s="82">
        <v>10698.23</v>
      </c>
      <c r="K119" s="14">
        <v>465.14</v>
      </c>
    </row>
    <row r="120" spans="1:11">
      <c r="A120" s="132" t="s">
        <v>439</v>
      </c>
      <c r="B120" s="132" t="s">
        <v>413</v>
      </c>
      <c r="C120" s="132" t="s">
        <v>108</v>
      </c>
      <c r="D120" s="133">
        <v>10</v>
      </c>
      <c r="E120" s="133">
        <v>0</v>
      </c>
      <c r="F120" s="133">
        <v>22</v>
      </c>
      <c r="G120" s="133">
        <v>0</v>
      </c>
      <c r="H120" s="133">
        <v>32</v>
      </c>
      <c r="I120" s="82">
        <v>217712.81</v>
      </c>
      <c r="J120" s="82">
        <v>15627.46</v>
      </c>
      <c r="K120" s="14">
        <v>488.36</v>
      </c>
    </row>
    <row r="121" spans="1:11">
      <c r="A121" s="132" t="s">
        <v>439</v>
      </c>
      <c r="B121" s="132" t="s">
        <v>413</v>
      </c>
      <c r="C121" s="132" t="s">
        <v>109</v>
      </c>
      <c r="D121" s="133">
        <v>151</v>
      </c>
      <c r="E121" s="133">
        <v>0</v>
      </c>
      <c r="F121" s="133">
        <v>12</v>
      </c>
      <c r="G121" s="133">
        <v>168</v>
      </c>
      <c r="H121" s="133">
        <v>331</v>
      </c>
      <c r="I121" s="82">
        <v>1505676.48</v>
      </c>
      <c r="J121" s="82">
        <v>102983.28</v>
      </c>
      <c r="K121" s="14">
        <v>311.13</v>
      </c>
    </row>
    <row r="122" spans="1:11">
      <c r="A122" s="132" t="s">
        <v>439</v>
      </c>
      <c r="B122" s="132" t="s">
        <v>413</v>
      </c>
      <c r="C122" s="132" t="s">
        <v>110</v>
      </c>
      <c r="D122" s="133">
        <v>18</v>
      </c>
      <c r="E122" s="133">
        <v>0</v>
      </c>
      <c r="F122" s="133">
        <v>3</v>
      </c>
      <c r="G122" s="133">
        <v>79</v>
      </c>
      <c r="H122" s="133">
        <v>100</v>
      </c>
      <c r="I122" s="82">
        <v>230213.52</v>
      </c>
      <c r="J122" s="82">
        <v>18409.05</v>
      </c>
      <c r="K122" s="14">
        <v>184.09</v>
      </c>
    </row>
    <row r="123" spans="1:11">
      <c r="A123" s="132" t="s">
        <v>439</v>
      </c>
      <c r="B123" s="132" t="s">
        <v>413</v>
      </c>
      <c r="C123" s="132" t="s">
        <v>111</v>
      </c>
      <c r="D123" s="133">
        <v>4</v>
      </c>
      <c r="E123" s="133">
        <v>0</v>
      </c>
      <c r="F123" s="133">
        <v>6</v>
      </c>
      <c r="G123" s="133">
        <v>94</v>
      </c>
      <c r="H123" s="133">
        <v>104</v>
      </c>
      <c r="I123" s="82">
        <v>194256.14</v>
      </c>
      <c r="J123" s="82">
        <v>17004.509999999998</v>
      </c>
      <c r="K123" s="14">
        <v>163.5</v>
      </c>
    </row>
    <row r="124" spans="1:11">
      <c r="A124" s="132" t="s">
        <v>439</v>
      </c>
      <c r="B124" s="132" t="s">
        <v>413</v>
      </c>
      <c r="C124" s="132" t="s">
        <v>112</v>
      </c>
      <c r="D124" s="133">
        <v>0</v>
      </c>
      <c r="E124" s="133">
        <v>0</v>
      </c>
      <c r="F124" s="133">
        <v>2</v>
      </c>
      <c r="G124" s="133">
        <v>54</v>
      </c>
      <c r="H124" s="133">
        <v>56</v>
      </c>
      <c r="I124" s="82">
        <v>80977.72</v>
      </c>
      <c r="J124" s="82">
        <v>8642.19</v>
      </c>
      <c r="K124" s="14">
        <v>154.32</v>
      </c>
    </row>
    <row r="125" spans="1:11">
      <c r="A125" s="132" t="s">
        <v>439</v>
      </c>
      <c r="B125" s="132" t="s">
        <v>413</v>
      </c>
      <c r="C125" s="132" t="s">
        <v>120</v>
      </c>
      <c r="D125" s="133">
        <v>0</v>
      </c>
      <c r="E125" s="133">
        <v>0</v>
      </c>
      <c r="F125" s="133">
        <v>5</v>
      </c>
      <c r="G125" s="133">
        <v>33</v>
      </c>
      <c r="H125" s="133">
        <v>38</v>
      </c>
      <c r="I125" s="82">
        <v>118831.5</v>
      </c>
      <c r="J125" s="82">
        <v>9396.16</v>
      </c>
      <c r="K125" s="14">
        <v>247.27</v>
      </c>
    </row>
    <row r="126" spans="1:11">
      <c r="A126" s="132" t="s">
        <v>439</v>
      </c>
      <c r="B126" s="132" t="s">
        <v>413</v>
      </c>
      <c r="C126" s="132" t="s">
        <v>121</v>
      </c>
      <c r="D126" s="133">
        <v>0</v>
      </c>
      <c r="E126" s="133">
        <v>0</v>
      </c>
      <c r="F126" s="133">
        <v>5</v>
      </c>
      <c r="G126" s="133">
        <v>5</v>
      </c>
      <c r="H126" s="133">
        <v>10</v>
      </c>
      <c r="I126" s="82">
        <v>28872.09</v>
      </c>
      <c r="J126" s="82">
        <v>4826.88</v>
      </c>
      <c r="K126" s="14">
        <v>482.69</v>
      </c>
    </row>
    <row r="127" spans="1:11">
      <c r="A127" s="132" t="s">
        <v>439</v>
      </c>
      <c r="B127" s="132" t="s">
        <v>413</v>
      </c>
      <c r="C127" s="132" t="s">
        <v>122</v>
      </c>
      <c r="D127" s="133">
        <v>0</v>
      </c>
      <c r="E127" s="133">
        <v>0</v>
      </c>
      <c r="F127" s="133">
        <v>0</v>
      </c>
      <c r="G127" s="133">
        <v>1</v>
      </c>
      <c r="H127" s="133">
        <v>1</v>
      </c>
      <c r="I127" s="82">
        <v>3574</v>
      </c>
      <c r="J127" s="82">
        <v>205.71</v>
      </c>
      <c r="K127" s="14">
        <v>205.71</v>
      </c>
    </row>
    <row r="128" spans="1:11">
      <c r="A128" s="132" t="s">
        <v>439</v>
      </c>
      <c r="B128" s="132" t="s">
        <v>413</v>
      </c>
      <c r="C128" s="132" t="s">
        <v>463</v>
      </c>
      <c r="D128" s="133">
        <v>0</v>
      </c>
      <c r="E128" s="133">
        <v>0</v>
      </c>
      <c r="F128" s="133">
        <v>0</v>
      </c>
      <c r="G128" s="133">
        <v>0</v>
      </c>
      <c r="H128" s="133">
        <v>0</v>
      </c>
      <c r="I128" s="82">
        <v>0</v>
      </c>
      <c r="J128" s="82">
        <v>0</v>
      </c>
      <c r="K128" s="14">
        <v>0</v>
      </c>
    </row>
    <row r="129" spans="1:11">
      <c r="A129" s="132" t="s">
        <v>439</v>
      </c>
      <c r="B129" s="132" t="s">
        <v>413</v>
      </c>
      <c r="C129" s="132" t="s">
        <v>541</v>
      </c>
      <c r="D129" s="133">
        <v>184</v>
      </c>
      <c r="E129" s="133">
        <v>0</v>
      </c>
      <c r="F129" s="133">
        <v>140</v>
      </c>
      <c r="G129" s="133">
        <v>434</v>
      </c>
      <c r="H129" s="133">
        <v>758</v>
      </c>
      <c r="I129" s="82">
        <v>2948611.01</v>
      </c>
      <c r="J129" s="82">
        <v>223979.05</v>
      </c>
      <c r="K129" s="14">
        <v>295.49</v>
      </c>
    </row>
    <row r="130" spans="1:11">
      <c r="A130" s="132" t="s">
        <v>431</v>
      </c>
      <c r="B130" s="132" t="s">
        <v>624</v>
      </c>
      <c r="C130" s="132" t="s">
        <v>86</v>
      </c>
      <c r="D130" s="133">
        <v>0</v>
      </c>
      <c r="E130" s="133">
        <v>86</v>
      </c>
      <c r="F130" s="133">
        <v>0</v>
      </c>
      <c r="G130" s="133">
        <v>0</v>
      </c>
      <c r="H130" s="133">
        <v>86</v>
      </c>
      <c r="I130" s="82">
        <v>65726.759999999995</v>
      </c>
      <c r="J130" s="82">
        <v>6974.42</v>
      </c>
      <c r="K130" s="14">
        <v>81.100000000000009</v>
      </c>
    </row>
    <row r="131" spans="1:11">
      <c r="A131" s="132" t="s">
        <v>431</v>
      </c>
      <c r="B131" s="132" t="s">
        <v>624</v>
      </c>
      <c r="C131" s="132" t="s">
        <v>87</v>
      </c>
      <c r="D131" s="133">
        <v>16</v>
      </c>
      <c r="E131" s="133">
        <v>39</v>
      </c>
      <c r="F131" s="133">
        <v>60</v>
      </c>
      <c r="G131" s="133">
        <v>0</v>
      </c>
      <c r="H131" s="133">
        <v>115</v>
      </c>
      <c r="I131" s="82">
        <v>259719.75</v>
      </c>
      <c r="J131" s="82">
        <v>15714.19</v>
      </c>
      <c r="K131" s="14">
        <v>136.65</v>
      </c>
    </row>
    <row r="132" spans="1:11">
      <c r="A132" s="132" t="s">
        <v>431</v>
      </c>
      <c r="B132" s="132" t="s">
        <v>624</v>
      </c>
      <c r="C132" s="132" t="s">
        <v>106</v>
      </c>
      <c r="D132" s="133">
        <v>355</v>
      </c>
      <c r="E132" s="133">
        <v>26</v>
      </c>
      <c r="F132" s="133">
        <v>37</v>
      </c>
      <c r="G132" s="133">
        <v>0</v>
      </c>
      <c r="H132" s="133">
        <v>418</v>
      </c>
      <c r="I132" s="82">
        <v>1641933.71</v>
      </c>
      <c r="J132" s="82">
        <v>76364.66</v>
      </c>
      <c r="K132" s="14">
        <v>182.69</v>
      </c>
    </row>
    <row r="133" spans="1:11">
      <c r="A133" s="132" t="s">
        <v>431</v>
      </c>
      <c r="B133" s="132" t="s">
        <v>624</v>
      </c>
      <c r="C133" s="132" t="s">
        <v>107</v>
      </c>
      <c r="D133" s="133">
        <v>721</v>
      </c>
      <c r="E133" s="133">
        <v>40</v>
      </c>
      <c r="F133" s="133">
        <v>42</v>
      </c>
      <c r="G133" s="133">
        <v>0</v>
      </c>
      <c r="H133" s="133">
        <v>803</v>
      </c>
      <c r="I133" s="82">
        <v>3664887.7</v>
      </c>
      <c r="J133" s="82">
        <v>148608.47</v>
      </c>
      <c r="K133" s="14">
        <v>185.07</v>
      </c>
    </row>
    <row r="134" spans="1:11">
      <c r="A134" s="132" t="s">
        <v>431</v>
      </c>
      <c r="B134" s="132" t="s">
        <v>624</v>
      </c>
      <c r="C134" s="132" t="s">
        <v>108</v>
      </c>
      <c r="D134" s="133">
        <v>901</v>
      </c>
      <c r="E134" s="133">
        <v>43</v>
      </c>
      <c r="F134" s="133">
        <v>11</v>
      </c>
      <c r="G134" s="133">
        <v>0</v>
      </c>
      <c r="H134" s="133">
        <v>955</v>
      </c>
      <c r="I134" s="82">
        <v>4905273.75</v>
      </c>
      <c r="J134" s="82">
        <v>179728.03</v>
      </c>
      <c r="K134" s="14">
        <v>188.2</v>
      </c>
    </row>
    <row r="135" spans="1:11">
      <c r="A135" s="132" t="s">
        <v>431</v>
      </c>
      <c r="B135" s="132" t="s">
        <v>624</v>
      </c>
      <c r="C135" s="132" t="s">
        <v>109</v>
      </c>
      <c r="D135" s="133">
        <v>314</v>
      </c>
      <c r="E135" s="133">
        <v>43</v>
      </c>
      <c r="F135" s="133">
        <v>5</v>
      </c>
      <c r="G135" s="133">
        <v>0</v>
      </c>
      <c r="H135" s="133">
        <v>362</v>
      </c>
      <c r="I135" s="82">
        <v>1798085.68</v>
      </c>
      <c r="J135" s="82">
        <v>65124.39</v>
      </c>
      <c r="K135" s="14">
        <v>179.9</v>
      </c>
    </row>
    <row r="136" spans="1:11">
      <c r="A136" s="132" t="s">
        <v>431</v>
      </c>
      <c r="B136" s="132" t="s">
        <v>624</v>
      </c>
      <c r="C136" s="132" t="s">
        <v>110</v>
      </c>
      <c r="D136" s="133">
        <v>63</v>
      </c>
      <c r="E136" s="133">
        <v>27</v>
      </c>
      <c r="F136" s="133">
        <v>1</v>
      </c>
      <c r="G136" s="133">
        <v>0</v>
      </c>
      <c r="H136" s="133">
        <v>91</v>
      </c>
      <c r="I136" s="82">
        <v>379382.79</v>
      </c>
      <c r="J136" s="82">
        <v>13440.78</v>
      </c>
      <c r="K136" s="14">
        <v>147.70000000000002</v>
      </c>
    </row>
    <row r="137" spans="1:11">
      <c r="A137" s="132" t="s">
        <v>431</v>
      </c>
      <c r="B137" s="132" t="s">
        <v>624</v>
      </c>
      <c r="C137" s="132" t="s">
        <v>111</v>
      </c>
      <c r="D137" s="133">
        <v>1</v>
      </c>
      <c r="E137" s="133">
        <v>30</v>
      </c>
      <c r="F137" s="133">
        <v>0</v>
      </c>
      <c r="G137" s="133">
        <v>0</v>
      </c>
      <c r="H137" s="133">
        <v>31</v>
      </c>
      <c r="I137" s="82">
        <v>46131.28</v>
      </c>
      <c r="J137" s="82">
        <v>4211.7299999999996</v>
      </c>
      <c r="K137" s="14">
        <v>135.86000000000001</v>
      </c>
    </row>
    <row r="138" spans="1:11">
      <c r="A138" s="132" t="s">
        <v>431</v>
      </c>
      <c r="B138" s="132" t="s">
        <v>624</v>
      </c>
      <c r="C138" s="132" t="s">
        <v>112</v>
      </c>
      <c r="D138" s="133">
        <v>3</v>
      </c>
      <c r="E138" s="133">
        <v>38</v>
      </c>
      <c r="F138" s="133">
        <v>0</v>
      </c>
      <c r="G138" s="133">
        <v>0</v>
      </c>
      <c r="H138" s="133">
        <v>41</v>
      </c>
      <c r="I138" s="82">
        <v>58507.24</v>
      </c>
      <c r="J138" s="82">
        <v>4580.04</v>
      </c>
      <c r="K138" s="14">
        <v>111.71</v>
      </c>
    </row>
    <row r="139" spans="1:11">
      <c r="A139" s="132" t="s">
        <v>431</v>
      </c>
      <c r="B139" s="132" t="s">
        <v>624</v>
      </c>
      <c r="C139" s="132" t="s">
        <v>120</v>
      </c>
      <c r="D139" s="133">
        <v>0</v>
      </c>
      <c r="E139" s="133">
        <v>23</v>
      </c>
      <c r="F139" s="133">
        <v>0</v>
      </c>
      <c r="G139" s="133">
        <v>0</v>
      </c>
      <c r="H139" s="133">
        <v>23</v>
      </c>
      <c r="I139" s="82">
        <v>18469</v>
      </c>
      <c r="J139" s="82">
        <v>2568.5300000000002</v>
      </c>
      <c r="K139" s="14">
        <v>111.68</v>
      </c>
    </row>
    <row r="140" spans="1:11">
      <c r="A140" s="132" t="s">
        <v>431</v>
      </c>
      <c r="B140" s="132" t="s">
        <v>624</v>
      </c>
      <c r="C140" s="132" t="s">
        <v>121</v>
      </c>
      <c r="D140" s="133">
        <v>0</v>
      </c>
      <c r="E140" s="133">
        <v>4</v>
      </c>
      <c r="F140" s="133">
        <v>0</v>
      </c>
      <c r="G140" s="133">
        <v>0</v>
      </c>
      <c r="H140" s="133">
        <v>4</v>
      </c>
      <c r="I140" s="82">
        <v>2210.0300000000002</v>
      </c>
      <c r="J140" s="82">
        <v>249.67</v>
      </c>
      <c r="K140" s="14">
        <v>62.42</v>
      </c>
    </row>
    <row r="141" spans="1:11">
      <c r="A141" s="132" t="s">
        <v>431</v>
      </c>
      <c r="B141" s="132" t="s">
        <v>624</v>
      </c>
      <c r="C141" s="132" t="s">
        <v>122</v>
      </c>
      <c r="D141" s="133">
        <v>0</v>
      </c>
      <c r="E141" s="133">
        <v>0</v>
      </c>
      <c r="F141" s="133">
        <v>0</v>
      </c>
      <c r="G141" s="133">
        <v>0</v>
      </c>
      <c r="H141" s="133">
        <v>0</v>
      </c>
      <c r="I141" s="82">
        <v>0</v>
      </c>
      <c r="J141" s="82">
        <v>0</v>
      </c>
      <c r="K141" s="14">
        <v>0</v>
      </c>
    </row>
    <row r="142" spans="1:11">
      <c r="A142" s="132" t="s">
        <v>431</v>
      </c>
      <c r="B142" s="132" t="s">
        <v>624</v>
      </c>
      <c r="C142" s="132" t="s">
        <v>463</v>
      </c>
      <c r="D142" s="133">
        <v>0</v>
      </c>
      <c r="E142" s="133">
        <v>0</v>
      </c>
      <c r="F142" s="133">
        <v>0</v>
      </c>
      <c r="G142" s="133">
        <v>0</v>
      </c>
      <c r="H142" s="133">
        <v>0</v>
      </c>
      <c r="I142" s="82">
        <v>0</v>
      </c>
      <c r="J142" s="82">
        <v>0</v>
      </c>
      <c r="K142" s="14">
        <v>0</v>
      </c>
    </row>
    <row r="143" spans="1:11">
      <c r="A143" s="132" t="s">
        <v>431</v>
      </c>
      <c r="B143" s="132" t="s">
        <v>624</v>
      </c>
      <c r="C143" s="132" t="s">
        <v>541</v>
      </c>
      <c r="D143" s="133">
        <v>2374</v>
      </c>
      <c r="E143" s="133">
        <v>399</v>
      </c>
      <c r="F143" s="133">
        <v>156</v>
      </c>
      <c r="G143" s="133">
        <v>0</v>
      </c>
      <c r="H143" s="133">
        <v>2929</v>
      </c>
      <c r="I143" s="82">
        <v>12840327.689999999</v>
      </c>
      <c r="J143" s="82">
        <v>517564.91</v>
      </c>
      <c r="K143" s="14">
        <v>176.7</v>
      </c>
    </row>
    <row r="144" spans="1:11">
      <c r="A144" s="132" t="s">
        <v>434</v>
      </c>
      <c r="B144" s="132" t="s">
        <v>407</v>
      </c>
      <c r="C144" s="132" t="s">
        <v>86</v>
      </c>
      <c r="D144" s="133">
        <v>0</v>
      </c>
      <c r="E144" s="133">
        <v>0</v>
      </c>
      <c r="F144" s="133">
        <v>0</v>
      </c>
      <c r="G144" s="133">
        <v>0</v>
      </c>
      <c r="H144" s="133">
        <v>0</v>
      </c>
      <c r="I144" s="82">
        <v>0</v>
      </c>
      <c r="J144" s="82">
        <v>0</v>
      </c>
      <c r="K144" s="14">
        <v>0</v>
      </c>
    </row>
    <row r="145" spans="1:11">
      <c r="A145" s="132" t="s">
        <v>434</v>
      </c>
      <c r="B145" s="132" t="s">
        <v>407</v>
      </c>
      <c r="C145" s="132" t="s">
        <v>87</v>
      </c>
      <c r="D145" s="133">
        <v>0</v>
      </c>
      <c r="E145" s="133">
        <v>0</v>
      </c>
      <c r="F145" s="133">
        <v>0</v>
      </c>
      <c r="G145" s="133">
        <v>0</v>
      </c>
      <c r="H145" s="133">
        <v>0</v>
      </c>
      <c r="I145" s="82">
        <v>0</v>
      </c>
      <c r="J145" s="82">
        <v>0</v>
      </c>
      <c r="K145" s="14">
        <v>0</v>
      </c>
    </row>
    <row r="146" spans="1:11">
      <c r="A146" s="132" t="s">
        <v>434</v>
      </c>
      <c r="B146" s="132" t="s">
        <v>407</v>
      </c>
      <c r="C146" s="132" t="s">
        <v>106</v>
      </c>
      <c r="D146" s="133">
        <v>0</v>
      </c>
      <c r="E146" s="133">
        <v>0</v>
      </c>
      <c r="F146" s="133">
        <v>0</v>
      </c>
      <c r="G146" s="133">
        <v>0</v>
      </c>
      <c r="H146" s="133">
        <v>0</v>
      </c>
      <c r="I146" s="82">
        <v>0</v>
      </c>
      <c r="J146" s="82">
        <v>0</v>
      </c>
      <c r="K146" s="14">
        <v>0</v>
      </c>
    </row>
    <row r="147" spans="1:11">
      <c r="A147" s="132" t="s">
        <v>434</v>
      </c>
      <c r="B147" s="132" t="s">
        <v>407</v>
      </c>
      <c r="C147" s="132" t="s">
        <v>107</v>
      </c>
      <c r="D147" s="133">
        <v>0</v>
      </c>
      <c r="E147" s="133">
        <v>0</v>
      </c>
      <c r="F147" s="133">
        <v>0</v>
      </c>
      <c r="G147" s="133">
        <v>0</v>
      </c>
      <c r="H147" s="133">
        <v>0</v>
      </c>
      <c r="I147" s="82">
        <v>0</v>
      </c>
      <c r="J147" s="82">
        <v>0</v>
      </c>
      <c r="K147" s="14">
        <v>0</v>
      </c>
    </row>
    <row r="148" spans="1:11">
      <c r="A148" s="132" t="s">
        <v>434</v>
      </c>
      <c r="B148" s="132" t="s">
        <v>407</v>
      </c>
      <c r="C148" s="132" t="s">
        <v>108</v>
      </c>
      <c r="D148" s="133">
        <v>0</v>
      </c>
      <c r="E148" s="133">
        <v>0</v>
      </c>
      <c r="F148" s="133">
        <v>0</v>
      </c>
      <c r="G148" s="133">
        <v>0</v>
      </c>
      <c r="H148" s="133">
        <v>0</v>
      </c>
      <c r="I148" s="82">
        <v>0</v>
      </c>
      <c r="J148" s="82">
        <v>0</v>
      </c>
      <c r="K148" s="14">
        <v>0</v>
      </c>
    </row>
    <row r="149" spans="1:11">
      <c r="A149" s="132" t="s">
        <v>434</v>
      </c>
      <c r="B149" s="132" t="s">
        <v>407</v>
      </c>
      <c r="C149" s="132" t="s">
        <v>109</v>
      </c>
      <c r="D149" s="133">
        <v>0</v>
      </c>
      <c r="E149" s="133">
        <v>0</v>
      </c>
      <c r="F149" s="133">
        <v>0</v>
      </c>
      <c r="G149" s="133">
        <v>0</v>
      </c>
      <c r="H149" s="133">
        <v>0</v>
      </c>
      <c r="I149" s="82">
        <v>0</v>
      </c>
      <c r="J149" s="82">
        <v>0</v>
      </c>
      <c r="K149" s="14">
        <v>0</v>
      </c>
    </row>
    <row r="150" spans="1:11">
      <c r="A150" s="132" t="s">
        <v>434</v>
      </c>
      <c r="B150" s="132" t="s">
        <v>407</v>
      </c>
      <c r="C150" s="132" t="s">
        <v>110</v>
      </c>
      <c r="D150" s="133">
        <v>0</v>
      </c>
      <c r="E150" s="133">
        <v>0</v>
      </c>
      <c r="F150" s="133">
        <v>0</v>
      </c>
      <c r="G150" s="133">
        <v>0</v>
      </c>
      <c r="H150" s="133">
        <v>0</v>
      </c>
      <c r="I150" s="82">
        <v>0</v>
      </c>
      <c r="J150" s="82">
        <v>0</v>
      </c>
      <c r="K150" s="14">
        <v>0</v>
      </c>
    </row>
    <row r="151" spans="1:11">
      <c r="A151" s="132" t="s">
        <v>434</v>
      </c>
      <c r="B151" s="132" t="s">
        <v>407</v>
      </c>
      <c r="C151" s="132" t="s">
        <v>111</v>
      </c>
      <c r="D151" s="133">
        <v>0</v>
      </c>
      <c r="E151" s="133">
        <v>0</v>
      </c>
      <c r="F151" s="133">
        <v>0</v>
      </c>
      <c r="G151" s="133">
        <v>0</v>
      </c>
      <c r="H151" s="133">
        <v>0</v>
      </c>
      <c r="I151" s="82">
        <v>0</v>
      </c>
      <c r="J151" s="82">
        <v>0</v>
      </c>
      <c r="K151" s="14">
        <v>0</v>
      </c>
    </row>
    <row r="152" spans="1:11">
      <c r="A152" s="132" t="s">
        <v>434</v>
      </c>
      <c r="B152" s="132" t="s">
        <v>407</v>
      </c>
      <c r="C152" s="132" t="s">
        <v>112</v>
      </c>
      <c r="D152" s="133">
        <v>0</v>
      </c>
      <c r="E152" s="133">
        <v>0</v>
      </c>
      <c r="F152" s="133">
        <v>0</v>
      </c>
      <c r="G152" s="133">
        <v>0</v>
      </c>
      <c r="H152" s="133">
        <v>0</v>
      </c>
      <c r="I152" s="82">
        <v>0</v>
      </c>
      <c r="J152" s="82">
        <v>0</v>
      </c>
      <c r="K152" s="14">
        <v>0</v>
      </c>
    </row>
    <row r="153" spans="1:11">
      <c r="A153" s="132" t="s">
        <v>434</v>
      </c>
      <c r="B153" s="132" t="s">
        <v>407</v>
      </c>
      <c r="C153" s="132" t="s">
        <v>120</v>
      </c>
      <c r="D153" s="133">
        <v>0</v>
      </c>
      <c r="E153" s="133">
        <v>0</v>
      </c>
      <c r="F153" s="133">
        <v>0</v>
      </c>
      <c r="G153" s="133">
        <v>0</v>
      </c>
      <c r="H153" s="133">
        <v>0</v>
      </c>
      <c r="I153" s="82">
        <v>0</v>
      </c>
      <c r="J153" s="82">
        <v>0</v>
      </c>
      <c r="K153" s="14">
        <v>0</v>
      </c>
    </row>
    <row r="154" spans="1:11">
      <c r="A154" s="132" t="s">
        <v>434</v>
      </c>
      <c r="B154" s="132" t="s">
        <v>407</v>
      </c>
      <c r="C154" s="132" t="s">
        <v>121</v>
      </c>
      <c r="D154" s="133">
        <v>0</v>
      </c>
      <c r="E154" s="133">
        <v>0</v>
      </c>
      <c r="F154" s="133">
        <v>0</v>
      </c>
      <c r="G154" s="133">
        <v>0</v>
      </c>
      <c r="H154" s="133">
        <v>0</v>
      </c>
      <c r="I154" s="82">
        <v>0</v>
      </c>
      <c r="J154" s="82">
        <v>0</v>
      </c>
      <c r="K154" s="14">
        <v>0</v>
      </c>
    </row>
    <row r="155" spans="1:11">
      <c r="A155" s="132" t="s">
        <v>434</v>
      </c>
      <c r="B155" s="132" t="s">
        <v>407</v>
      </c>
      <c r="C155" s="132" t="s">
        <v>122</v>
      </c>
      <c r="D155" s="133">
        <v>0</v>
      </c>
      <c r="E155" s="133">
        <v>0</v>
      </c>
      <c r="F155" s="133">
        <v>0</v>
      </c>
      <c r="G155" s="133">
        <v>0</v>
      </c>
      <c r="H155" s="133">
        <v>0</v>
      </c>
      <c r="I155" s="82">
        <v>0</v>
      </c>
      <c r="J155" s="82">
        <v>0</v>
      </c>
      <c r="K155" s="14">
        <v>0</v>
      </c>
    </row>
    <row r="156" spans="1:11">
      <c r="A156" s="132" t="s">
        <v>434</v>
      </c>
      <c r="B156" s="132" t="s">
        <v>407</v>
      </c>
      <c r="C156" s="132" t="s">
        <v>463</v>
      </c>
      <c r="D156" s="133">
        <v>0</v>
      </c>
      <c r="E156" s="133">
        <v>0</v>
      </c>
      <c r="F156" s="133">
        <v>0</v>
      </c>
      <c r="G156" s="133">
        <v>0</v>
      </c>
      <c r="H156" s="133">
        <v>0</v>
      </c>
      <c r="I156" s="82">
        <v>0</v>
      </c>
      <c r="J156" s="82">
        <v>0</v>
      </c>
      <c r="K156" s="14">
        <v>0</v>
      </c>
    </row>
    <row r="157" spans="1:11">
      <c r="A157" s="132" t="s">
        <v>434</v>
      </c>
      <c r="B157" s="132" t="s">
        <v>407</v>
      </c>
      <c r="C157" s="132" t="s">
        <v>541</v>
      </c>
      <c r="D157" s="133">
        <v>0</v>
      </c>
      <c r="E157" s="133">
        <v>0</v>
      </c>
      <c r="F157" s="133">
        <v>0</v>
      </c>
      <c r="G157" s="133">
        <v>0</v>
      </c>
      <c r="H157" s="133">
        <v>0</v>
      </c>
      <c r="I157" s="82">
        <v>0</v>
      </c>
      <c r="J157" s="82">
        <v>0</v>
      </c>
      <c r="K157" s="14">
        <v>0</v>
      </c>
    </row>
    <row r="158" spans="1:11">
      <c r="A158" s="132" t="s">
        <v>429</v>
      </c>
      <c r="B158" s="132" t="s">
        <v>651</v>
      </c>
      <c r="C158" s="132" t="s">
        <v>86</v>
      </c>
      <c r="D158" s="133">
        <v>0</v>
      </c>
      <c r="E158" s="133">
        <v>0</v>
      </c>
      <c r="F158" s="133">
        <v>0</v>
      </c>
      <c r="G158" s="133">
        <v>0</v>
      </c>
      <c r="H158" s="133">
        <v>0</v>
      </c>
      <c r="I158" s="82">
        <v>0</v>
      </c>
      <c r="J158" s="82">
        <v>0</v>
      </c>
      <c r="K158" s="14">
        <v>0</v>
      </c>
    </row>
    <row r="159" spans="1:11">
      <c r="A159" s="132" t="s">
        <v>429</v>
      </c>
      <c r="B159" s="132" t="s">
        <v>651</v>
      </c>
      <c r="C159" s="132" t="s">
        <v>87</v>
      </c>
      <c r="D159" s="133">
        <v>0</v>
      </c>
      <c r="E159" s="133">
        <v>0</v>
      </c>
      <c r="F159" s="133">
        <v>0</v>
      </c>
      <c r="G159" s="133">
        <v>0</v>
      </c>
      <c r="H159" s="133">
        <v>0</v>
      </c>
      <c r="I159" s="82">
        <v>0</v>
      </c>
      <c r="J159" s="82">
        <v>0</v>
      </c>
      <c r="K159" s="14">
        <v>0</v>
      </c>
    </row>
    <row r="160" spans="1:11">
      <c r="A160" s="132" t="s">
        <v>429</v>
      </c>
      <c r="B160" s="132" t="s">
        <v>651</v>
      </c>
      <c r="C160" s="132" t="s">
        <v>106</v>
      </c>
      <c r="D160" s="133">
        <v>6</v>
      </c>
      <c r="E160" s="133">
        <v>0</v>
      </c>
      <c r="F160" s="133">
        <v>0</v>
      </c>
      <c r="G160" s="133">
        <v>0</v>
      </c>
      <c r="H160" s="133">
        <v>6</v>
      </c>
      <c r="I160" s="82">
        <v>0</v>
      </c>
      <c r="J160" s="82">
        <v>3167.3</v>
      </c>
      <c r="K160" s="14">
        <v>527.88</v>
      </c>
    </row>
    <row r="161" spans="1:11">
      <c r="A161" s="132" t="s">
        <v>429</v>
      </c>
      <c r="B161" s="132" t="s">
        <v>651</v>
      </c>
      <c r="C161" s="132" t="s">
        <v>107</v>
      </c>
      <c r="D161" s="133">
        <v>0</v>
      </c>
      <c r="E161" s="133">
        <v>0</v>
      </c>
      <c r="F161" s="133">
        <v>0</v>
      </c>
      <c r="G161" s="133">
        <v>0</v>
      </c>
      <c r="H161" s="133">
        <v>0</v>
      </c>
      <c r="I161" s="82">
        <v>0</v>
      </c>
      <c r="J161" s="82">
        <v>0</v>
      </c>
      <c r="K161" s="14">
        <v>0</v>
      </c>
    </row>
    <row r="162" spans="1:11">
      <c r="A162" s="132" t="s">
        <v>429</v>
      </c>
      <c r="B162" s="132" t="s">
        <v>651</v>
      </c>
      <c r="C162" s="132" t="s">
        <v>108</v>
      </c>
      <c r="D162" s="133">
        <v>0</v>
      </c>
      <c r="E162" s="133">
        <v>0</v>
      </c>
      <c r="F162" s="133">
        <v>0</v>
      </c>
      <c r="G162" s="133">
        <v>0</v>
      </c>
      <c r="H162" s="133">
        <v>0</v>
      </c>
      <c r="I162" s="82">
        <v>0</v>
      </c>
      <c r="J162" s="82">
        <v>0</v>
      </c>
      <c r="K162" s="14">
        <v>0</v>
      </c>
    </row>
    <row r="163" spans="1:11">
      <c r="A163" s="132" t="s">
        <v>429</v>
      </c>
      <c r="B163" s="132" t="s">
        <v>651</v>
      </c>
      <c r="C163" s="132" t="s">
        <v>109</v>
      </c>
      <c r="D163" s="133">
        <v>0</v>
      </c>
      <c r="E163" s="133">
        <v>0</v>
      </c>
      <c r="F163" s="133">
        <v>0</v>
      </c>
      <c r="G163" s="133">
        <v>0</v>
      </c>
      <c r="H163" s="133">
        <v>0</v>
      </c>
      <c r="I163" s="82">
        <v>0</v>
      </c>
      <c r="J163" s="82">
        <v>0</v>
      </c>
      <c r="K163" s="14">
        <v>0</v>
      </c>
    </row>
    <row r="164" spans="1:11">
      <c r="A164" s="132" t="s">
        <v>429</v>
      </c>
      <c r="B164" s="132" t="s">
        <v>651</v>
      </c>
      <c r="C164" s="132" t="s">
        <v>110</v>
      </c>
      <c r="D164" s="133">
        <v>0</v>
      </c>
      <c r="E164" s="133">
        <v>0</v>
      </c>
      <c r="F164" s="133">
        <v>0</v>
      </c>
      <c r="G164" s="133">
        <v>0</v>
      </c>
      <c r="H164" s="133">
        <v>0</v>
      </c>
      <c r="I164" s="82">
        <v>0</v>
      </c>
      <c r="J164" s="82">
        <v>0</v>
      </c>
      <c r="K164" s="14">
        <v>0</v>
      </c>
    </row>
    <row r="165" spans="1:11">
      <c r="A165" s="132" t="s">
        <v>429</v>
      </c>
      <c r="B165" s="132" t="s">
        <v>651</v>
      </c>
      <c r="C165" s="132" t="s">
        <v>111</v>
      </c>
      <c r="D165" s="133">
        <v>0</v>
      </c>
      <c r="E165" s="133">
        <v>0</v>
      </c>
      <c r="F165" s="133">
        <v>0</v>
      </c>
      <c r="G165" s="133">
        <v>0</v>
      </c>
      <c r="H165" s="133">
        <v>0</v>
      </c>
      <c r="I165" s="82">
        <v>0</v>
      </c>
      <c r="J165" s="82">
        <v>0</v>
      </c>
      <c r="K165" s="14">
        <v>0</v>
      </c>
    </row>
    <row r="166" spans="1:11">
      <c r="A166" s="132" t="s">
        <v>429</v>
      </c>
      <c r="B166" s="132" t="s">
        <v>651</v>
      </c>
      <c r="C166" s="132" t="s">
        <v>112</v>
      </c>
      <c r="D166" s="133">
        <v>0</v>
      </c>
      <c r="E166" s="133">
        <v>0</v>
      </c>
      <c r="F166" s="133">
        <v>0</v>
      </c>
      <c r="G166" s="133">
        <v>0</v>
      </c>
      <c r="H166" s="133">
        <v>0</v>
      </c>
      <c r="I166" s="82">
        <v>0</v>
      </c>
      <c r="J166" s="82">
        <v>0</v>
      </c>
      <c r="K166" s="14">
        <v>0</v>
      </c>
    </row>
    <row r="167" spans="1:11">
      <c r="A167" s="132" t="s">
        <v>429</v>
      </c>
      <c r="B167" s="132" t="s">
        <v>651</v>
      </c>
      <c r="C167" s="132" t="s">
        <v>120</v>
      </c>
      <c r="D167" s="133">
        <v>0</v>
      </c>
      <c r="E167" s="133">
        <v>0</v>
      </c>
      <c r="F167" s="133">
        <v>0</v>
      </c>
      <c r="G167" s="133">
        <v>0</v>
      </c>
      <c r="H167" s="133">
        <v>0</v>
      </c>
      <c r="I167" s="82">
        <v>0</v>
      </c>
      <c r="J167" s="82">
        <v>0</v>
      </c>
      <c r="K167" s="14">
        <v>0</v>
      </c>
    </row>
    <row r="168" spans="1:11">
      <c r="A168" s="132" t="s">
        <v>429</v>
      </c>
      <c r="B168" s="132" t="s">
        <v>651</v>
      </c>
      <c r="C168" s="132" t="s">
        <v>121</v>
      </c>
      <c r="D168" s="133">
        <v>0</v>
      </c>
      <c r="E168" s="133">
        <v>0</v>
      </c>
      <c r="F168" s="133">
        <v>0</v>
      </c>
      <c r="G168" s="133">
        <v>0</v>
      </c>
      <c r="H168" s="133">
        <v>0</v>
      </c>
      <c r="I168" s="82">
        <v>0</v>
      </c>
      <c r="J168" s="82">
        <v>0</v>
      </c>
      <c r="K168" s="14">
        <v>0</v>
      </c>
    </row>
    <row r="169" spans="1:11">
      <c r="A169" s="132" t="s">
        <v>429</v>
      </c>
      <c r="B169" s="132" t="s">
        <v>651</v>
      </c>
      <c r="C169" s="132" t="s">
        <v>122</v>
      </c>
      <c r="D169" s="133">
        <v>0</v>
      </c>
      <c r="E169" s="133">
        <v>0</v>
      </c>
      <c r="F169" s="133">
        <v>0</v>
      </c>
      <c r="G169" s="133">
        <v>0</v>
      </c>
      <c r="H169" s="133">
        <v>0</v>
      </c>
      <c r="I169" s="82">
        <v>0</v>
      </c>
      <c r="J169" s="82">
        <v>0</v>
      </c>
      <c r="K169" s="14">
        <v>0</v>
      </c>
    </row>
    <row r="170" spans="1:11">
      <c r="A170" s="132" t="s">
        <v>429</v>
      </c>
      <c r="B170" s="132" t="s">
        <v>651</v>
      </c>
      <c r="C170" s="132" t="s">
        <v>463</v>
      </c>
      <c r="D170" s="133">
        <v>0</v>
      </c>
      <c r="E170" s="133">
        <v>0</v>
      </c>
      <c r="F170" s="133">
        <v>0</v>
      </c>
      <c r="G170" s="133">
        <v>0</v>
      </c>
      <c r="H170" s="133">
        <v>0</v>
      </c>
      <c r="I170" s="82">
        <v>0</v>
      </c>
      <c r="J170" s="82">
        <v>0</v>
      </c>
      <c r="K170" s="14">
        <v>0</v>
      </c>
    </row>
    <row r="171" spans="1:11">
      <c r="A171" s="132" t="s">
        <v>429</v>
      </c>
      <c r="B171" s="132" t="s">
        <v>651</v>
      </c>
      <c r="C171" s="132" t="s">
        <v>541</v>
      </c>
      <c r="D171" s="133">
        <v>6</v>
      </c>
      <c r="E171" s="133">
        <v>0</v>
      </c>
      <c r="F171" s="133">
        <v>0</v>
      </c>
      <c r="G171" s="133">
        <v>0</v>
      </c>
      <c r="H171" s="133">
        <v>6</v>
      </c>
      <c r="I171" s="82">
        <v>0</v>
      </c>
      <c r="J171" s="82">
        <v>3167.3</v>
      </c>
      <c r="K171" s="14">
        <v>527.88</v>
      </c>
    </row>
    <row r="172" spans="1:11">
      <c r="A172" s="287" t="s">
        <v>311</v>
      </c>
      <c r="B172" s="287" t="s">
        <v>73</v>
      </c>
      <c r="C172" s="287" t="s">
        <v>86</v>
      </c>
      <c r="D172" s="287">
        <v>0</v>
      </c>
      <c r="E172" s="287">
        <v>0</v>
      </c>
      <c r="F172" s="287">
        <v>0</v>
      </c>
      <c r="G172" s="287">
        <v>0</v>
      </c>
      <c r="H172" s="287">
        <v>0</v>
      </c>
      <c r="I172" s="334">
        <v>0</v>
      </c>
      <c r="J172" s="334">
        <v>0</v>
      </c>
      <c r="K172" s="334">
        <v>0</v>
      </c>
    </row>
    <row r="173" spans="1:11">
      <c r="A173" s="287" t="s">
        <v>311</v>
      </c>
      <c r="B173" s="287" t="s">
        <v>73</v>
      </c>
      <c r="C173" s="287" t="s">
        <v>87</v>
      </c>
      <c r="D173" s="287">
        <v>0</v>
      </c>
      <c r="E173" s="287">
        <v>0</v>
      </c>
      <c r="F173" s="287">
        <v>0</v>
      </c>
      <c r="G173" s="287">
        <v>0</v>
      </c>
      <c r="H173" s="287">
        <v>0</v>
      </c>
      <c r="I173" s="334">
        <v>0</v>
      </c>
      <c r="J173" s="334">
        <v>0</v>
      </c>
      <c r="K173" s="334">
        <v>0</v>
      </c>
    </row>
    <row r="174" spans="1:11">
      <c r="A174" s="287" t="s">
        <v>311</v>
      </c>
      <c r="B174" s="287" t="s">
        <v>73</v>
      </c>
      <c r="C174" s="287" t="s">
        <v>106</v>
      </c>
      <c r="D174" s="287">
        <v>2</v>
      </c>
      <c r="E174" s="287">
        <v>0</v>
      </c>
      <c r="F174" s="287">
        <v>1</v>
      </c>
      <c r="G174" s="287">
        <v>0</v>
      </c>
      <c r="H174" s="287">
        <v>3</v>
      </c>
      <c r="I174" s="334">
        <v>79836.81</v>
      </c>
      <c r="J174" s="334">
        <v>3952.68</v>
      </c>
      <c r="K174" s="334">
        <v>1317.56</v>
      </c>
    </row>
    <row r="175" spans="1:11">
      <c r="A175" s="287" t="s">
        <v>311</v>
      </c>
      <c r="B175" s="287" t="s">
        <v>73</v>
      </c>
      <c r="C175" s="287" t="s">
        <v>107</v>
      </c>
      <c r="D175" s="287">
        <v>1</v>
      </c>
      <c r="E175" s="287">
        <v>0</v>
      </c>
      <c r="F175" s="287">
        <v>0</v>
      </c>
      <c r="G175" s="287">
        <v>0</v>
      </c>
      <c r="H175" s="287">
        <v>1</v>
      </c>
      <c r="I175" s="334">
        <v>36165.370000000003</v>
      </c>
      <c r="J175" s="334">
        <v>1676.66</v>
      </c>
      <c r="K175" s="334">
        <v>1676.66</v>
      </c>
    </row>
    <row r="176" spans="1:11">
      <c r="A176" s="287" t="s">
        <v>311</v>
      </c>
      <c r="B176" s="287" t="s">
        <v>73</v>
      </c>
      <c r="C176" s="287" t="s">
        <v>108</v>
      </c>
      <c r="D176" s="287">
        <v>0</v>
      </c>
      <c r="E176" s="287">
        <v>0</v>
      </c>
      <c r="F176" s="287">
        <v>1</v>
      </c>
      <c r="G176" s="287">
        <v>0</v>
      </c>
      <c r="H176" s="287">
        <v>1</v>
      </c>
      <c r="I176" s="334">
        <v>7840.56</v>
      </c>
      <c r="J176" s="334">
        <v>373.36</v>
      </c>
      <c r="K176" s="334">
        <v>373.36</v>
      </c>
    </row>
    <row r="177" spans="1:11">
      <c r="A177" s="287" t="s">
        <v>311</v>
      </c>
      <c r="B177" s="287" t="s">
        <v>73</v>
      </c>
      <c r="C177" s="287" t="s">
        <v>109</v>
      </c>
      <c r="D177" s="287">
        <v>0</v>
      </c>
      <c r="E177" s="287">
        <v>0</v>
      </c>
      <c r="F177" s="287">
        <v>0</v>
      </c>
      <c r="G177" s="287">
        <v>0</v>
      </c>
      <c r="H177" s="287">
        <v>0</v>
      </c>
      <c r="I177" s="334">
        <v>0</v>
      </c>
      <c r="J177" s="334">
        <v>0</v>
      </c>
      <c r="K177" s="334">
        <v>0</v>
      </c>
    </row>
    <row r="178" spans="1:11">
      <c r="A178" s="287" t="s">
        <v>311</v>
      </c>
      <c r="B178" s="287" t="s">
        <v>73</v>
      </c>
      <c r="C178" s="287" t="s">
        <v>110</v>
      </c>
      <c r="D178" s="287">
        <v>0</v>
      </c>
      <c r="E178" s="287">
        <v>0</v>
      </c>
      <c r="F178" s="287">
        <v>0</v>
      </c>
      <c r="G178" s="287">
        <v>0</v>
      </c>
      <c r="H178" s="287">
        <v>0</v>
      </c>
      <c r="I178" s="334">
        <v>0</v>
      </c>
      <c r="J178" s="334">
        <v>0</v>
      </c>
      <c r="K178" s="334">
        <v>0</v>
      </c>
    </row>
    <row r="179" spans="1:11">
      <c r="A179" s="287" t="s">
        <v>311</v>
      </c>
      <c r="B179" s="287" t="s">
        <v>73</v>
      </c>
      <c r="C179" s="287" t="s">
        <v>111</v>
      </c>
      <c r="D179" s="287">
        <v>0</v>
      </c>
      <c r="E179" s="287">
        <v>0</v>
      </c>
      <c r="F179" s="287">
        <v>0</v>
      </c>
      <c r="G179" s="287">
        <v>0</v>
      </c>
      <c r="H179" s="287">
        <v>0</v>
      </c>
      <c r="I179" s="334">
        <v>0</v>
      </c>
      <c r="J179" s="334">
        <v>0</v>
      </c>
      <c r="K179" s="334">
        <v>0</v>
      </c>
    </row>
    <row r="180" spans="1:11">
      <c r="A180" s="287" t="s">
        <v>311</v>
      </c>
      <c r="B180" s="287" t="s">
        <v>73</v>
      </c>
      <c r="C180" s="287" t="s">
        <v>112</v>
      </c>
      <c r="D180" s="287">
        <v>0</v>
      </c>
      <c r="E180" s="287">
        <v>0</v>
      </c>
      <c r="F180" s="287">
        <v>0</v>
      </c>
      <c r="G180" s="287">
        <v>0</v>
      </c>
      <c r="H180" s="287">
        <v>0</v>
      </c>
      <c r="I180" s="334">
        <v>0</v>
      </c>
      <c r="J180" s="334">
        <v>0</v>
      </c>
      <c r="K180" s="334">
        <v>0</v>
      </c>
    </row>
    <row r="181" spans="1:11">
      <c r="A181" s="287" t="s">
        <v>311</v>
      </c>
      <c r="B181" s="287" t="s">
        <v>73</v>
      </c>
      <c r="C181" s="287" t="s">
        <v>120</v>
      </c>
      <c r="D181" s="287">
        <v>0</v>
      </c>
      <c r="E181" s="287">
        <v>0</v>
      </c>
      <c r="F181" s="287">
        <v>0</v>
      </c>
      <c r="G181" s="287">
        <v>0</v>
      </c>
      <c r="H181" s="287">
        <v>0</v>
      </c>
      <c r="I181" s="334">
        <v>0</v>
      </c>
      <c r="J181" s="334">
        <v>0</v>
      </c>
      <c r="K181" s="334">
        <v>0</v>
      </c>
    </row>
    <row r="182" spans="1:11">
      <c r="A182" s="287" t="s">
        <v>311</v>
      </c>
      <c r="B182" s="287" t="s">
        <v>73</v>
      </c>
      <c r="C182" s="287" t="s">
        <v>121</v>
      </c>
      <c r="D182" s="287">
        <v>0</v>
      </c>
      <c r="E182" s="287">
        <v>0</v>
      </c>
      <c r="F182" s="287">
        <v>0</v>
      </c>
      <c r="G182" s="287">
        <v>0</v>
      </c>
      <c r="H182" s="287">
        <v>0</v>
      </c>
      <c r="I182" s="334">
        <v>0</v>
      </c>
      <c r="J182" s="334">
        <v>0</v>
      </c>
      <c r="K182" s="334">
        <v>0</v>
      </c>
    </row>
    <row r="183" spans="1:11">
      <c r="A183" s="287" t="s">
        <v>311</v>
      </c>
      <c r="B183" s="287" t="s">
        <v>73</v>
      </c>
      <c r="C183" s="287" t="s">
        <v>122</v>
      </c>
      <c r="D183" s="287">
        <v>0</v>
      </c>
      <c r="E183" s="287">
        <v>0</v>
      </c>
      <c r="F183" s="287">
        <v>0</v>
      </c>
      <c r="G183" s="287">
        <v>0</v>
      </c>
      <c r="H183" s="287">
        <v>0</v>
      </c>
      <c r="I183" s="334">
        <v>0</v>
      </c>
      <c r="J183" s="334">
        <v>0</v>
      </c>
      <c r="K183" s="334">
        <v>0</v>
      </c>
    </row>
    <row r="184" spans="1:11">
      <c r="A184" s="287" t="s">
        <v>311</v>
      </c>
      <c r="B184" s="287" t="s">
        <v>73</v>
      </c>
      <c r="C184" s="287" t="s">
        <v>463</v>
      </c>
      <c r="D184" s="287">
        <v>0</v>
      </c>
      <c r="E184" s="287">
        <v>0</v>
      </c>
      <c r="F184" s="287">
        <v>0</v>
      </c>
      <c r="G184" s="287">
        <v>0</v>
      </c>
      <c r="H184" s="287">
        <v>0</v>
      </c>
      <c r="I184" s="334">
        <v>0</v>
      </c>
      <c r="J184" s="334">
        <v>0</v>
      </c>
      <c r="K184" s="334">
        <v>0</v>
      </c>
    </row>
    <row r="185" spans="1:11">
      <c r="A185" s="287" t="s">
        <v>311</v>
      </c>
      <c r="B185" s="287" t="s">
        <v>73</v>
      </c>
      <c r="C185" s="287" t="s">
        <v>541</v>
      </c>
      <c r="D185" s="287">
        <v>3</v>
      </c>
      <c r="E185" s="287">
        <v>0</v>
      </c>
      <c r="F185" s="287">
        <v>2</v>
      </c>
      <c r="G185" s="287">
        <v>0</v>
      </c>
      <c r="H185" s="287">
        <v>5</v>
      </c>
      <c r="I185" s="334">
        <v>123842.74</v>
      </c>
      <c r="J185" s="334">
        <v>6002.7</v>
      </c>
      <c r="K185" s="334">
        <v>1200.54</v>
      </c>
    </row>
    <row r="186" spans="1:11">
      <c r="A186" s="287" t="s">
        <v>435</v>
      </c>
      <c r="B186" s="287" t="s">
        <v>410</v>
      </c>
      <c r="C186" s="287" t="s">
        <v>86</v>
      </c>
      <c r="D186" s="287">
        <v>0</v>
      </c>
      <c r="E186" s="287">
        <v>0</v>
      </c>
      <c r="F186" s="287">
        <v>0</v>
      </c>
      <c r="G186" s="287">
        <v>0</v>
      </c>
      <c r="H186" s="287">
        <v>0</v>
      </c>
      <c r="I186" s="287">
        <v>0</v>
      </c>
      <c r="J186" s="287">
        <v>0</v>
      </c>
      <c r="K186" s="287">
        <v>0</v>
      </c>
    </row>
    <row r="187" spans="1:11">
      <c r="A187" s="287" t="s">
        <v>435</v>
      </c>
      <c r="B187" s="287" t="s">
        <v>410</v>
      </c>
      <c r="C187" s="287" t="s">
        <v>87</v>
      </c>
      <c r="D187" s="287">
        <v>0</v>
      </c>
      <c r="E187" s="287">
        <v>0</v>
      </c>
      <c r="F187" s="287">
        <v>0</v>
      </c>
      <c r="G187" s="287">
        <v>0</v>
      </c>
      <c r="H187" s="287">
        <v>0</v>
      </c>
      <c r="I187" s="287">
        <v>0</v>
      </c>
      <c r="J187" s="287">
        <v>0</v>
      </c>
      <c r="K187" s="287">
        <v>0</v>
      </c>
    </row>
    <row r="188" spans="1:11">
      <c r="A188" s="287" t="s">
        <v>435</v>
      </c>
      <c r="B188" s="287" t="s">
        <v>410</v>
      </c>
      <c r="C188" s="287" t="s">
        <v>106</v>
      </c>
      <c r="D188" s="287">
        <v>0</v>
      </c>
      <c r="E188" s="287">
        <v>0</v>
      </c>
      <c r="F188" s="287">
        <v>0</v>
      </c>
      <c r="G188" s="287">
        <v>0</v>
      </c>
      <c r="H188" s="287">
        <v>0</v>
      </c>
      <c r="I188" s="287">
        <v>0</v>
      </c>
      <c r="J188" s="287">
        <v>0</v>
      </c>
      <c r="K188" s="287">
        <v>0</v>
      </c>
    </row>
    <row r="189" spans="1:11">
      <c r="A189" s="287" t="s">
        <v>435</v>
      </c>
      <c r="B189" s="287" t="s">
        <v>410</v>
      </c>
      <c r="C189" s="287" t="s">
        <v>107</v>
      </c>
      <c r="D189" s="287">
        <v>0</v>
      </c>
      <c r="E189" s="287">
        <v>0</v>
      </c>
      <c r="F189" s="287">
        <v>0</v>
      </c>
      <c r="G189" s="287">
        <v>0</v>
      </c>
      <c r="H189" s="287">
        <v>0</v>
      </c>
      <c r="I189" s="287">
        <v>0</v>
      </c>
      <c r="J189" s="287">
        <v>0</v>
      </c>
      <c r="K189" s="287">
        <v>0</v>
      </c>
    </row>
    <row r="190" spans="1:11">
      <c r="A190" s="287" t="s">
        <v>435</v>
      </c>
      <c r="B190" s="287" t="s">
        <v>410</v>
      </c>
      <c r="C190" s="287" t="s">
        <v>108</v>
      </c>
      <c r="D190" s="287">
        <v>0</v>
      </c>
      <c r="E190" s="287">
        <v>0</v>
      </c>
      <c r="F190" s="287">
        <v>0</v>
      </c>
      <c r="G190" s="287">
        <v>0</v>
      </c>
      <c r="H190" s="287">
        <v>0</v>
      </c>
      <c r="I190" s="287">
        <v>0</v>
      </c>
      <c r="J190" s="287">
        <v>0</v>
      </c>
      <c r="K190" s="287">
        <v>0</v>
      </c>
    </row>
    <row r="191" spans="1:11">
      <c r="A191" s="287" t="s">
        <v>435</v>
      </c>
      <c r="B191" s="287" t="s">
        <v>410</v>
      </c>
      <c r="C191" s="287" t="s">
        <v>109</v>
      </c>
      <c r="D191" s="287">
        <v>0</v>
      </c>
      <c r="E191" s="287">
        <v>0</v>
      </c>
      <c r="F191" s="287">
        <v>0</v>
      </c>
      <c r="G191" s="287">
        <v>0</v>
      </c>
      <c r="H191" s="287">
        <v>0</v>
      </c>
      <c r="I191" s="287">
        <v>0</v>
      </c>
      <c r="J191" s="287">
        <v>0</v>
      </c>
      <c r="K191" s="287">
        <v>0</v>
      </c>
    </row>
    <row r="192" spans="1:11">
      <c r="A192" s="287" t="s">
        <v>435</v>
      </c>
      <c r="B192" s="287" t="s">
        <v>410</v>
      </c>
      <c r="C192" s="287" t="s">
        <v>110</v>
      </c>
      <c r="D192" s="287">
        <v>0</v>
      </c>
      <c r="E192" s="287">
        <v>0</v>
      </c>
      <c r="F192" s="287">
        <v>0</v>
      </c>
      <c r="G192" s="287">
        <v>0</v>
      </c>
      <c r="H192" s="287">
        <v>0</v>
      </c>
      <c r="I192" s="287">
        <v>0</v>
      </c>
      <c r="J192" s="287">
        <v>0</v>
      </c>
      <c r="K192" s="287">
        <v>0</v>
      </c>
    </row>
    <row r="193" spans="1:11">
      <c r="A193" s="287" t="s">
        <v>435</v>
      </c>
      <c r="B193" s="287" t="s">
        <v>410</v>
      </c>
      <c r="C193" s="287" t="s">
        <v>111</v>
      </c>
      <c r="D193" s="287">
        <v>0</v>
      </c>
      <c r="E193" s="287">
        <v>0</v>
      </c>
      <c r="F193" s="287">
        <v>0</v>
      </c>
      <c r="G193" s="287">
        <v>0</v>
      </c>
      <c r="H193" s="287">
        <v>0</v>
      </c>
      <c r="I193" s="287">
        <v>0</v>
      </c>
      <c r="J193" s="287">
        <v>0</v>
      </c>
      <c r="K193" s="287">
        <v>0</v>
      </c>
    </row>
    <row r="194" spans="1:11">
      <c r="A194" s="287" t="s">
        <v>435</v>
      </c>
      <c r="B194" s="287" t="s">
        <v>410</v>
      </c>
      <c r="C194" s="287" t="s">
        <v>112</v>
      </c>
      <c r="D194" s="287">
        <v>0</v>
      </c>
      <c r="E194" s="287">
        <v>0</v>
      </c>
      <c r="F194" s="287">
        <v>0</v>
      </c>
      <c r="G194" s="287">
        <v>0</v>
      </c>
      <c r="H194" s="287">
        <v>0</v>
      </c>
      <c r="I194" s="287">
        <v>0</v>
      </c>
      <c r="J194" s="287">
        <v>0</v>
      </c>
      <c r="K194" s="287">
        <v>0</v>
      </c>
    </row>
    <row r="195" spans="1:11">
      <c r="A195" s="287" t="s">
        <v>435</v>
      </c>
      <c r="B195" s="287" t="s">
        <v>410</v>
      </c>
      <c r="C195" s="287" t="s">
        <v>120</v>
      </c>
      <c r="D195" s="287">
        <v>0</v>
      </c>
      <c r="E195" s="287">
        <v>0</v>
      </c>
      <c r="F195" s="287">
        <v>0</v>
      </c>
      <c r="G195" s="287">
        <v>0</v>
      </c>
      <c r="H195" s="287">
        <v>0</v>
      </c>
      <c r="I195" s="287">
        <v>0</v>
      </c>
      <c r="J195" s="287">
        <v>0</v>
      </c>
      <c r="K195" s="287">
        <v>0</v>
      </c>
    </row>
    <row r="196" spans="1:11">
      <c r="A196" s="287" t="s">
        <v>435</v>
      </c>
      <c r="B196" s="287" t="s">
        <v>410</v>
      </c>
      <c r="C196" s="287" t="s">
        <v>121</v>
      </c>
      <c r="D196" s="287">
        <v>0</v>
      </c>
      <c r="E196" s="287">
        <v>0</v>
      </c>
      <c r="F196" s="287">
        <v>0</v>
      </c>
      <c r="G196" s="287">
        <v>0</v>
      </c>
      <c r="H196" s="287">
        <v>0</v>
      </c>
      <c r="I196" s="287">
        <v>0</v>
      </c>
      <c r="J196" s="287">
        <v>0</v>
      </c>
      <c r="K196" s="287">
        <v>0</v>
      </c>
    </row>
    <row r="197" spans="1:11">
      <c r="A197" s="287" t="s">
        <v>435</v>
      </c>
      <c r="B197" s="287" t="s">
        <v>410</v>
      </c>
      <c r="C197" s="287" t="s">
        <v>122</v>
      </c>
      <c r="D197" s="287">
        <v>0</v>
      </c>
      <c r="E197" s="287">
        <v>0</v>
      </c>
      <c r="F197" s="287">
        <v>0</v>
      </c>
      <c r="G197" s="287">
        <v>0</v>
      </c>
      <c r="H197" s="287">
        <v>0</v>
      </c>
      <c r="I197" s="287">
        <v>0</v>
      </c>
      <c r="J197" s="287">
        <v>0</v>
      </c>
      <c r="K197" s="287">
        <v>0</v>
      </c>
    </row>
    <row r="198" spans="1:11">
      <c r="A198" s="287" t="s">
        <v>435</v>
      </c>
      <c r="B198" s="287" t="s">
        <v>410</v>
      </c>
      <c r="C198" s="287" t="s">
        <v>463</v>
      </c>
      <c r="D198" s="287">
        <v>0</v>
      </c>
      <c r="E198" s="287">
        <v>0</v>
      </c>
      <c r="F198" s="287">
        <v>0</v>
      </c>
      <c r="G198" s="287">
        <v>0</v>
      </c>
      <c r="H198" s="287">
        <v>0</v>
      </c>
      <c r="I198" s="287">
        <v>0</v>
      </c>
      <c r="J198" s="287">
        <v>0</v>
      </c>
      <c r="K198" s="287">
        <v>0</v>
      </c>
    </row>
    <row r="199" spans="1:11">
      <c r="A199" s="287" t="s">
        <v>435</v>
      </c>
      <c r="B199" s="287" t="s">
        <v>410</v>
      </c>
      <c r="C199" s="287" t="s">
        <v>541</v>
      </c>
      <c r="D199" s="287">
        <v>0</v>
      </c>
      <c r="E199" s="287">
        <v>0</v>
      </c>
      <c r="F199" s="287">
        <v>0</v>
      </c>
      <c r="G199" s="287">
        <v>0</v>
      </c>
      <c r="H199" s="287">
        <v>0</v>
      </c>
      <c r="I199" s="287">
        <v>0</v>
      </c>
      <c r="J199" s="287">
        <v>0</v>
      </c>
      <c r="K199" s="287">
        <v>0</v>
      </c>
    </row>
  </sheetData>
  <autoFilter ref="A3:K199">
    <filterColumn colId="0"/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88"/>
  <sheetViews>
    <sheetView workbookViewId="0">
      <selection activeCell="C3" sqref="C3"/>
    </sheetView>
  </sheetViews>
  <sheetFormatPr defaultRowHeight="15"/>
  <cols>
    <col min="1" max="1" width="13.42578125" customWidth="1"/>
    <col min="2" max="2" width="22.570312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 ht="15" customHeight="1">
      <c r="A1" s="552" t="s">
        <v>678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</row>
    <row r="2" spans="1:11" s="64" customFormat="1">
      <c r="A2" s="164"/>
      <c r="B2" s="164"/>
      <c r="C2" s="164"/>
      <c r="D2" s="164"/>
      <c r="E2" s="164"/>
      <c r="F2" s="164"/>
      <c r="G2" s="164"/>
      <c r="H2" s="164"/>
      <c r="I2" s="164"/>
      <c r="J2" s="164"/>
    </row>
    <row r="3" spans="1:11" ht="19.5" customHeight="1">
      <c r="A3" s="131" t="s">
        <v>453</v>
      </c>
      <c r="B3" s="131" t="s">
        <v>454</v>
      </c>
      <c r="C3" s="131" t="s">
        <v>455</v>
      </c>
      <c r="D3" s="131" t="s">
        <v>456</v>
      </c>
      <c r="E3" s="131" t="s">
        <v>457</v>
      </c>
      <c r="F3" s="131" t="s">
        <v>458</v>
      </c>
      <c r="G3" s="131" t="s">
        <v>459</v>
      </c>
      <c r="H3" s="131" t="s">
        <v>460</v>
      </c>
      <c r="I3" s="131" t="s">
        <v>461</v>
      </c>
      <c r="J3" s="131" t="s">
        <v>462</v>
      </c>
      <c r="K3" s="131" t="s">
        <v>628</v>
      </c>
    </row>
    <row r="4" spans="1:11">
      <c r="A4" s="132" t="s">
        <v>566</v>
      </c>
      <c r="B4" s="132" t="s">
        <v>634</v>
      </c>
      <c r="C4" s="132" t="s">
        <v>86</v>
      </c>
      <c r="D4" s="133">
        <v>0</v>
      </c>
      <c r="E4" s="133">
        <v>65</v>
      </c>
      <c r="F4" s="133">
        <v>0</v>
      </c>
      <c r="G4" s="133">
        <v>0</v>
      </c>
      <c r="H4" s="133">
        <v>65</v>
      </c>
      <c r="I4" s="82">
        <v>51594.57</v>
      </c>
      <c r="J4" s="82">
        <v>6336</v>
      </c>
      <c r="K4" s="166">
        <v>97.48</v>
      </c>
    </row>
    <row r="5" spans="1:11" s="439" customFormat="1">
      <c r="A5" s="132" t="s">
        <v>566</v>
      </c>
      <c r="B5" s="132" t="s">
        <v>634</v>
      </c>
      <c r="C5" s="132" t="s">
        <v>87</v>
      </c>
      <c r="D5" s="133">
        <v>43</v>
      </c>
      <c r="E5" s="133">
        <v>32</v>
      </c>
      <c r="F5" s="133">
        <v>9</v>
      </c>
      <c r="G5" s="133">
        <v>0</v>
      </c>
      <c r="H5" s="133">
        <v>84</v>
      </c>
      <c r="I5" s="82">
        <v>221581.54</v>
      </c>
      <c r="J5" s="82">
        <v>52109.01</v>
      </c>
      <c r="K5" s="430">
        <v>620.35</v>
      </c>
    </row>
    <row r="6" spans="1:11" s="439" customFormat="1">
      <c r="A6" s="132" t="s">
        <v>566</v>
      </c>
      <c r="B6" s="132" t="s">
        <v>634</v>
      </c>
      <c r="C6" s="132" t="s">
        <v>106</v>
      </c>
      <c r="D6" s="133">
        <v>60</v>
      </c>
      <c r="E6" s="133">
        <v>29</v>
      </c>
      <c r="F6" s="133">
        <v>7</v>
      </c>
      <c r="G6" s="133">
        <v>0</v>
      </c>
      <c r="H6" s="133">
        <v>96</v>
      </c>
      <c r="I6" s="82">
        <v>284723.28999999998</v>
      </c>
      <c r="J6" s="82">
        <v>83020.479999999996</v>
      </c>
      <c r="K6" s="430">
        <v>864.8</v>
      </c>
    </row>
    <row r="7" spans="1:11" s="439" customFormat="1">
      <c r="A7" s="132" t="s">
        <v>566</v>
      </c>
      <c r="B7" s="132" t="s">
        <v>634</v>
      </c>
      <c r="C7" s="132" t="s">
        <v>107</v>
      </c>
      <c r="D7" s="133">
        <v>37</v>
      </c>
      <c r="E7" s="133">
        <v>34</v>
      </c>
      <c r="F7" s="133">
        <v>5</v>
      </c>
      <c r="G7" s="133">
        <v>0</v>
      </c>
      <c r="H7" s="133">
        <v>76</v>
      </c>
      <c r="I7" s="82">
        <v>248850.67</v>
      </c>
      <c r="J7" s="82">
        <v>59965.599999999999</v>
      </c>
      <c r="K7" s="430">
        <v>789.02</v>
      </c>
    </row>
    <row r="8" spans="1:11" s="439" customFormat="1">
      <c r="A8" s="132" t="s">
        <v>566</v>
      </c>
      <c r="B8" s="132" t="s">
        <v>634</v>
      </c>
      <c r="C8" s="132" t="s">
        <v>108</v>
      </c>
      <c r="D8" s="133">
        <v>5</v>
      </c>
      <c r="E8" s="133">
        <v>60</v>
      </c>
      <c r="F8" s="133">
        <v>3</v>
      </c>
      <c r="G8" s="133">
        <v>0</v>
      </c>
      <c r="H8" s="133">
        <v>68</v>
      </c>
      <c r="I8" s="82">
        <v>113389.95</v>
      </c>
      <c r="J8" s="82">
        <v>23328</v>
      </c>
      <c r="K8" s="430">
        <v>343.06</v>
      </c>
    </row>
    <row r="9" spans="1:11" s="439" customFormat="1">
      <c r="A9" s="132" t="s">
        <v>566</v>
      </c>
      <c r="B9" s="132" t="s">
        <v>634</v>
      </c>
      <c r="C9" s="132" t="s">
        <v>109</v>
      </c>
      <c r="D9" s="133">
        <v>2</v>
      </c>
      <c r="E9" s="133">
        <v>92</v>
      </c>
      <c r="F9" s="133">
        <v>1</v>
      </c>
      <c r="G9" s="133">
        <v>0</v>
      </c>
      <c r="H9" s="133">
        <v>95</v>
      </c>
      <c r="I9" s="82">
        <v>212980.9</v>
      </c>
      <c r="J9" s="82">
        <v>32359.68</v>
      </c>
      <c r="K9" s="430">
        <v>340.63</v>
      </c>
    </row>
    <row r="10" spans="1:11" s="439" customFormat="1">
      <c r="A10" s="132" t="s">
        <v>566</v>
      </c>
      <c r="B10" s="132" t="s">
        <v>634</v>
      </c>
      <c r="C10" s="132" t="s">
        <v>110</v>
      </c>
      <c r="D10" s="133">
        <v>0</v>
      </c>
      <c r="E10" s="133">
        <v>91</v>
      </c>
      <c r="F10" s="133">
        <v>0</v>
      </c>
      <c r="G10" s="133">
        <v>0</v>
      </c>
      <c r="H10" s="133">
        <v>91</v>
      </c>
      <c r="I10" s="82">
        <v>202340.1</v>
      </c>
      <c r="J10" s="82">
        <v>31449.599999999999</v>
      </c>
      <c r="K10" s="430">
        <v>345.6</v>
      </c>
    </row>
    <row r="11" spans="1:11" s="439" customFormat="1">
      <c r="A11" s="132" t="s">
        <v>566</v>
      </c>
      <c r="B11" s="132" t="s">
        <v>634</v>
      </c>
      <c r="C11" s="132" t="s">
        <v>111</v>
      </c>
      <c r="D11" s="133">
        <v>0</v>
      </c>
      <c r="E11" s="133">
        <v>116</v>
      </c>
      <c r="F11" s="133">
        <v>0</v>
      </c>
      <c r="G11" s="133">
        <v>0</v>
      </c>
      <c r="H11" s="133">
        <v>116</v>
      </c>
      <c r="I11" s="82">
        <v>242186.77</v>
      </c>
      <c r="J11" s="82">
        <v>40089.599999999999</v>
      </c>
      <c r="K11" s="430">
        <v>345.6</v>
      </c>
    </row>
    <row r="12" spans="1:11" s="439" customFormat="1">
      <c r="A12" s="132" t="s">
        <v>566</v>
      </c>
      <c r="B12" s="132" t="s">
        <v>634</v>
      </c>
      <c r="C12" s="132" t="s">
        <v>112</v>
      </c>
      <c r="D12" s="133">
        <v>0</v>
      </c>
      <c r="E12" s="133">
        <v>87</v>
      </c>
      <c r="F12" s="133">
        <v>0</v>
      </c>
      <c r="G12" s="133">
        <v>0</v>
      </c>
      <c r="H12" s="133">
        <v>87</v>
      </c>
      <c r="I12" s="82">
        <v>176630.27</v>
      </c>
      <c r="J12" s="82">
        <v>30067.200000000001</v>
      </c>
      <c r="K12" s="430">
        <v>345.6</v>
      </c>
    </row>
    <row r="13" spans="1:11" s="439" customFormat="1">
      <c r="A13" s="132" t="s">
        <v>566</v>
      </c>
      <c r="B13" s="132" t="s">
        <v>634</v>
      </c>
      <c r="C13" s="132" t="s">
        <v>120</v>
      </c>
      <c r="D13" s="133">
        <v>0</v>
      </c>
      <c r="E13" s="133">
        <v>46</v>
      </c>
      <c r="F13" s="133">
        <v>0</v>
      </c>
      <c r="G13" s="133">
        <v>0</v>
      </c>
      <c r="H13" s="133">
        <v>46</v>
      </c>
      <c r="I13" s="82">
        <v>92623.52</v>
      </c>
      <c r="J13" s="82">
        <v>15897.6</v>
      </c>
      <c r="K13" s="430">
        <v>345.6</v>
      </c>
    </row>
    <row r="14" spans="1:11" s="439" customFormat="1">
      <c r="A14" s="132" t="s">
        <v>566</v>
      </c>
      <c r="B14" s="132" t="s">
        <v>634</v>
      </c>
      <c r="C14" s="132" t="s">
        <v>121</v>
      </c>
      <c r="D14" s="133">
        <v>0</v>
      </c>
      <c r="E14" s="133">
        <v>12</v>
      </c>
      <c r="F14" s="133">
        <v>0</v>
      </c>
      <c r="G14" s="133">
        <v>0</v>
      </c>
      <c r="H14" s="133">
        <v>12</v>
      </c>
      <c r="I14" s="82">
        <v>23165.75</v>
      </c>
      <c r="J14" s="82">
        <v>4147.2</v>
      </c>
      <c r="K14" s="430">
        <v>345.6</v>
      </c>
    </row>
    <row r="15" spans="1:11" s="439" customFormat="1">
      <c r="A15" s="132" t="s">
        <v>566</v>
      </c>
      <c r="B15" s="132" t="s">
        <v>634</v>
      </c>
      <c r="C15" s="132" t="s">
        <v>122</v>
      </c>
      <c r="D15" s="133">
        <v>0</v>
      </c>
      <c r="E15" s="133">
        <v>2</v>
      </c>
      <c r="F15" s="133">
        <v>0</v>
      </c>
      <c r="G15" s="133">
        <v>0</v>
      </c>
      <c r="H15" s="133">
        <v>2</v>
      </c>
      <c r="I15" s="82">
        <v>5293.44</v>
      </c>
      <c r="J15" s="82">
        <v>691.2</v>
      </c>
      <c r="K15" s="430">
        <v>345.6</v>
      </c>
    </row>
    <row r="16" spans="1:11" s="439" customFormat="1">
      <c r="A16" s="132" t="s">
        <v>566</v>
      </c>
      <c r="B16" s="132" t="s">
        <v>634</v>
      </c>
      <c r="C16" s="132" t="s">
        <v>463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82">
        <v>0</v>
      </c>
      <c r="J16" s="82">
        <v>0</v>
      </c>
      <c r="K16" s="430">
        <v>0</v>
      </c>
    </row>
    <row r="17" spans="1:11" s="439" customFormat="1">
      <c r="A17" s="132" t="s">
        <v>566</v>
      </c>
      <c r="B17" s="132" t="s">
        <v>634</v>
      </c>
      <c r="C17" s="132" t="s">
        <v>541</v>
      </c>
      <c r="D17" s="133">
        <v>147</v>
      </c>
      <c r="E17" s="133">
        <v>666</v>
      </c>
      <c r="F17" s="133">
        <v>25</v>
      </c>
      <c r="G17" s="133">
        <v>0</v>
      </c>
      <c r="H17" s="133">
        <v>838</v>
      </c>
      <c r="I17" s="82">
        <v>1875360.77</v>
      </c>
      <c r="J17" s="82">
        <v>379461.17</v>
      </c>
      <c r="K17" s="430">
        <v>452.82</v>
      </c>
    </row>
    <row r="18" spans="1:11" s="439" customFormat="1">
      <c r="A18" s="132" t="s">
        <v>272</v>
      </c>
      <c r="B18" s="132" t="s">
        <v>63</v>
      </c>
      <c r="C18" s="132" t="s">
        <v>86</v>
      </c>
      <c r="D18" s="133">
        <v>0</v>
      </c>
      <c r="E18" s="133">
        <v>0</v>
      </c>
      <c r="F18" s="133">
        <v>0</v>
      </c>
      <c r="G18" s="133">
        <v>0</v>
      </c>
      <c r="H18" s="133">
        <v>0</v>
      </c>
      <c r="I18" s="82">
        <v>0</v>
      </c>
      <c r="J18" s="82">
        <v>0</v>
      </c>
      <c r="K18" s="430">
        <v>0</v>
      </c>
    </row>
    <row r="19" spans="1:11">
      <c r="A19" s="132" t="s">
        <v>272</v>
      </c>
      <c r="B19" s="132" t="s">
        <v>63</v>
      </c>
      <c r="C19" s="132" t="s">
        <v>87</v>
      </c>
      <c r="D19" s="133">
        <v>0</v>
      </c>
      <c r="E19" s="133">
        <v>0</v>
      </c>
      <c r="F19" s="133">
        <v>0</v>
      </c>
      <c r="G19" s="133">
        <v>0</v>
      </c>
      <c r="H19" s="133">
        <v>0</v>
      </c>
      <c r="I19" s="82">
        <v>0</v>
      </c>
      <c r="J19" s="82">
        <v>0</v>
      </c>
      <c r="K19" s="166">
        <v>0</v>
      </c>
    </row>
    <row r="20" spans="1:11">
      <c r="A20" s="132" t="s">
        <v>272</v>
      </c>
      <c r="B20" s="132" t="s">
        <v>63</v>
      </c>
      <c r="C20" s="132" t="s">
        <v>106</v>
      </c>
      <c r="D20" s="133">
        <v>7</v>
      </c>
      <c r="E20" s="133">
        <v>0</v>
      </c>
      <c r="F20" s="133">
        <v>0</v>
      </c>
      <c r="G20" s="133">
        <v>0</v>
      </c>
      <c r="H20" s="133">
        <v>7</v>
      </c>
      <c r="I20" s="82">
        <v>0</v>
      </c>
      <c r="J20" s="82">
        <v>3515.15</v>
      </c>
      <c r="K20" s="166">
        <v>502.16</v>
      </c>
    </row>
    <row r="21" spans="1:11">
      <c r="A21" s="132" t="s">
        <v>272</v>
      </c>
      <c r="B21" s="132" t="s">
        <v>63</v>
      </c>
      <c r="C21" s="132" t="s">
        <v>107</v>
      </c>
      <c r="D21" s="133">
        <v>2</v>
      </c>
      <c r="E21" s="133">
        <v>1</v>
      </c>
      <c r="F21" s="133">
        <v>0</v>
      </c>
      <c r="G21" s="133">
        <v>0</v>
      </c>
      <c r="H21" s="133">
        <v>3</v>
      </c>
      <c r="I21" s="82">
        <v>0</v>
      </c>
      <c r="J21" s="82">
        <v>1378.5</v>
      </c>
      <c r="K21" s="166">
        <v>459.5</v>
      </c>
    </row>
    <row r="22" spans="1:11">
      <c r="A22" s="132" t="s">
        <v>272</v>
      </c>
      <c r="B22" s="132" t="s">
        <v>63</v>
      </c>
      <c r="C22" s="132" t="s">
        <v>108</v>
      </c>
      <c r="D22" s="133">
        <v>22</v>
      </c>
      <c r="E22" s="133">
        <v>0</v>
      </c>
      <c r="F22" s="133">
        <v>0</v>
      </c>
      <c r="G22" s="133">
        <v>0</v>
      </c>
      <c r="H22" s="133">
        <v>22</v>
      </c>
      <c r="I22" s="82">
        <v>0</v>
      </c>
      <c r="J22" s="82">
        <v>10825.02</v>
      </c>
      <c r="K22" s="166">
        <v>492.05</v>
      </c>
    </row>
    <row r="23" spans="1:11">
      <c r="A23" s="132" t="s">
        <v>272</v>
      </c>
      <c r="B23" s="132" t="s">
        <v>63</v>
      </c>
      <c r="C23" s="132" t="s">
        <v>109</v>
      </c>
      <c r="D23" s="133">
        <v>8</v>
      </c>
      <c r="E23" s="133">
        <v>0</v>
      </c>
      <c r="F23" s="133">
        <v>1</v>
      </c>
      <c r="G23" s="133">
        <v>0</v>
      </c>
      <c r="H23" s="133">
        <v>9</v>
      </c>
      <c r="I23" s="82">
        <v>0</v>
      </c>
      <c r="J23" s="82">
        <v>3724.36</v>
      </c>
      <c r="K23" s="166">
        <v>413.82</v>
      </c>
    </row>
    <row r="24" spans="1:11">
      <c r="A24" s="132" t="s">
        <v>272</v>
      </c>
      <c r="B24" s="132" t="s">
        <v>63</v>
      </c>
      <c r="C24" s="132" t="s">
        <v>110</v>
      </c>
      <c r="D24" s="133">
        <v>1</v>
      </c>
      <c r="E24" s="133">
        <v>0</v>
      </c>
      <c r="F24" s="133">
        <v>0</v>
      </c>
      <c r="G24" s="133">
        <v>0</v>
      </c>
      <c r="H24" s="133">
        <v>1</v>
      </c>
      <c r="I24" s="82">
        <v>0</v>
      </c>
      <c r="J24" s="82">
        <v>486.84</v>
      </c>
      <c r="K24" s="166">
        <v>486.84</v>
      </c>
    </row>
    <row r="25" spans="1:11">
      <c r="A25" s="132" t="s">
        <v>272</v>
      </c>
      <c r="B25" s="132" t="s">
        <v>63</v>
      </c>
      <c r="C25" s="132" t="s">
        <v>111</v>
      </c>
      <c r="D25" s="133">
        <v>0</v>
      </c>
      <c r="E25" s="133">
        <v>0</v>
      </c>
      <c r="F25" s="133">
        <v>0</v>
      </c>
      <c r="G25" s="133">
        <v>0</v>
      </c>
      <c r="H25" s="133">
        <v>0</v>
      </c>
      <c r="I25" s="82">
        <v>0</v>
      </c>
      <c r="J25" s="82">
        <v>0</v>
      </c>
      <c r="K25" s="166">
        <v>0</v>
      </c>
    </row>
    <row r="26" spans="1:11">
      <c r="A26" s="132" t="s">
        <v>272</v>
      </c>
      <c r="B26" s="132" t="s">
        <v>63</v>
      </c>
      <c r="C26" s="132" t="s">
        <v>112</v>
      </c>
      <c r="D26" s="133">
        <v>0</v>
      </c>
      <c r="E26" s="133">
        <v>0</v>
      </c>
      <c r="F26" s="133">
        <v>0</v>
      </c>
      <c r="G26" s="133">
        <v>0</v>
      </c>
      <c r="H26" s="133">
        <v>0</v>
      </c>
      <c r="I26" s="82">
        <v>0</v>
      </c>
      <c r="J26" s="82">
        <v>0</v>
      </c>
      <c r="K26" s="166">
        <v>0</v>
      </c>
    </row>
    <row r="27" spans="1:11">
      <c r="A27" s="132" t="s">
        <v>272</v>
      </c>
      <c r="B27" s="132" t="s">
        <v>63</v>
      </c>
      <c r="C27" s="132" t="s">
        <v>120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82">
        <v>0</v>
      </c>
      <c r="J27" s="82">
        <v>0</v>
      </c>
      <c r="K27" s="166">
        <v>0</v>
      </c>
    </row>
    <row r="28" spans="1:11">
      <c r="A28" s="132" t="s">
        <v>272</v>
      </c>
      <c r="B28" s="132" t="s">
        <v>63</v>
      </c>
      <c r="C28" s="132" t="s">
        <v>121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82">
        <v>0</v>
      </c>
      <c r="J28" s="82">
        <v>0</v>
      </c>
      <c r="K28" s="166">
        <v>0</v>
      </c>
    </row>
    <row r="29" spans="1:11">
      <c r="A29" s="132" t="s">
        <v>272</v>
      </c>
      <c r="B29" s="132" t="s">
        <v>63</v>
      </c>
      <c r="C29" s="132" t="s">
        <v>122</v>
      </c>
      <c r="D29" s="133">
        <v>0</v>
      </c>
      <c r="E29" s="133">
        <v>0</v>
      </c>
      <c r="F29" s="133">
        <v>0</v>
      </c>
      <c r="G29" s="133">
        <v>0</v>
      </c>
      <c r="H29" s="133">
        <v>0</v>
      </c>
      <c r="I29" s="82">
        <v>0</v>
      </c>
      <c r="J29" s="82">
        <v>0</v>
      </c>
      <c r="K29" s="166">
        <v>0</v>
      </c>
    </row>
    <row r="30" spans="1:11">
      <c r="A30" s="132" t="s">
        <v>272</v>
      </c>
      <c r="B30" s="132" t="s">
        <v>63</v>
      </c>
      <c r="C30" s="132" t="s">
        <v>463</v>
      </c>
      <c r="D30" s="133">
        <v>0</v>
      </c>
      <c r="E30" s="133">
        <v>0</v>
      </c>
      <c r="F30" s="133">
        <v>0</v>
      </c>
      <c r="G30" s="133">
        <v>0</v>
      </c>
      <c r="H30" s="133">
        <v>0</v>
      </c>
      <c r="I30" s="82">
        <v>0</v>
      </c>
      <c r="J30" s="82">
        <v>0</v>
      </c>
      <c r="K30" s="166">
        <v>0</v>
      </c>
    </row>
    <row r="31" spans="1:11">
      <c r="A31" s="132" t="s">
        <v>272</v>
      </c>
      <c r="B31" s="132" t="s">
        <v>63</v>
      </c>
      <c r="C31" s="132" t="s">
        <v>541</v>
      </c>
      <c r="D31" s="133">
        <v>40</v>
      </c>
      <c r="E31" s="133">
        <v>1</v>
      </c>
      <c r="F31" s="133">
        <v>1</v>
      </c>
      <c r="G31" s="133">
        <v>0</v>
      </c>
      <c r="H31" s="133">
        <v>42</v>
      </c>
      <c r="I31" s="82">
        <v>0</v>
      </c>
      <c r="J31" s="82">
        <v>19929.87</v>
      </c>
      <c r="K31" s="166">
        <v>474.52</v>
      </c>
    </row>
    <row r="32" spans="1:11">
      <c r="A32" s="132" t="s">
        <v>273</v>
      </c>
      <c r="B32" s="132" t="s">
        <v>411</v>
      </c>
      <c r="C32" s="132" t="s">
        <v>86</v>
      </c>
      <c r="D32" s="133">
        <v>0</v>
      </c>
      <c r="E32" s="133">
        <v>11</v>
      </c>
      <c r="F32" s="133">
        <v>0</v>
      </c>
      <c r="G32" s="133">
        <v>0</v>
      </c>
      <c r="H32" s="133">
        <v>11</v>
      </c>
      <c r="I32" s="82">
        <v>12192</v>
      </c>
      <c r="J32" s="82">
        <v>1747.2</v>
      </c>
      <c r="K32" s="166">
        <v>158.84</v>
      </c>
    </row>
    <row r="33" spans="1:11">
      <c r="A33" s="132" t="s">
        <v>273</v>
      </c>
      <c r="B33" s="132" t="s">
        <v>411</v>
      </c>
      <c r="C33" s="132" t="s">
        <v>87</v>
      </c>
      <c r="D33" s="133">
        <v>0</v>
      </c>
      <c r="E33" s="133">
        <v>8</v>
      </c>
      <c r="F33" s="133">
        <v>3</v>
      </c>
      <c r="G33" s="133">
        <v>0</v>
      </c>
      <c r="H33" s="133">
        <v>11</v>
      </c>
      <c r="I33" s="82">
        <v>51344.34</v>
      </c>
      <c r="J33" s="82">
        <v>3830.59</v>
      </c>
      <c r="K33" s="166">
        <v>348.24</v>
      </c>
    </row>
    <row r="34" spans="1:11">
      <c r="A34" s="132" t="s">
        <v>273</v>
      </c>
      <c r="B34" s="132" t="s">
        <v>411</v>
      </c>
      <c r="C34" s="132" t="s">
        <v>106</v>
      </c>
      <c r="D34" s="133">
        <v>2</v>
      </c>
      <c r="E34" s="133">
        <v>13</v>
      </c>
      <c r="F34" s="133">
        <v>3</v>
      </c>
      <c r="G34" s="133">
        <v>0</v>
      </c>
      <c r="H34" s="133">
        <v>18</v>
      </c>
      <c r="I34" s="82">
        <v>62633.48</v>
      </c>
      <c r="J34" s="82">
        <v>6439.68</v>
      </c>
      <c r="K34" s="166">
        <v>357.76</v>
      </c>
    </row>
    <row r="35" spans="1:11">
      <c r="A35" s="132" t="s">
        <v>273</v>
      </c>
      <c r="B35" s="132" t="s">
        <v>411</v>
      </c>
      <c r="C35" s="132" t="s">
        <v>107</v>
      </c>
      <c r="D35" s="133">
        <v>0</v>
      </c>
      <c r="E35" s="133">
        <v>14</v>
      </c>
      <c r="F35" s="133">
        <v>1</v>
      </c>
      <c r="G35" s="133">
        <v>0</v>
      </c>
      <c r="H35" s="133">
        <v>15</v>
      </c>
      <c r="I35" s="82">
        <v>55883.02</v>
      </c>
      <c r="J35" s="82">
        <v>5986.29</v>
      </c>
      <c r="K35" s="166">
        <v>399.09</v>
      </c>
    </row>
    <row r="36" spans="1:11">
      <c r="A36" s="132" t="s">
        <v>273</v>
      </c>
      <c r="B36" s="132" t="s">
        <v>411</v>
      </c>
      <c r="C36" s="132" t="s">
        <v>108</v>
      </c>
      <c r="D36" s="133">
        <v>76</v>
      </c>
      <c r="E36" s="133">
        <v>38</v>
      </c>
      <c r="F36" s="133">
        <v>5</v>
      </c>
      <c r="G36" s="133">
        <v>0</v>
      </c>
      <c r="H36" s="133">
        <v>119</v>
      </c>
      <c r="I36" s="82">
        <v>698061.06</v>
      </c>
      <c r="J36" s="82">
        <v>68596.149999999994</v>
      </c>
      <c r="K36" s="166">
        <v>576.44000000000005</v>
      </c>
    </row>
    <row r="37" spans="1:11">
      <c r="A37" s="132" t="s">
        <v>273</v>
      </c>
      <c r="B37" s="132" t="s">
        <v>411</v>
      </c>
      <c r="C37" s="132" t="s">
        <v>109</v>
      </c>
      <c r="D37" s="133">
        <v>34</v>
      </c>
      <c r="E37" s="133">
        <v>50</v>
      </c>
      <c r="F37" s="133">
        <v>0</v>
      </c>
      <c r="G37" s="133">
        <v>0</v>
      </c>
      <c r="H37" s="133">
        <v>84</v>
      </c>
      <c r="I37" s="82">
        <v>259199.77</v>
      </c>
      <c r="J37" s="82">
        <v>35560.65</v>
      </c>
      <c r="K37" s="166">
        <v>423.34</v>
      </c>
    </row>
    <row r="38" spans="1:11">
      <c r="A38" s="132" t="s">
        <v>273</v>
      </c>
      <c r="B38" s="132" t="s">
        <v>411</v>
      </c>
      <c r="C38" s="132" t="s">
        <v>110</v>
      </c>
      <c r="D38" s="133">
        <v>5</v>
      </c>
      <c r="E38" s="133">
        <v>59</v>
      </c>
      <c r="F38" s="133">
        <v>0</v>
      </c>
      <c r="G38" s="133">
        <v>0</v>
      </c>
      <c r="H38" s="133">
        <v>64</v>
      </c>
      <c r="I38" s="82">
        <v>188198.39999999999</v>
      </c>
      <c r="J38" s="82">
        <v>23882.28</v>
      </c>
      <c r="K38" s="166">
        <v>373.16</v>
      </c>
    </row>
    <row r="39" spans="1:11">
      <c r="A39" s="132" t="s">
        <v>273</v>
      </c>
      <c r="B39" s="132" t="s">
        <v>411</v>
      </c>
      <c r="C39" s="132" t="s">
        <v>111</v>
      </c>
      <c r="D39" s="133">
        <v>4</v>
      </c>
      <c r="E39" s="133">
        <v>51</v>
      </c>
      <c r="F39" s="133">
        <v>0</v>
      </c>
      <c r="G39" s="133">
        <v>0</v>
      </c>
      <c r="H39" s="133">
        <v>55</v>
      </c>
      <c r="I39" s="82">
        <v>145120.82999999999</v>
      </c>
      <c r="J39" s="82">
        <v>20760.689999999999</v>
      </c>
      <c r="K39" s="166">
        <v>377.47</v>
      </c>
    </row>
    <row r="40" spans="1:11">
      <c r="A40" s="132" t="s">
        <v>273</v>
      </c>
      <c r="B40" s="132" t="s">
        <v>411</v>
      </c>
      <c r="C40" s="132" t="s">
        <v>112</v>
      </c>
      <c r="D40" s="133">
        <v>1</v>
      </c>
      <c r="E40" s="133">
        <v>52</v>
      </c>
      <c r="F40" s="133">
        <v>0</v>
      </c>
      <c r="G40" s="133">
        <v>0</v>
      </c>
      <c r="H40" s="133">
        <v>53</v>
      </c>
      <c r="I40" s="82">
        <v>130843.39</v>
      </c>
      <c r="J40" s="82">
        <v>18593.169999999998</v>
      </c>
      <c r="K40" s="166">
        <v>350.81</v>
      </c>
    </row>
    <row r="41" spans="1:11">
      <c r="A41" s="132" t="s">
        <v>273</v>
      </c>
      <c r="B41" s="132" t="s">
        <v>411</v>
      </c>
      <c r="C41" s="132" t="s">
        <v>120</v>
      </c>
      <c r="D41" s="133">
        <v>0</v>
      </c>
      <c r="E41" s="133">
        <v>21</v>
      </c>
      <c r="F41" s="133">
        <v>0</v>
      </c>
      <c r="G41" s="133">
        <v>0</v>
      </c>
      <c r="H41" s="133">
        <v>21</v>
      </c>
      <c r="I41" s="82">
        <v>52531.199999999997</v>
      </c>
      <c r="J41" s="82">
        <v>7257.6</v>
      </c>
      <c r="K41" s="166">
        <v>345.6</v>
      </c>
    </row>
    <row r="42" spans="1:11">
      <c r="A42" s="132" t="s">
        <v>273</v>
      </c>
      <c r="B42" s="132" t="s">
        <v>411</v>
      </c>
      <c r="C42" s="132" t="s">
        <v>121</v>
      </c>
      <c r="D42" s="133">
        <v>0</v>
      </c>
      <c r="E42" s="133">
        <v>8</v>
      </c>
      <c r="F42" s="133">
        <v>0</v>
      </c>
      <c r="G42" s="133">
        <v>0</v>
      </c>
      <c r="H42" s="133">
        <v>8</v>
      </c>
      <c r="I42" s="82">
        <v>16934.400000000001</v>
      </c>
      <c r="J42" s="82">
        <v>2764.8</v>
      </c>
      <c r="K42" s="166">
        <v>345.6</v>
      </c>
    </row>
    <row r="43" spans="1:11">
      <c r="A43" s="132" t="s">
        <v>273</v>
      </c>
      <c r="B43" s="132" t="s">
        <v>411</v>
      </c>
      <c r="C43" s="132" t="s">
        <v>122</v>
      </c>
      <c r="D43" s="133">
        <v>0</v>
      </c>
      <c r="E43" s="133">
        <v>0</v>
      </c>
      <c r="F43" s="133">
        <v>0</v>
      </c>
      <c r="G43" s="133">
        <v>0</v>
      </c>
      <c r="H43" s="133">
        <v>0</v>
      </c>
      <c r="I43" s="82">
        <v>0</v>
      </c>
      <c r="J43" s="82">
        <v>0</v>
      </c>
      <c r="K43" s="166">
        <v>0</v>
      </c>
    </row>
    <row r="44" spans="1:11">
      <c r="A44" s="132" t="s">
        <v>273</v>
      </c>
      <c r="B44" s="132" t="s">
        <v>411</v>
      </c>
      <c r="C44" s="132" t="s">
        <v>463</v>
      </c>
      <c r="D44" s="133">
        <v>0</v>
      </c>
      <c r="E44" s="133">
        <v>1</v>
      </c>
      <c r="F44" s="133">
        <v>0</v>
      </c>
      <c r="G44" s="133">
        <v>0</v>
      </c>
      <c r="H44" s="133">
        <v>1</v>
      </c>
      <c r="I44" s="82">
        <v>1382.4</v>
      </c>
      <c r="J44" s="82">
        <v>345.6</v>
      </c>
      <c r="K44" s="166">
        <v>345.6</v>
      </c>
    </row>
    <row r="45" spans="1:11">
      <c r="A45" s="132" t="s">
        <v>273</v>
      </c>
      <c r="B45" s="132" t="s">
        <v>411</v>
      </c>
      <c r="C45" s="132" t="s">
        <v>541</v>
      </c>
      <c r="D45" s="133">
        <v>122</v>
      </c>
      <c r="E45" s="133">
        <v>326</v>
      </c>
      <c r="F45" s="133">
        <v>12</v>
      </c>
      <c r="G45" s="133">
        <v>0</v>
      </c>
      <c r="H45" s="133">
        <v>460</v>
      </c>
      <c r="I45" s="82">
        <v>1674324.29</v>
      </c>
      <c r="J45" s="82">
        <v>195764.7</v>
      </c>
      <c r="K45" s="166">
        <v>425.58</v>
      </c>
    </row>
    <row r="46" spans="1:11">
      <c r="A46" s="132" t="s">
        <v>274</v>
      </c>
      <c r="B46" s="132" t="s">
        <v>546</v>
      </c>
      <c r="C46" s="132" t="s">
        <v>86</v>
      </c>
      <c r="D46" s="133">
        <v>0</v>
      </c>
      <c r="E46" s="133">
        <v>2</v>
      </c>
      <c r="F46" s="133">
        <v>0</v>
      </c>
      <c r="G46" s="133">
        <v>0</v>
      </c>
      <c r="H46" s="133">
        <v>2</v>
      </c>
      <c r="I46" s="82">
        <v>610.55999999999995</v>
      </c>
      <c r="J46" s="82">
        <v>115.21</v>
      </c>
      <c r="K46" s="166">
        <v>57.61</v>
      </c>
    </row>
    <row r="47" spans="1:11">
      <c r="A47" s="132" t="s">
        <v>274</v>
      </c>
      <c r="B47" s="132" t="s">
        <v>546</v>
      </c>
      <c r="C47" s="132" t="s">
        <v>87</v>
      </c>
      <c r="D47" s="133">
        <v>3</v>
      </c>
      <c r="E47" s="133">
        <v>2</v>
      </c>
      <c r="F47" s="133">
        <v>0</v>
      </c>
      <c r="G47" s="133">
        <v>0</v>
      </c>
      <c r="H47" s="133">
        <v>5</v>
      </c>
      <c r="I47" s="82">
        <v>9385.68</v>
      </c>
      <c r="J47" s="82">
        <v>1934</v>
      </c>
      <c r="K47" s="166">
        <v>386.8</v>
      </c>
    </row>
    <row r="48" spans="1:11">
      <c r="A48" s="132" t="s">
        <v>274</v>
      </c>
      <c r="B48" s="132" t="s">
        <v>546</v>
      </c>
      <c r="C48" s="132" t="s">
        <v>106</v>
      </c>
      <c r="D48" s="133">
        <v>0</v>
      </c>
      <c r="E48" s="133">
        <v>3</v>
      </c>
      <c r="F48" s="133">
        <v>0</v>
      </c>
      <c r="G48" s="133">
        <v>0</v>
      </c>
      <c r="H48" s="133">
        <v>3</v>
      </c>
      <c r="I48" s="82">
        <v>5045.76</v>
      </c>
      <c r="J48" s="82">
        <v>1036.8</v>
      </c>
      <c r="K48" s="166">
        <v>345.6</v>
      </c>
    </row>
    <row r="49" spans="1:11">
      <c r="A49" s="132" t="s">
        <v>274</v>
      </c>
      <c r="B49" s="132" t="s">
        <v>546</v>
      </c>
      <c r="C49" s="132" t="s">
        <v>107</v>
      </c>
      <c r="D49" s="133">
        <v>25</v>
      </c>
      <c r="E49" s="133">
        <v>2</v>
      </c>
      <c r="F49" s="133">
        <v>0</v>
      </c>
      <c r="G49" s="133">
        <v>0</v>
      </c>
      <c r="H49" s="133">
        <v>27</v>
      </c>
      <c r="I49" s="82">
        <v>24825.8</v>
      </c>
      <c r="J49" s="82">
        <v>17881</v>
      </c>
      <c r="K49" s="166">
        <v>662.26</v>
      </c>
    </row>
    <row r="50" spans="1:11">
      <c r="A50" s="132" t="s">
        <v>274</v>
      </c>
      <c r="B50" s="132" t="s">
        <v>546</v>
      </c>
      <c r="C50" s="132" t="s">
        <v>108</v>
      </c>
      <c r="D50" s="133">
        <v>8</v>
      </c>
      <c r="E50" s="133">
        <v>3</v>
      </c>
      <c r="F50" s="133">
        <v>0</v>
      </c>
      <c r="G50" s="133">
        <v>0</v>
      </c>
      <c r="H50" s="133">
        <v>11</v>
      </c>
      <c r="I50" s="82">
        <v>23274.240000000002</v>
      </c>
      <c r="J50" s="82">
        <v>5850.4</v>
      </c>
      <c r="K50" s="166">
        <v>531.85</v>
      </c>
    </row>
    <row r="51" spans="1:11">
      <c r="A51" s="132" t="s">
        <v>274</v>
      </c>
      <c r="B51" s="132" t="s">
        <v>546</v>
      </c>
      <c r="C51" s="132" t="s">
        <v>109</v>
      </c>
      <c r="D51" s="133">
        <v>1</v>
      </c>
      <c r="E51" s="133">
        <v>8</v>
      </c>
      <c r="F51" s="133">
        <v>0</v>
      </c>
      <c r="G51" s="133">
        <v>0</v>
      </c>
      <c r="H51" s="133">
        <v>9</v>
      </c>
      <c r="I51" s="82">
        <v>14746.88</v>
      </c>
      <c r="J51" s="82">
        <v>3518.36</v>
      </c>
      <c r="K51" s="166">
        <v>390.93</v>
      </c>
    </row>
    <row r="52" spans="1:11">
      <c r="A52" s="132" t="s">
        <v>274</v>
      </c>
      <c r="B52" s="132" t="s">
        <v>546</v>
      </c>
      <c r="C52" s="132" t="s">
        <v>110</v>
      </c>
      <c r="D52" s="133">
        <v>0</v>
      </c>
      <c r="E52" s="133">
        <v>4</v>
      </c>
      <c r="F52" s="133">
        <v>0</v>
      </c>
      <c r="G52" s="133">
        <v>0</v>
      </c>
      <c r="H52" s="133">
        <v>4</v>
      </c>
      <c r="I52" s="82">
        <v>4734.72</v>
      </c>
      <c r="J52" s="82">
        <v>1295.76</v>
      </c>
      <c r="K52" s="166">
        <v>323.94</v>
      </c>
    </row>
    <row r="53" spans="1:11">
      <c r="A53" s="132" t="s">
        <v>274</v>
      </c>
      <c r="B53" s="132" t="s">
        <v>546</v>
      </c>
      <c r="C53" s="132" t="s">
        <v>111</v>
      </c>
      <c r="D53" s="133">
        <v>0</v>
      </c>
      <c r="E53" s="133">
        <v>9</v>
      </c>
      <c r="F53" s="133">
        <v>0</v>
      </c>
      <c r="G53" s="133">
        <v>0</v>
      </c>
      <c r="H53" s="133">
        <v>9</v>
      </c>
      <c r="I53" s="82">
        <v>8318.5499999999993</v>
      </c>
      <c r="J53" s="82">
        <v>2995.51</v>
      </c>
      <c r="K53" s="166">
        <v>332.83</v>
      </c>
    </row>
    <row r="54" spans="1:11">
      <c r="A54" s="132" t="s">
        <v>274</v>
      </c>
      <c r="B54" s="132" t="s">
        <v>546</v>
      </c>
      <c r="C54" s="132" t="s">
        <v>112</v>
      </c>
      <c r="D54" s="133">
        <v>0</v>
      </c>
      <c r="E54" s="133">
        <v>9</v>
      </c>
      <c r="F54" s="133">
        <v>0</v>
      </c>
      <c r="G54" s="133">
        <v>0</v>
      </c>
      <c r="H54" s="133">
        <v>9</v>
      </c>
      <c r="I54" s="82">
        <v>11796.48</v>
      </c>
      <c r="J54" s="82">
        <v>3058.14</v>
      </c>
      <c r="K54" s="166">
        <v>339.79</v>
      </c>
    </row>
    <row r="55" spans="1:11">
      <c r="A55" s="132" t="s">
        <v>274</v>
      </c>
      <c r="B55" s="132" t="s">
        <v>546</v>
      </c>
      <c r="C55" s="132" t="s">
        <v>120</v>
      </c>
      <c r="D55" s="133">
        <v>0</v>
      </c>
      <c r="E55" s="133">
        <v>2</v>
      </c>
      <c r="F55" s="133">
        <v>0</v>
      </c>
      <c r="G55" s="133">
        <v>0</v>
      </c>
      <c r="H55" s="133">
        <v>2</v>
      </c>
      <c r="I55" s="82">
        <v>1174.3</v>
      </c>
      <c r="J55" s="82">
        <v>691.2</v>
      </c>
      <c r="K55" s="166">
        <v>345.6</v>
      </c>
    </row>
    <row r="56" spans="1:11">
      <c r="A56" s="132" t="s">
        <v>274</v>
      </c>
      <c r="B56" s="132" t="s">
        <v>546</v>
      </c>
      <c r="C56" s="132" t="s">
        <v>121</v>
      </c>
      <c r="D56" s="133">
        <v>0</v>
      </c>
      <c r="E56" s="133">
        <v>1</v>
      </c>
      <c r="F56" s="133">
        <v>0</v>
      </c>
      <c r="G56" s="133">
        <v>0</v>
      </c>
      <c r="H56" s="133">
        <v>1</v>
      </c>
      <c r="I56" s="82">
        <v>656.64</v>
      </c>
      <c r="J56" s="82">
        <v>345.6</v>
      </c>
      <c r="K56" s="166">
        <v>345.6</v>
      </c>
    </row>
    <row r="57" spans="1:11">
      <c r="A57" s="132" t="s">
        <v>274</v>
      </c>
      <c r="B57" s="132" t="s">
        <v>546</v>
      </c>
      <c r="C57" s="132" t="s">
        <v>122</v>
      </c>
      <c r="D57" s="133">
        <v>0</v>
      </c>
      <c r="E57" s="133">
        <v>0</v>
      </c>
      <c r="F57" s="133">
        <v>0</v>
      </c>
      <c r="G57" s="133">
        <v>0</v>
      </c>
      <c r="H57" s="133">
        <v>0</v>
      </c>
      <c r="I57" s="82">
        <v>0</v>
      </c>
      <c r="J57" s="82">
        <v>0</v>
      </c>
      <c r="K57" s="166">
        <v>0</v>
      </c>
    </row>
    <row r="58" spans="1:11">
      <c r="A58" s="132" t="s">
        <v>274</v>
      </c>
      <c r="B58" s="132" t="s">
        <v>546</v>
      </c>
      <c r="C58" s="132" t="s">
        <v>463</v>
      </c>
      <c r="D58" s="133">
        <v>0</v>
      </c>
      <c r="E58" s="133">
        <v>0</v>
      </c>
      <c r="F58" s="133">
        <v>0</v>
      </c>
      <c r="G58" s="133">
        <v>0</v>
      </c>
      <c r="H58" s="133">
        <v>0</v>
      </c>
      <c r="I58" s="82">
        <v>0</v>
      </c>
      <c r="J58" s="82">
        <v>0</v>
      </c>
      <c r="K58" s="166">
        <v>0</v>
      </c>
    </row>
    <row r="59" spans="1:11">
      <c r="A59" s="132" t="s">
        <v>274</v>
      </c>
      <c r="B59" s="132" t="s">
        <v>546</v>
      </c>
      <c r="C59" s="132" t="s">
        <v>541</v>
      </c>
      <c r="D59" s="133">
        <v>37</v>
      </c>
      <c r="E59" s="133">
        <v>45</v>
      </c>
      <c r="F59" s="133">
        <v>0</v>
      </c>
      <c r="G59" s="133">
        <v>0</v>
      </c>
      <c r="H59" s="133">
        <v>82</v>
      </c>
      <c r="I59" s="82">
        <v>104569.61</v>
      </c>
      <c r="J59" s="82">
        <v>38721.980000000003</v>
      </c>
      <c r="K59" s="166">
        <v>472.22</v>
      </c>
    </row>
    <row r="60" spans="1:11" ht="15.75" customHeight="1">
      <c r="A60" s="132" t="s">
        <v>442</v>
      </c>
      <c r="B60" s="132" t="s">
        <v>549</v>
      </c>
      <c r="C60" s="132" t="s">
        <v>86</v>
      </c>
      <c r="D60" s="133">
        <v>0</v>
      </c>
      <c r="E60" s="133">
        <v>0</v>
      </c>
      <c r="F60" s="133">
        <v>0</v>
      </c>
      <c r="G60" s="133">
        <v>0</v>
      </c>
      <c r="H60" s="133">
        <v>0</v>
      </c>
      <c r="I60" s="82">
        <v>0</v>
      </c>
      <c r="J60" s="82">
        <v>0</v>
      </c>
      <c r="K60" s="166">
        <v>0</v>
      </c>
    </row>
    <row r="61" spans="1:11" ht="17.25" customHeight="1">
      <c r="A61" s="132" t="s">
        <v>442</v>
      </c>
      <c r="B61" s="132" t="s">
        <v>549</v>
      </c>
      <c r="C61" s="132" t="s">
        <v>87</v>
      </c>
      <c r="D61" s="133">
        <v>0</v>
      </c>
      <c r="E61" s="133">
        <v>0</v>
      </c>
      <c r="F61" s="133">
        <v>0</v>
      </c>
      <c r="G61" s="133">
        <v>0</v>
      </c>
      <c r="H61" s="133">
        <v>0</v>
      </c>
      <c r="I61" s="82">
        <v>0</v>
      </c>
      <c r="J61" s="82">
        <v>0</v>
      </c>
      <c r="K61" s="166">
        <v>0</v>
      </c>
    </row>
    <row r="62" spans="1:11" ht="17.25" customHeight="1">
      <c r="A62" s="132" t="s">
        <v>442</v>
      </c>
      <c r="B62" s="132" t="s">
        <v>549</v>
      </c>
      <c r="C62" s="132" t="s">
        <v>106</v>
      </c>
      <c r="D62" s="133">
        <v>0</v>
      </c>
      <c r="E62" s="133">
        <v>0</v>
      </c>
      <c r="F62" s="133">
        <v>0</v>
      </c>
      <c r="G62" s="133">
        <v>0</v>
      </c>
      <c r="H62" s="133">
        <v>0</v>
      </c>
      <c r="I62" s="82">
        <v>0</v>
      </c>
      <c r="J62" s="82">
        <v>0</v>
      </c>
      <c r="K62" s="166">
        <v>0</v>
      </c>
    </row>
    <row r="63" spans="1:11" ht="15.75" customHeight="1">
      <c r="A63" s="132" t="s">
        <v>442</v>
      </c>
      <c r="B63" s="132" t="s">
        <v>549</v>
      </c>
      <c r="C63" s="132" t="s">
        <v>107</v>
      </c>
      <c r="D63" s="133">
        <v>0</v>
      </c>
      <c r="E63" s="133">
        <v>0</v>
      </c>
      <c r="F63" s="133">
        <v>0</v>
      </c>
      <c r="G63" s="133">
        <v>0</v>
      </c>
      <c r="H63" s="133">
        <v>0</v>
      </c>
      <c r="I63" s="82">
        <v>0</v>
      </c>
      <c r="J63" s="82">
        <v>0</v>
      </c>
      <c r="K63" s="166">
        <v>0</v>
      </c>
    </row>
    <row r="64" spans="1:11" ht="14.25" customHeight="1">
      <c r="A64" s="132" t="s">
        <v>442</v>
      </c>
      <c r="B64" s="132" t="s">
        <v>549</v>
      </c>
      <c r="C64" s="132" t="s">
        <v>108</v>
      </c>
      <c r="D64" s="133">
        <v>0</v>
      </c>
      <c r="E64" s="133">
        <v>0</v>
      </c>
      <c r="F64" s="133">
        <v>0</v>
      </c>
      <c r="G64" s="133">
        <v>0</v>
      </c>
      <c r="H64" s="133">
        <v>0</v>
      </c>
      <c r="I64" s="82">
        <v>0</v>
      </c>
      <c r="J64" s="82">
        <v>0</v>
      </c>
      <c r="K64" s="166">
        <v>0</v>
      </c>
    </row>
    <row r="65" spans="1:11" ht="16.5" customHeight="1">
      <c r="A65" s="132" t="s">
        <v>442</v>
      </c>
      <c r="B65" s="132" t="s">
        <v>549</v>
      </c>
      <c r="C65" s="132" t="s">
        <v>109</v>
      </c>
      <c r="D65" s="133">
        <v>0</v>
      </c>
      <c r="E65" s="133">
        <v>0</v>
      </c>
      <c r="F65" s="133">
        <v>0</v>
      </c>
      <c r="G65" s="133">
        <v>0</v>
      </c>
      <c r="H65" s="133">
        <v>0</v>
      </c>
      <c r="I65" s="82">
        <v>0</v>
      </c>
      <c r="J65" s="82">
        <v>0</v>
      </c>
      <c r="K65" s="166">
        <v>0</v>
      </c>
    </row>
    <row r="66" spans="1:11" ht="18" customHeight="1">
      <c r="A66" s="132" t="s">
        <v>442</v>
      </c>
      <c r="B66" s="132" t="s">
        <v>549</v>
      </c>
      <c r="C66" s="132" t="s">
        <v>110</v>
      </c>
      <c r="D66" s="133">
        <v>0</v>
      </c>
      <c r="E66" s="133">
        <v>0</v>
      </c>
      <c r="F66" s="133">
        <v>0</v>
      </c>
      <c r="G66" s="133">
        <v>0</v>
      </c>
      <c r="H66" s="133">
        <v>0</v>
      </c>
      <c r="I66" s="82">
        <v>0</v>
      </c>
      <c r="J66" s="82">
        <v>0</v>
      </c>
      <c r="K66" s="166">
        <v>0</v>
      </c>
    </row>
    <row r="67" spans="1:11" ht="18.75" customHeight="1">
      <c r="A67" s="132" t="s">
        <v>442</v>
      </c>
      <c r="B67" s="132" t="s">
        <v>549</v>
      </c>
      <c r="C67" s="132" t="s">
        <v>111</v>
      </c>
      <c r="D67" s="133">
        <v>0</v>
      </c>
      <c r="E67" s="133">
        <v>0</v>
      </c>
      <c r="F67" s="133">
        <v>0</v>
      </c>
      <c r="G67" s="133">
        <v>0</v>
      </c>
      <c r="H67" s="133">
        <v>0</v>
      </c>
      <c r="I67" s="82">
        <v>0</v>
      </c>
      <c r="J67" s="82">
        <v>0</v>
      </c>
      <c r="K67" s="166">
        <v>0</v>
      </c>
    </row>
    <row r="68" spans="1:11" ht="15.75" customHeight="1">
      <c r="A68" s="132" t="s">
        <v>442</v>
      </c>
      <c r="B68" s="132" t="s">
        <v>549</v>
      </c>
      <c r="C68" s="132" t="s">
        <v>112</v>
      </c>
      <c r="D68" s="133">
        <v>0</v>
      </c>
      <c r="E68" s="133">
        <v>0</v>
      </c>
      <c r="F68" s="133">
        <v>0</v>
      </c>
      <c r="G68" s="133">
        <v>0</v>
      </c>
      <c r="H68" s="133">
        <v>0</v>
      </c>
      <c r="I68" s="82">
        <v>0</v>
      </c>
      <c r="J68" s="82">
        <v>0</v>
      </c>
      <c r="K68" s="166">
        <v>0</v>
      </c>
    </row>
    <row r="69" spans="1:11" ht="16.5" customHeight="1">
      <c r="A69" s="132" t="s">
        <v>442</v>
      </c>
      <c r="B69" s="132" t="s">
        <v>549</v>
      </c>
      <c r="C69" s="132" t="s">
        <v>120</v>
      </c>
      <c r="D69" s="133">
        <v>0</v>
      </c>
      <c r="E69" s="133">
        <v>0</v>
      </c>
      <c r="F69" s="133">
        <v>0</v>
      </c>
      <c r="G69" s="133">
        <v>0</v>
      </c>
      <c r="H69" s="133">
        <v>0</v>
      </c>
      <c r="I69" s="82">
        <v>0</v>
      </c>
      <c r="J69" s="82">
        <v>0</v>
      </c>
      <c r="K69" s="166">
        <v>0</v>
      </c>
    </row>
    <row r="70" spans="1:11" ht="17.25" customHeight="1">
      <c r="A70" s="132" t="s">
        <v>442</v>
      </c>
      <c r="B70" s="132" t="s">
        <v>549</v>
      </c>
      <c r="C70" s="132" t="s">
        <v>121</v>
      </c>
      <c r="D70" s="133">
        <v>0</v>
      </c>
      <c r="E70" s="133">
        <v>0</v>
      </c>
      <c r="F70" s="133">
        <v>0</v>
      </c>
      <c r="G70" s="133">
        <v>0</v>
      </c>
      <c r="H70" s="133">
        <v>0</v>
      </c>
      <c r="I70" s="82">
        <v>0</v>
      </c>
      <c r="J70" s="82">
        <v>0</v>
      </c>
      <c r="K70" s="166">
        <v>0</v>
      </c>
    </row>
    <row r="71" spans="1:11" ht="16.5" customHeight="1">
      <c r="A71" s="132" t="s">
        <v>442</v>
      </c>
      <c r="B71" s="132" t="s">
        <v>549</v>
      </c>
      <c r="C71" s="132" t="s">
        <v>122</v>
      </c>
      <c r="D71" s="133">
        <v>0</v>
      </c>
      <c r="E71" s="133">
        <v>0</v>
      </c>
      <c r="F71" s="133">
        <v>0</v>
      </c>
      <c r="G71" s="133">
        <v>0</v>
      </c>
      <c r="H71" s="133">
        <v>0</v>
      </c>
      <c r="I71" s="82">
        <v>0</v>
      </c>
      <c r="J71" s="82">
        <v>0</v>
      </c>
      <c r="K71" s="166">
        <v>0</v>
      </c>
    </row>
    <row r="72" spans="1:11" ht="14.25" customHeight="1">
      <c r="A72" s="132" t="s">
        <v>442</v>
      </c>
      <c r="B72" s="132" t="s">
        <v>549</v>
      </c>
      <c r="C72" s="132" t="s">
        <v>463</v>
      </c>
      <c r="D72" s="133">
        <v>0</v>
      </c>
      <c r="E72" s="133">
        <v>0</v>
      </c>
      <c r="F72" s="133">
        <v>0</v>
      </c>
      <c r="G72" s="133">
        <v>0</v>
      </c>
      <c r="H72" s="133">
        <v>0</v>
      </c>
      <c r="I72" s="82">
        <v>0</v>
      </c>
      <c r="J72" s="82">
        <v>0</v>
      </c>
      <c r="K72" s="166">
        <v>0</v>
      </c>
    </row>
    <row r="73" spans="1:11" ht="16.5" customHeight="1">
      <c r="A73" s="132" t="s">
        <v>442</v>
      </c>
      <c r="B73" s="132" t="s">
        <v>549</v>
      </c>
      <c r="C73" s="132" t="s">
        <v>541</v>
      </c>
      <c r="D73" s="133">
        <v>0</v>
      </c>
      <c r="E73" s="133">
        <v>0</v>
      </c>
      <c r="F73" s="133">
        <v>0</v>
      </c>
      <c r="G73" s="133">
        <v>0</v>
      </c>
      <c r="H73" s="133">
        <v>0</v>
      </c>
      <c r="I73" s="82">
        <v>0</v>
      </c>
      <c r="J73" s="82">
        <v>0</v>
      </c>
      <c r="K73" s="166">
        <v>0</v>
      </c>
    </row>
    <row r="74" spans="1:11">
      <c r="A74" s="132" t="s">
        <v>281</v>
      </c>
      <c r="B74" s="132" t="s">
        <v>394</v>
      </c>
      <c r="C74" s="132" t="s">
        <v>86</v>
      </c>
      <c r="D74" s="133">
        <v>0</v>
      </c>
      <c r="E74" s="133">
        <v>8</v>
      </c>
      <c r="F74" s="133">
        <v>0</v>
      </c>
      <c r="G74" s="133">
        <v>0</v>
      </c>
      <c r="H74" s="133">
        <v>8</v>
      </c>
      <c r="I74" s="82">
        <v>7024.76</v>
      </c>
      <c r="J74" s="82">
        <v>717.16</v>
      </c>
      <c r="K74" s="166">
        <v>89.65</v>
      </c>
    </row>
    <row r="75" spans="1:11">
      <c r="A75" s="132" t="s">
        <v>281</v>
      </c>
      <c r="B75" s="132" t="s">
        <v>394</v>
      </c>
      <c r="C75" s="132" t="s">
        <v>87</v>
      </c>
      <c r="D75" s="133">
        <v>0</v>
      </c>
      <c r="E75" s="133">
        <v>3</v>
      </c>
      <c r="F75" s="133">
        <v>3</v>
      </c>
      <c r="G75" s="133">
        <v>0</v>
      </c>
      <c r="H75" s="133">
        <v>6</v>
      </c>
      <c r="I75" s="82">
        <v>23412.35</v>
      </c>
      <c r="J75" s="82">
        <v>1672.22</v>
      </c>
      <c r="K75" s="166">
        <v>278.7</v>
      </c>
    </row>
    <row r="76" spans="1:11">
      <c r="A76" s="132" t="s">
        <v>281</v>
      </c>
      <c r="B76" s="132" t="s">
        <v>394</v>
      </c>
      <c r="C76" s="132" t="s">
        <v>106</v>
      </c>
      <c r="D76" s="133">
        <v>5</v>
      </c>
      <c r="E76" s="133">
        <v>1</v>
      </c>
      <c r="F76" s="133">
        <v>2</v>
      </c>
      <c r="G76" s="133">
        <v>0</v>
      </c>
      <c r="H76" s="133">
        <v>8</v>
      </c>
      <c r="I76" s="82">
        <v>29741.45</v>
      </c>
      <c r="J76" s="82">
        <v>2821.6</v>
      </c>
      <c r="K76" s="166">
        <v>352.7</v>
      </c>
    </row>
    <row r="77" spans="1:11">
      <c r="A77" s="132" t="s">
        <v>281</v>
      </c>
      <c r="B77" s="132" t="s">
        <v>394</v>
      </c>
      <c r="C77" s="132" t="s">
        <v>107</v>
      </c>
      <c r="D77" s="133">
        <v>6</v>
      </c>
      <c r="E77" s="133">
        <v>0</v>
      </c>
      <c r="F77" s="133">
        <v>2</v>
      </c>
      <c r="G77" s="133">
        <v>0</v>
      </c>
      <c r="H77" s="133">
        <v>8</v>
      </c>
      <c r="I77" s="82">
        <v>31296.43</v>
      </c>
      <c r="J77" s="82">
        <v>3283.99</v>
      </c>
      <c r="K77" s="166">
        <v>410.5</v>
      </c>
    </row>
    <row r="78" spans="1:11">
      <c r="A78" s="132" t="s">
        <v>281</v>
      </c>
      <c r="B78" s="132" t="s">
        <v>394</v>
      </c>
      <c r="C78" s="132" t="s">
        <v>108</v>
      </c>
      <c r="D78" s="133">
        <v>27</v>
      </c>
      <c r="E78" s="133">
        <v>5</v>
      </c>
      <c r="F78" s="133">
        <v>0</v>
      </c>
      <c r="G78" s="133">
        <v>0</v>
      </c>
      <c r="H78" s="133">
        <v>32</v>
      </c>
      <c r="I78" s="82">
        <v>136313.26999999999</v>
      </c>
      <c r="J78" s="82">
        <v>14053.08</v>
      </c>
      <c r="K78" s="166">
        <v>439.16</v>
      </c>
    </row>
    <row r="79" spans="1:11">
      <c r="A79" s="132" t="s">
        <v>281</v>
      </c>
      <c r="B79" s="132" t="s">
        <v>394</v>
      </c>
      <c r="C79" s="132" t="s">
        <v>109</v>
      </c>
      <c r="D79" s="133">
        <v>22</v>
      </c>
      <c r="E79" s="133">
        <v>14</v>
      </c>
      <c r="F79" s="133">
        <v>0</v>
      </c>
      <c r="G79" s="133">
        <v>0</v>
      </c>
      <c r="H79" s="133">
        <v>36</v>
      </c>
      <c r="I79" s="82">
        <v>111307.27</v>
      </c>
      <c r="J79" s="82">
        <v>17356.73</v>
      </c>
      <c r="K79" s="166">
        <v>482.13</v>
      </c>
    </row>
    <row r="80" spans="1:11">
      <c r="A80" s="132" t="s">
        <v>281</v>
      </c>
      <c r="B80" s="132" t="s">
        <v>394</v>
      </c>
      <c r="C80" s="132" t="s">
        <v>110</v>
      </c>
      <c r="D80" s="133">
        <v>7</v>
      </c>
      <c r="E80" s="133">
        <v>11</v>
      </c>
      <c r="F80" s="133">
        <v>1</v>
      </c>
      <c r="G80" s="133">
        <v>0</v>
      </c>
      <c r="H80" s="133">
        <v>19</v>
      </c>
      <c r="I80" s="82">
        <v>45134.36</v>
      </c>
      <c r="J80" s="82">
        <v>8047.94</v>
      </c>
      <c r="K80" s="166">
        <v>423.58</v>
      </c>
    </row>
    <row r="81" spans="1:11">
      <c r="A81" s="132" t="s">
        <v>281</v>
      </c>
      <c r="B81" s="132" t="s">
        <v>394</v>
      </c>
      <c r="C81" s="132" t="s">
        <v>111</v>
      </c>
      <c r="D81" s="133">
        <v>2</v>
      </c>
      <c r="E81" s="133">
        <v>14</v>
      </c>
      <c r="F81" s="133">
        <v>0</v>
      </c>
      <c r="G81" s="133">
        <v>0</v>
      </c>
      <c r="H81" s="133">
        <v>16</v>
      </c>
      <c r="I81" s="82">
        <v>48673.57</v>
      </c>
      <c r="J81" s="82">
        <v>6183.34</v>
      </c>
      <c r="K81" s="166">
        <v>386.46</v>
      </c>
    </row>
    <row r="82" spans="1:11">
      <c r="A82" s="132" t="s">
        <v>281</v>
      </c>
      <c r="B82" s="132" t="s">
        <v>394</v>
      </c>
      <c r="C82" s="132" t="s">
        <v>112</v>
      </c>
      <c r="D82" s="133">
        <v>0</v>
      </c>
      <c r="E82" s="133">
        <v>8</v>
      </c>
      <c r="F82" s="133">
        <v>0</v>
      </c>
      <c r="G82" s="133">
        <v>0</v>
      </c>
      <c r="H82" s="133">
        <v>8</v>
      </c>
      <c r="I82" s="82">
        <v>19312.47</v>
      </c>
      <c r="J82" s="82">
        <v>2764.8</v>
      </c>
      <c r="K82" s="166">
        <v>345.6</v>
      </c>
    </row>
    <row r="83" spans="1:11">
      <c r="A83" s="132" t="s">
        <v>281</v>
      </c>
      <c r="B83" s="132" t="s">
        <v>394</v>
      </c>
      <c r="C83" s="132" t="s">
        <v>120</v>
      </c>
      <c r="D83" s="133">
        <v>0</v>
      </c>
      <c r="E83" s="133">
        <v>4</v>
      </c>
      <c r="F83" s="133">
        <v>0</v>
      </c>
      <c r="G83" s="133">
        <v>0</v>
      </c>
      <c r="H83" s="133">
        <v>4</v>
      </c>
      <c r="I83" s="82">
        <v>11734.79</v>
      </c>
      <c r="J83" s="82">
        <v>1382.4</v>
      </c>
      <c r="K83" s="166">
        <v>345.6</v>
      </c>
    </row>
    <row r="84" spans="1:11">
      <c r="A84" s="132" t="s">
        <v>281</v>
      </c>
      <c r="B84" s="132" t="s">
        <v>394</v>
      </c>
      <c r="C84" s="132" t="s">
        <v>121</v>
      </c>
      <c r="D84" s="133">
        <v>0</v>
      </c>
      <c r="E84" s="133">
        <v>0</v>
      </c>
      <c r="F84" s="133">
        <v>0</v>
      </c>
      <c r="G84" s="133">
        <v>0</v>
      </c>
      <c r="H84" s="133">
        <v>0</v>
      </c>
      <c r="I84" s="82">
        <v>0</v>
      </c>
      <c r="J84" s="82">
        <v>0</v>
      </c>
      <c r="K84" s="166">
        <v>0</v>
      </c>
    </row>
    <row r="85" spans="1:11">
      <c r="A85" s="132" t="s">
        <v>281</v>
      </c>
      <c r="B85" s="132" t="s">
        <v>394</v>
      </c>
      <c r="C85" s="132" t="s">
        <v>122</v>
      </c>
      <c r="D85" s="133">
        <v>0</v>
      </c>
      <c r="E85" s="133">
        <v>0</v>
      </c>
      <c r="F85" s="133">
        <v>0</v>
      </c>
      <c r="G85" s="133">
        <v>0</v>
      </c>
      <c r="H85" s="133">
        <v>0</v>
      </c>
      <c r="I85" s="82">
        <v>0</v>
      </c>
      <c r="J85" s="82">
        <v>0</v>
      </c>
      <c r="K85" s="166">
        <v>0</v>
      </c>
    </row>
    <row r="86" spans="1:11">
      <c r="A86" s="132" t="s">
        <v>281</v>
      </c>
      <c r="B86" s="132" t="s">
        <v>394</v>
      </c>
      <c r="C86" s="132" t="s">
        <v>463</v>
      </c>
      <c r="D86" s="133">
        <v>0</v>
      </c>
      <c r="E86" s="133">
        <v>0</v>
      </c>
      <c r="F86" s="133">
        <v>0</v>
      </c>
      <c r="G86" s="133">
        <v>0</v>
      </c>
      <c r="H86" s="133">
        <v>0</v>
      </c>
      <c r="I86" s="82">
        <v>0</v>
      </c>
      <c r="J86" s="82">
        <v>0</v>
      </c>
      <c r="K86" s="166">
        <v>0</v>
      </c>
    </row>
    <row r="87" spans="1:11">
      <c r="A87" s="132" t="s">
        <v>281</v>
      </c>
      <c r="B87" s="132" t="s">
        <v>394</v>
      </c>
      <c r="C87" s="132" t="s">
        <v>541</v>
      </c>
      <c r="D87" s="133">
        <v>69</v>
      </c>
      <c r="E87" s="133">
        <v>68</v>
      </c>
      <c r="F87" s="133">
        <v>8</v>
      </c>
      <c r="G87" s="133">
        <v>0</v>
      </c>
      <c r="H87" s="133">
        <v>145</v>
      </c>
      <c r="I87" s="82">
        <v>463950.72</v>
      </c>
      <c r="J87" s="82">
        <v>58283.26</v>
      </c>
      <c r="K87" s="166">
        <v>401.95</v>
      </c>
    </row>
    <row r="88" spans="1:11">
      <c r="A88" s="132" t="s">
        <v>284</v>
      </c>
      <c r="B88" s="132" t="s">
        <v>395</v>
      </c>
      <c r="C88" s="132" t="s">
        <v>86</v>
      </c>
      <c r="D88" s="133">
        <v>0</v>
      </c>
      <c r="E88" s="133">
        <v>0</v>
      </c>
      <c r="F88" s="133">
        <v>0</v>
      </c>
      <c r="G88" s="133">
        <v>0</v>
      </c>
      <c r="H88" s="133">
        <v>0</v>
      </c>
      <c r="I88" s="82">
        <v>0</v>
      </c>
      <c r="J88" s="82">
        <v>0</v>
      </c>
      <c r="K88" s="166">
        <v>0</v>
      </c>
    </row>
    <row r="89" spans="1:11">
      <c r="A89" s="132" t="s">
        <v>284</v>
      </c>
      <c r="B89" s="132" t="s">
        <v>395</v>
      </c>
      <c r="C89" s="132" t="s">
        <v>87</v>
      </c>
      <c r="D89" s="133">
        <v>0</v>
      </c>
      <c r="E89" s="133">
        <v>0</v>
      </c>
      <c r="F89" s="133">
        <v>0</v>
      </c>
      <c r="G89" s="133">
        <v>0</v>
      </c>
      <c r="H89" s="133">
        <v>0</v>
      </c>
      <c r="I89" s="82">
        <v>0</v>
      </c>
      <c r="J89" s="82">
        <v>0</v>
      </c>
      <c r="K89" s="166">
        <v>0</v>
      </c>
    </row>
    <row r="90" spans="1:11">
      <c r="A90" s="132" t="s">
        <v>284</v>
      </c>
      <c r="B90" s="132" t="s">
        <v>395</v>
      </c>
      <c r="C90" s="132" t="s">
        <v>106</v>
      </c>
      <c r="D90" s="133">
        <v>0</v>
      </c>
      <c r="E90" s="133">
        <v>0</v>
      </c>
      <c r="F90" s="133">
        <v>0</v>
      </c>
      <c r="G90" s="133">
        <v>0</v>
      </c>
      <c r="H90" s="133">
        <v>0</v>
      </c>
      <c r="I90" s="82">
        <v>0</v>
      </c>
      <c r="J90" s="82">
        <v>0</v>
      </c>
      <c r="K90" s="166">
        <v>0</v>
      </c>
    </row>
    <row r="91" spans="1:11">
      <c r="A91" s="132" t="s">
        <v>284</v>
      </c>
      <c r="B91" s="132" t="s">
        <v>395</v>
      </c>
      <c r="C91" s="132" t="s">
        <v>107</v>
      </c>
      <c r="D91" s="133">
        <v>2</v>
      </c>
      <c r="E91" s="133">
        <v>0</v>
      </c>
      <c r="F91" s="133">
        <v>1</v>
      </c>
      <c r="G91" s="133">
        <v>0</v>
      </c>
      <c r="H91" s="133">
        <v>3</v>
      </c>
      <c r="I91" s="82">
        <v>10180.36</v>
      </c>
      <c r="J91" s="82">
        <v>1988.36</v>
      </c>
      <c r="K91" s="166">
        <v>662.79</v>
      </c>
    </row>
    <row r="92" spans="1:11">
      <c r="A92" s="132" t="s">
        <v>284</v>
      </c>
      <c r="B92" s="132" t="s">
        <v>395</v>
      </c>
      <c r="C92" s="132" t="s">
        <v>108</v>
      </c>
      <c r="D92" s="133">
        <v>3</v>
      </c>
      <c r="E92" s="133">
        <v>0</v>
      </c>
      <c r="F92" s="133">
        <v>0</v>
      </c>
      <c r="G92" s="133">
        <v>0</v>
      </c>
      <c r="H92" s="133">
        <v>3</v>
      </c>
      <c r="I92" s="82">
        <v>8616.93</v>
      </c>
      <c r="J92" s="82">
        <v>1477.35</v>
      </c>
      <c r="K92" s="166">
        <v>492.45</v>
      </c>
    </row>
    <row r="93" spans="1:11">
      <c r="A93" s="132" t="s">
        <v>284</v>
      </c>
      <c r="B93" s="132" t="s">
        <v>395</v>
      </c>
      <c r="C93" s="132" t="s">
        <v>109</v>
      </c>
      <c r="D93" s="133">
        <v>1</v>
      </c>
      <c r="E93" s="133">
        <v>0</v>
      </c>
      <c r="F93" s="133">
        <v>0</v>
      </c>
      <c r="G93" s="133">
        <v>0</v>
      </c>
      <c r="H93" s="133">
        <v>1</v>
      </c>
      <c r="I93" s="82">
        <v>715.33</v>
      </c>
      <c r="J93" s="82">
        <v>715.33</v>
      </c>
      <c r="K93" s="166">
        <v>715.33</v>
      </c>
    </row>
    <row r="94" spans="1:11">
      <c r="A94" s="132" t="s">
        <v>284</v>
      </c>
      <c r="B94" s="132" t="s">
        <v>395</v>
      </c>
      <c r="C94" s="132" t="s">
        <v>110</v>
      </c>
      <c r="D94" s="133">
        <v>0</v>
      </c>
      <c r="E94" s="133">
        <v>1</v>
      </c>
      <c r="F94" s="133">
        <v>0</v>
      </c>
      <c r="G94" s="133">
        <v>0</v>
      </c>
      <c r="H94" s="133">
        <v>1</v>
      </c>
      <c r="I94" s="82">
        <v>1382.4</v>
      </c>
      <c r="J94" s="82">
        <v>345.6</v>
      </c>
      <c r="K94" s="166">
        <v>345.6</v>
      </c>
    </row>
    <row r="95" spans="1:11">
      <c r="A95" s="132" t="s">
        <v>284</v>
      </c>
      <c r="B95" s="132" t="s">
        <v>395</v>
      </c>
      <c r="C95" s="132" t="s">
        <v>111</v>
      </c>
      <c r="D95" s="133">
        <v>0</v>
      </c>
      <c r="E95" s="133">
        <v>2</v>
      </c>
      <c r="F95" s="133">
        <v>0</v>
      </c>
      <c r="G95" s="133">
        <v>0</v>
      </c>
      <c r="H95" s="133">
        <v>2</v>
      </c>
      <c r="I95" s="82">
        <v>1728</v>
      </c>
      <c r="J95" s="82">
        <v>691.2</v>
      </c>
      <c r="K95" s="166">
        <v>345.6</v>
      </c>
    </row>
    <row r="96" spans="1:11">
      <c r="A96" s="132" t="s">
        <v>284</v>
      </c>
      <c r="B96" s="132" t="s">
        <v>395</v>
      </c>
      <c r="C96" s="132" t="s">
        <v>112</v>
      </c>
      <c r="D96" s="133">
        <v>0</v>
      </c>
      <c r="E96" s="133">
        <v>0</v>
      </c>
      <c r="F96" s="133">
        <v>0</v>
      </c>
      <c r="G96" s="133">
        <v>0</v>
      </c>
      <c r="H96" s="133">
        <v>0</v>
      </c>
      <c r="I96" s="82">
        <v>0</v>
      </c>
      <c r="J96" s="82">
        <v>0</v>
      </c>
      <c r="K96" s="166">
        <v>0</v>
      </c>
    </row>
    <row r="97" spans="1:11">
      <c r="A97" s="132" t="s">
        <v>284</v>
      </c>
      <c r="B97" s="132" t="s">
        <v>395</v>
      </c>
      <c r="C97" s="132" t="s">
        <v>120</v>
      </c>
      <c r="D97" s="133">
        <v>0</v>
      </c>
      <c r="E97" s="133">
        <v>0</v>
      </c>
      <c r="F97" s="133">
        <v>0</v>
      </c>
      <c r="G97" s="133">
        <v>0</v>
      </c>
      <c r="H97" s="133">
        <v>0</v>
      </c>
      <c r="I97" s="82">
        <v>0</v>
      </c>
      <c r="J97" s="82">
        <v>0</v>
      </c>
      <c r="K97" s="166">
        <v>0</v>
      </c>
    </row>
    <row r="98" spans="1:11">
      <c r="A98" s="132" t="s">
        <v>284</v>
      </c>
      <c r="B98" s="132" t="s">
        <v>395</v>
      </c>
      <c r="C98" s="132" t="s">
        <v>121</v>
      </c>
      <c r="D98" s="133">
        <v>0</v>
      </c>
      <c r="E98" s="133">
        <v>0</v>
      </c>
      <c r="F98" s="133">
        <v>0</v>
      </c>
      <c r="G98" s="133">
        <v>0</v>
      </c>
      <c r="H98" s="133">
        <v>0</v>
      </c>
      <c r="I98" s="82">
        <v>0</v>
      </c>
      <c r="J98" s="82">
        <v>0</v>
      </c>
      <c r="K98" s="166">
        <v>0</v>
      </c>
    </row>
    <row r="99" spans="1:11">
      <c r="A99" s="132" t="s">
        <v>284</v>
      </c>
      <c r="B99" s="132" t="s">
        <v>395</v>
      </c>
      <c r="C99" s="132" t="s">
        <v>122</v>
      </c>
      <c r="D99" s="133">
        <v>0</v>
      </c>
      <c r="E99" s="133">
        <v>0</v>
      </c>
      <c r="F99" s="133">
        <v>0</v>
      </c>
      <c r="G99" s="133">
        <v>0</v>
      </c>
      <c r="H99" s="133">
        <v>0</v>
      </c>
      <c r="I99" s="82">
        <v>0</v>
      </c>
      <c r="J99" s="82">
        <v>0</v>
      </c>
      <c r="K99" s="166">
        <v>0</v>
      </c>
    </row>
    <row r="100" spans="1:11">
      <c r="A100" s="132" t="s">
        <v>284</v>
      </c>
      <c r="B100" s="132" t="s">
        <v>395</v>
      </c>
      <c r="C100" s="132" t="s">
        <v>463</v>
      </c>
      <c r="D100" s="133">
        <v>0</v>
      </c>
      <c r="E100" s="133">
        <v>0</v>
      </c>
      <c r="F100" s="133">
        <v>0</v>
      </c>
      <c r="G100" s="133">
        <v>0</v>
      </c>
      <c r="H100" s="133">
        <v>0</v>
      </c>
      <c r="I100" s="82">
        <v>0</v>
      </c>
      <c r="J100" s="82">
        <v>0</v>
      </c>
      <c r="K100" s="166">
        <v>0</v>
      </c>
    </row>
    <row r="101" spans="1:11">
      <c r="A101" s="132" t="s">
        <v>284</v>
      </c>
      <c r="B101" s="132" t="s">
        <v>395</v>
      </c>
      <c r="C101" s="132" t="s">
        <v>541</v>
      </c>
      <c r="D101" s="133">
        <v>6</v>
      </c>
      <c r="E101" s="133">
        <v>3</v>
      </c>
      <c r="F101" s="133">
        <v>1</v>
      </c>
      <c r="G101" s="133">
        <v>0</v>
      </c>
      <c r="H101" s="133">
        <v>10</v>
      </c>
      <c r="I101" s="82">
        <v>22623.02</v>
      </c>
      <c r="J101" s="82">
        <v>5217.84</v>
      </c>
      <c r="K101" s="166">
        <v>521.78</v>
      </c>
    </row>
    <row r="102" spans="1:11">
      <c r="A102" s="132" t="s">
        <v>439</v>
      </c>
      <c r="B102" s="132" t="s">
        <v>413</v>
      </c>
      <c r="C102" s="132" t="s">
        <v>86</v>
      </c>
      <c r="D102" s="133">
        <v>0</v>
      </c>
      <c r="E102" s="133">
        <v>0</v>
      </c>
      <c r="F102" s="133">
        <v>0</v>
      </c>
      <c r="G102" s="133">
        <v>0</v>
      </c>
      <c r="H102" s="133">
        <v>0</v>
      </c>
      <c r="I102" s="82">
        <v>0</v>
      </c>
      <c r="J102" s="82">
        <v>0</v>
      </c>
      <c r="K102" s="166">
        <v>0</v>
      </c>
    </row>
    <row r="103" spans="1:11">
      <c r="A103" s="132" t="s">
        <v>439</v>
      </c>
      <c r="B103" s="132" t="s">
        <v>413</v>
      </c>
      <c r="C103" s="132" t="s">
        <v>87</v>
      </c>
      <c r="D103" s="133">
        <v>0</v>
      </c>
      <c r="E103" s="133">
        <v>0</v>
      </c>
      <c r="F103" s="133">
        <v>0</v>
      </c>
      <c r="G103" s="133">
        <v>0</v>
      </c>
      <c r="H103" s="133">
        <v>0</v>
      </c>
      <c r="I103" s="82">
        <v>0</v>
      </c>
      <c r="J103" s="82">
        <v>0</v>
      </c>
      <c r="K103" s="166">
        <v>0</v>
      </c>
    </row>
    <row r="104" spans="1:11">
      <c r="A104" s="132" t="s">
        <v>439</v>
      </c>
      <c r="B104" s="132" t="s">
        <v>413</v>
      </c>
      <c r="C104" s="132" t="s">
        <v>106</v>
      </c>
      <c r="D104" s="133">
        <v>0</v>
      </c>
      <c r="E104" s="133">
        <v>0</v>
      </c>
      <c r="F104" s="133">
        <v>0</v>
      </c>
      <c r="G104" s="133">
        <v>0</v>
      </c>
      <c r="H104" s="133">
        <v>0</v>
      </c>
      <c r="I104" s="82">
        <v>0</v>
      </c>
      <c r="J104" s="82">
        <v>0</v>
      </c>
      <c r="K104" s="166">
        <v>0</v>
      </c>
    </row>
    <row r="105" spans="1:11">
      <c r="A105" s="132" t="s">
        <v>439</v>
      </c>
      <c r="B105" s="132" t="s">
        <v>413</v>
      </c>
      <c r="C105" s="132" t="s">
        <v>107</v>
      </c>
      <c r="D105" s="133">
        <v>0</v>
      </c>
      <c r="E105" s="133">
        <v>0</v>
      </c>
      <c r="F105" s="133">
        <v>0</v>
      </c>
      <c r="G105" s="133">
        <v>0</v>
      </c>
      <c r="H105" s="133">
        <v>0</v>
      </c>
      <c r="I105" s="82">
        <v>0</v>
      </c>
      <c r="J105" s="82">
        <v>0</v>
      </c>
      <c r="K105" s="166">
        <v>0</v>
      </c>
    </row>
    <row r="106" spans="1:11">
      <c r="A106" s="132" t="s">
        <v>439</v>
      </c>
      <c r="B106" s="132" t="s">
        <v>413</v>
      </c>
      <c r="C106" s="132" t="s">
        <v>108</v>
      </c>
      <c r="D106" s="133">
        <v>0</v>
      </c>
      <c r="E106" s="133">
        <v>0</v>
      </c>
      <c r="F106" s="133">
        <v>0</v>
      </c>
      <c r="G106" s="133">
        <v>0</v>
      </c>
      <c r="H106" s="133">
        <v>0</v>
      </c>
      <c r="I106" s="82">
        <v>0</v>
      </c>
      <c r="J106" s="82">
        <v>0</v>
      </c>
      <c r="K106" s="166">
        <v>0</v>
      </c>
    </row>
    <row r="107" spans="1:11">
      <c r="A107" s="132" t="s">
        <v>439</v>
      </c>
      <c r="B107" s="132" t="s">
        <v>413</v>
      </c>
      <c r="C107" s="132" t="s">
        <v>109</v>
      </c>
      <c r="D107" s="133">
        <v>0</v>
      </c>
      <c r="E107" s="133">
        <v>0</v>
      </c>
      <c r="F107" s="133">
        <v>0</v>
      </c>
      <c r="G107" s="133">
        <v>0</v>
      </c>
      <c r="H107" s="133">
        <v>0</v>
      </c>
      <c r="I107" s="82">
        <v>0</v>
      </c>
      <c r="J107" s="82">
        <v>0</v>
      </c>
      <c r="K107" s="166">
        <v>0</v>
      </c>
    </row>
    <row r="108" spans="1:11">
      <c r="A108" s="132" t="s">
        <v>439</v>
      </c>
      <c r="B108" s="132" t="s">
        <v>413</v>
      </c>
      <c r="C108" s="132" t="s">
        <v>110</v>
      </c>
      <c r="D108" s="133">
        <v>0</v>
      </c>
      <c r="E108" s="133">
        <v>0</v>
      </c>
      <c r="F108" s="133">
        <v>0</v>
      </c>
      <c r="G108" s="133">
        <v>0</v>
      </c>
      <c r="H108" s="133">
        <v>0</v>
      </c>
      <c r="I108" s="82">
        <v>0</v>
      </c>
      <c r="J108" s="82">
        <v>0</v>
      </c>
      <c r="K108" s="166">
        <v>0</v>
      </c>
    </row>
    <row r="109" spans="1:11">
      <c r="A109" s="132" t="s">
        <v>439</v>
      </c>
      <c r="B109" s="132" t="s">
        <v>413</v>
      </c>
      <c r="C109" s="132" t="s">
        <v>111</v>
      </c>
      <c r="D109" s="133">
        <v>0</v>
      </c>
      <c r="E109" s="133">
        <v>0</v>
      </c>
      <c r="F109" s="133">
        <v>0</v>
      </c>
      <c r="G109" s="133">
        <v>0</v>
      </c>
      <c r="H109" s="133">
        <v>0</v>
      </c>
      <c r="I109" s="82">
        <v>0</v>
      </c>
      <c r="J109" s="82">
        <v>0</v>
      </c>
      <c r="K109" s="166">
        <v>0</v>
      </c>
    </row>
    <row r="110" spans="1:11">
      <c r="A110" s="132" t="s">
        <v>439</v>
      </c>
      <c r="B110" s="132" t="s">
        <v>413</v>
      </c>
      <c r="C110" s="132" t="s">
        <v>112</v>
      </c>
      <c r="D110" s="133">
        <v>0</v>
      </c>
      <c r="E110" s="133">
        <v>0</v>
      </c>
      <c r="F110" s="133">
        <v>0</v>
      </c>
      <c r="G110" s="133">
        <v>0</v>
      </c>
      <c r="H110" s="133">
        <v>0</v>
      </c>
      <c r="I110" s="82">
        <v>0</v>
      </c>
      <c r="J110" s="82">
        <v>0</v>
      </c>
      <c r="K110" s="166">
        <v>0</v>
      </c>
    </row>
    <row r="111" spans="1:11">
      <c r="A111" s="132" t="s">
        <v>439</v>
      </c>
      <c r="B111" s="132" t="s">
        <v>413</v>
      </c>
      <c r="C111" s="132" t="s">
        <v>120</v>
      </c>
      <c r="D111" s="133">
        <v>0</v>
      </c>
      <c r="E111" s="133">
        <v>0</v>
      </c>
      <c r="F111" s="133">
        <v>0</v>
      </c>
      <c r="G111" s="133">
        <v>0</v>
      </c>
      <c r="H111" s="133">
        <v>0</v>
      </c>
      <c r="I111" s="82">
        <v>0</v>
      </c>
      <c r="J111" s="82">
        <v>0</v>
      </c>
      <c r="K111" s="166">
        <v>0</v>
      </c>
    </row>
    <row r="112" spans="1:11">
      <c r="A112" s="132" t="s">
        <v>439</v>
      </c>
      <c r="B112" s="132" t="s">
        <v>413</v>
      </c>
      <c r="C112" s="132" t="s">
        <v>121</v>
      </c>
      <c r="D112" s="133">
        <v>0</v>
      </c>
      <c r="E112" s="133">
        <v>0</v>
      </c>
      <c r="F112" s="133">
        <v>0</v>
      </c>
      <c r="G112" s="133">
        <v>0</v>
      </c>
      <c r="H112" s="133">
        <v>0</v>
      </c>
      <c r="I112" s="82">
        <v>0</v>
      </c>
      <c r="J112" s="82">
        <v>0</v>
      </c>
      <c r="K112" s="166">
        <v>0</v>
      </c>
    </row>
    <row r="113" spans="1:11">
      <c r="A113" s="132" t="s">
        <v>439</v>
      </c>
      <c r="B113" s="132" t="s">
        <v>413</v>
      </c>
      <c r="C113" s="132" t="s">
        <v>122</v>
      </c>
      <c r="D113" s="133">
        <v>0</v>
      </c>
      <c r="E113" s="133">
        <v>0</v>
      </c>
      <c r="F113" s="133">
        <v>0</v>
      </c>
      <c r="G113" s="133">
        <v>0</v>
      </c>
      <c r="H113" s="133">
        <v>0</v>
      </c>
      <c r="I113" s="82">
        <v>0</v>
      </c>
      <c r="J113" s="82">
        <v>0</v>
      </c>
      <c r="K113" s="166">
        <v>0</v>
      </c>
    </row>
    <row r="114" spans="1:11">
      <c r="A114" s="132" t="s">
        <v>439</v>
      </c>
      <c r="B114" s="132" t="s">
        <v>413</v>
      </c>
      <c r="C114" s="132" t="s">
        <v>463</v>
      </c>
      <c r="D114" s="133">
        <v>0</v>
      </c>
      <c r="E114" s="133">
        <v>0</v>
      </c>
      <c r="F114" s="133">
        <v>0</v>
      </c>
      <c r="G114" s="133">
        <v>0</v>
      </c>
      <c r="H114" s="133">
        <v>0</v>
      </c>
      <c r="I114" s="82">
        <v>0</v>
      </c>
      <c r="J114" s="82">
        <v>0</v>
      </c>
      <c r="K114" s="166">
        <v>0</v>
      </c>
    </row>
    <row r="115" spans="1:11">
      <c r="A115" s="132" t="s">
        <v>439</v>
      </c>
      <c r="B115" s="132" t="s">
        <v>413</v>
      </c>
      <c r="C115" s="132" t="s">
        <v>541</v>
      </c>
      <c r="D115" s="133">
        <v>0</v>
      </c>
      <c r="E115" s="133">
        <v>0</v>
      </c>
      <c r="F115" s="133">
        <v>0</v>
      </c>
      <c r="G115" s="133">
        <v>0</v>
      </c>
      <c r="H115" s="133">
        <v>0</v>
      </c>
      <c r="I115" s="82">
        <v>0</v>
      </c>
      <c r="J115" s="82">
        <v>0</v>
      </c>
      <c r="K115" s="166">
        <v>0</v>
      </c>
    </row>
    <row r="116" spans="1:11">
      <c r="A116" s="132" t="s">
        <v>431</v>
      </c>
      <c r="B116" s="132" t="s">
        <v>624</v>
      </c>
      <c r="C116" s="132" t="s">
        <v>86</v>
      </c>
      <c r="D116" s="133">
        <v>0</v>
      </c>
      <c r="E116" s="133">
        <v>0</v>
      </c>
      <c r="F116" s="133">
        <v>0</v>
      </c>
      <c r="G116" s="133">
        <v>0</v>
      </c>
      <c r="H116" s="133">
        <v>0</v>
      </c>
      <c r="I116" s="82">
        <v>0</v>
      </c>
      <c r="J116" s="82">
        <v>0</v>
      </c>
      <c r="K116" s="166">
        <v>0</v>
      </c>
    </row>
    <row r="117" spans="1:11">
      <c r="A117" s="132" t="s">
        <v>431</v>
      </c>
      <c r="B117" s="132" t="s">
        <v>624</v>
      </c>
      <c r="C117" s="132" t="s">
        <v>87</v>
      </c>
      <c r="D117" s="133">
        <v>0</v>
      </c>
      <c r="E117" s="133">
        <v>0</v>
      </c>
      <c r="F117" s="133">
        <v>0</v>
      </c>
      <c r="G117" s="133">
        <v>0</v>
      </c>
      <c r="H117" s="133">
        <v>0</v>
      </c>
      <c r="I117" s="82">
        <v>0</v>
      </c>
      <c r="J117" s="82">
        <v>0</v>
      </c>
      <c r="K117" s="166">
        <v>0</v>
      </c>
    </row>
    <row r="118" spans="1:11">
      <c r="A118" s="132" t="s">
        <v>431</v>
      </c>
      <c r="B118" s="132" t="s">
        <v>624</v>
      </c>
      <c r="C118" s="132" t="s">
        <v>106</v>
      </c>
      <c r="D118" s="133">
        <v>0</v>
      </c>
      <c r="E118" s="133">
        <v>0</v>
      </c>
      <c r="F118" s="133">
        <v>0</v>
      </c>
      <c r="G118" s="133">
        <v>0</v>
      </c>
      <c r="H118" s="133">
        <v>0</v>
      </c>
      <c r="I118" s="82">
        <v>0</v>
      </c>
      <c r="J118" s="82">
        <v>0</v>
      </c>
      <c r="K118" s="166">
        <v>0</v>
      </c>
    </row>
    <row r="119" spans="1:11">
      <c r="A119" s="132" t="s">
        <v>431</v>
      </c>
      <c r="B119" s="132" t="s">
        <v>624</v>
      </c>
      <c r="C119" s="132" t="s">
        <v>107</v>
      </c>
      <c r="D119" s="133">
        <v>0</v>
      </c>
      <c r="E119" s="133">
        <v>0</v>
      </c>
      <c r="F119" s="133">
        <v>0</v>
      </c>
      <c r="G119" s="133">
        <v>0</v>
      </c>
      <c r="H119" s="133">
        <v>0</v>
      </c>
      <c r="I119" s="82">
        <v>0</v>
      </c>
      <c r="J119" s="82">
        <v>0</v>
      </c>
      <c r="K119" s="166">
        <v>0</v>
      </c>
    </row>
    <row r="120" spans="1:11">
      <c r="A120" s="132" t="s">
        <v>431</v>
      </c>
      <c r="B120" s="132" t="s">
        <v>624</v>
      </c>
      <c r="C120" s="132" t="s">
        <v>108</v>
      </c>
      <c r="D120" s="133">
        <v>0</v>
      </c>
      <c r="E120" s="133">
        <v>0</v>
      </c>
      <c r="F120" s="133">
        <v>0</v>
      </c>
      <c r="G120" s="133">
        <v>0</v>
      </c>
      <c r="H120" s="133">
        <v>0</v>
      </c>
      <c r="I120" s="82">
        <v>0</v>
      </c>
      <c r="J120" s="82">
        <v>0</v>
      </c>
      <c r="K120" s="166">
        <v>0</v>
      </c>
    </row>
    <row r="121" spans="1:11">
      <c r="A121" s="132" t="s">
        <v>431</v>
      </c>
      <c r="B121" s="132" t="s">
        <v>624</v>
      </c>
      <c r="C121" s="132" t="s">
        <v>109</v>
      </c>
      <c r="D121" s="133">
        <v>0</v>
      </c>
      <c r="E121" s="133">
        <v>0</v>
      </c>
      <c r="F121" s="133">
        <v>0</v>
      </c>
      <c r="G121" s="133">
        <v>0</v>
      </c>
      <c r="H121" s="133">
        <v>0</v>
      </c>
      <c r="I121" s="82">
        <v>0</v>
      </c>
      <c r="J121" s="82">
        <v>0</v>
      </c>
      <c r="K121" s="166">
        <v>0</v>
      </c>
    </row>
    <row r="122" spans="1:11">
      <c r="A122" s="132" t="s">
        <v>431</v>
      </c>
      <c r="B122" s="132" t="s">
        <v>624</v>
      </c>
      <c r="C122" s="132" t="s">
        <v>110</v>
      </c>
      <c r="D122" s="133">
        <v>0</v>
      </c>
      <c r="E122" s="133">
        <v>0</v>
      </c>
      <c r="F122" s="133">
        <v>0</v>
      </c>
      <c r="G122" s="133">
        <v>0</v>
      </c>
      <c r="H122" s="133">
        <v>0</v>
      </c>
      <c r="I122" s="82">
        <v>0</v>
      </c>
      <c r="J122" s="82">
        <v>0</v>
      </c>
      <c r="K122" s="166">
        <v>0</v>
      </c>
    </row>
    <row r="123" spans="1:11">
      <c r="A123" s="132" t="s">
        <v>431</v>
      </c>
      <c r="B123" s="132" t="s">
        <v>624</v>
      </c>
      <c r="C123" s="132" t="s">
        <v>111</v>
      </c>
      <c r="D123" s="133">
        <v>0</v>
      </c>
      <c r="E123" s="133">
        <v>0</v>
      </c>
      <c r="F123" s="133">
        <v>0</v>
      </c>
      <c r="G123" s="133">
        <v>0</v>
      </c>
      <c r="H123" s="133">
        <v>0</v>
      </c>
      <c r="I123" s="82">
        <v>0</v>
      </c>
      <c r="J123" s="82">
        <v>0</v>
      </c>
      <c r="K123" s="166">
        <v>0</v>
      </c>
    </row>
    <row r="124" spans="1:11">
      <c r="A124" s="132" t="s">
        <v>431</v>
      </c>
      <c r="B124" s="132" t="s">
        <v>624</v>
      </c>
      <c r="C124" s="132" t="s">
        <v>112</v>
      </c>
      <c r="D124" s="133">
        <v>0</v>
      </c>
      <c r="E124" s="133">
        <v>0</v>
      </c>
      <c r="F124" s="133">
        <v>0</v>
      </c>
      <c r="G124" s="133">
        <v>0</v>
      </c>
      <c r="H124" s="133">
        <v>0</v>
      </c>
      <c r="I124" s="82">
        <v>0</v>
      </c>
      <c r="J124" s="82">
        <v>0</v>
      </c>
      <c r="K124" s="166">
        <v>0</v>
      </c>
    </row>
    <row r="125" spans="1:11">
      <c r="A125" s="132" t="s">
        <v>431</v>
      </c>
      <c r="B125" s="132" t="s">
        <v>624</v>
      </c>
      <c r="C125" s="132" t="s">
        <v>120</v>
      </c>
      <c r="D125" s="133">
        <v>0</v>
      </c>
      <c r="E125" s="133">
        <v>0</v>
      </c>
      <c r="F125" s="133">
        <v>0</v>
      </c>
      <c r="G125" s="133">
        <v>0</v>
      </c>
      <c r="H125" s="133">
        <v>0</v>
      </c>
      <c r="I125" s="82">
        <v>0</v>
      </c>
      <c r="J125" s="82">
        <v>0</v>
      </c>
      <c r="K125" s="166">
        <v>0</v>
      </c>
    </row>
    <row r="126" spans="1:11">
      <c r="A126" s="132" t="s">
        <v>431</v>
      </c>
      <c r="B126" s="132" t="s">
        <v>624</v>
      </c>
      <c r="C126" s="132" t="s">
        <v>121</v>
      </c>
      <c r="D126" s="133">
        <v>0</v>
      </c>
      <c r="E126" s="133">
        <v>0</v>
      </c>
      <c r="F126" s="133">
        <v>0</v>
      </c>
      <c r="G126" s="133">
        <v>0</v>
      </c>
      <c r="H126" s="133">
        <v>0</v>
      </c>
      <c r="I126" s="82">
        <v>0</v>
      </c>
      <c r="J126" s="82">
        <v>0</v>
      </c>
      <c r="K126" s="166">
        <v>0</v>
      </c>
    </row>
    <row r="127" spans="1:11">
      <c r="A127" s="132" t="s">
        <v>431</v>
      </c>
      <c r="B127" s="132" t="s">
        <v>624</v>
      </c>
      <c r="C127" s="132" t="s">
        <v>122</v>
      </c>
      <c r="D127" s="133">
        <v>0</v>
      </c>
      <c r="E127" s="133">
        <v>0</v>
      </c>
      <c r="F127" s="133">
        <v>0</v>
      </c>
      <c r="G127" s="133">
        <v>0</v>
      </c>
      <c r="H127" s="133">
        <v>0</v>
      </c>
      <c r="I127" s="82">
        <v>0</v>
      </c>
      <c r="J127" s="82">
        <v>0</v>
      </c>
      <c r="K127" s="166">
        <v>0</v>
      </c>
    </row>
    <row r="128" spans="1:11">
      <c r="A128" s="132" t="s">
        <v>431</v>
      </c>
      <c r="B128" s="132" t="s">
        <v>624</v>
      </c>
      <c r="C128" s="132" t="s">
        <v>463</v>
      </c>
      <c r="D128" s="133">
        <v>0</v>
      </c>
      <c r="E128" s="133">
        <v>0</v>
      </c>
      <c r="F128" s="133">
        <v>0</v>
      </c>
      <c r="G128" s="133">
        <v>0</v>
      </c>
      <c r="H128" s="133">
        <v>0</v>
      </c>
      <c r="I128" s="82">
        <v>0</v>
      </c>
      <c r="J128" s="82">
        <v>0</v>
      </c>
      <c r="K128" s="166">
        <v>0</v>
      </c>
    </row>
    <row r="129" spans="1:11">
      <c r="A129" s="132" t="s">
        <v>431</v>
      </c>
      <c r="B129" s="132" t="s">
        <v>624</v>
      </c>
      <c r="C129" s="132" t="s">
        <v>541</v>
      </c>
      <c r="D129" s="133">
        <v>0</v>
      </c>
      <c r="E129" s="133">
        <v>0</v>
      </c>
      <c r="F129" s="133">
        <v>0</v>
      </c>
      <c r="G129" s="133">
        <v>0</v>
      </c>
      <c r="H129" s="133">
        <v>0</v>
      </c>
      <c r="I129" s="82">
        <v>0</v>
      </c>
      <c r="J129" s="82">
        <v>0</v>
      </c>
      <c r="K129" s="166">
        <v>0</v>
      </c>
    </row>
    <row r="130" spans="1:11" ht="16.5" customHeight="1">
      <c r="A130" s="132" t="s">
        <v>434</v>
      </c>
      <c r="B130" s="132" t="s">
        <v>407</v>
      </c>
      <c r="C130" s="132" t="s">
        <v>86</v>
      </c>
      <c r="D130" s="133">
        <v>0</v>
      </c>
      <c r="E130" s="133">
        <v>0</v>
      </c>
      <c r="F130" s="133">
        <v>0</v>
      </c>
      <c r="G130" s="133">
        <v>0</v>
      </c>
      <c r="H130" s="133">
        <v>0</v>
      </c>
      <c r="I130" s="82">
        <v>0</v>
      </c>
      <c r="J130" s="82">
        <v>0</v>
      </c>
      <c r="K130" s="166">
        <v>0</v>
      </c>
    </row>
    <row r="131" spans="1:11" ht="16.5" customHeight="1">
      <c r="A131" s="132" t="s">
        <v>434</v>
      </c>
      <c r="B131" s="132" t="s">
        <v>407</v>
      </c>
      <c r="C131" s="132" t="s">
        <v>87</v>
      </c>
      <c r="D131" s="133">
        <v>0</v>
      </c>
      <c r="E131" s="133">
        <v>0</v>
      </c>
      <c r="F131" s="133">
        <v>0</v>
      </c>
      <c r="G131" s="133">
        <v>0</v>
      </c>
      <c r="H131" s="133">
        <v>0</v>
      </c>
      <c r="I131" s="82">
        <v>0</v>
      </c>
      <c r="J131" s="82">
        <v>0</v>
      </c>
      <c r="K131" s="166">
        <v>0</v>
      </c>
    </row>
    <row r="132" spans="1:11" ht="15.75" customHeight="1">
      <c r="A132" s="132" t="s">
        <v>434</v>
      </c>
      <c r="B132" s="132" t="s">
        <v>407</v>
      </c>
      <c r="C132" s="132" t="s">
        <v>106</v>
      </c>
      <c r="D132" s="133">
        <v>0</v>
      </c>
      <c r="E132" s="133">
        <v>0</v>
      </c>
      <c r="F132" s="133">
        <v>0</v>
      </c>
      <c r="G132" s="133">
        <v>0</v>
      </c>
      <c r="H132" s="133">
        <v>0</v>
      </c>
      <c r="I132" s="82">
        <v>0</v>
      </c>
      <c r="J132" s="82">
        <v>0</v>
      </c>
      <c r="K132" s="166">
        <v>0</v>
      </c>
    </row>
    <row r="133" spans="1:11" ht="18" customHeight="1">
      <c r="A133" s="132" t="s">
        <v>434</v>
      </c>
      <c r="B133" s="132" t="s">
        <v>407</v>
      </c>
      <c r="C133" s="132" t="s">
        <v>107</v>
      </c>
      <c r="D133" s="133">
        <v>0</v>
      </c>
      <c r="E133" s="133">
        <v>0</v>
      </c>
      <c r="F133" s="133">
        <v>0</v>
      </c>
      <c r="G133" s="133">
        <v>0</v>
      </c>
      <c r="H133" s="133">
        <v>0</v>
      </c>
      <c r="I133" s="82">
        <v>0</v>
      </c>
      <c r="J133" s="82">
        <v>0</v>
      </c>
      <c r="K133" s="166">
        <v>0</v>
      </c>
    </row>
    <row r="134" spans="1:11" ht="15" customHeight="1">
      <c r="A134" s="132" t="s">
        <v>434</v>
      </c>
      <c r="B134" s="132" t="s">
        <v>407</v>
      </c>
      <c r="C134" s="132" t="s">
        <v>108</v>
      </c>
      <c r="D134" s="133">
        <v>0</v>
      </c>
      <c r="E134" s="133">
        <v>0</v>
      </c>
      <c r="F134" s="133">
        <v>0</v>
      </c>
      <c r="G134" s="133">
        <v>0</v>
      </c>
      <c r="H134" s="133">
        <v>0</v>
      </c>
      <c r="I134" s="82">
        <v>0</v>
      </c>
      <c r="J134" s="82">
        <v>0</v>
      </c>
      <c r="K134" s="166">
        <v>0</v>
      </c>
    </row>
    <row r="135" spans="1:11" ht="15.75" customHeight="1">
      <c r="A135" s="132" t="s">
        <v>434</v>
      </c>
      <c r="B135" s="132" t="s">
        <v>407</v>
      </c>
      <c r="C135" s="132" t="s">
        <v>109</v>
      </c>
      <c r="D135" s="133">
        <v>0</v>
      </c>
      <c r="E135" s="133">
        <v>0</v>
      </c>
      <c r="F135" s="133">
        <v>0</v>
      </c>
      <c r="G135" s="133">
        <v>0</v>
      </c>
      <c r="H135" s="133">
        <v>0</v>
      </c>
      <c r="I135" s="82">
        <v>0</v>
      </c>
      <c r="J135" s="82">
        <v>0</v>
      </c>
      <c r="K135" s="166">
        <v>0</v>
      </c>
    </row>
    <row r="136" spans="1:11" ht="16.5" customHeight="1">
      <c r="A136" s="132" t="s">
        <v>434</v>
      </c>
      <c r="B136" s="132" t="s">
        <v>407</v>
      </c>
      <c r="C136" s="132" t="s">
        <v>110</v>
      </c>
      <c r="D136" s="133">
        <v>0</v>
      </c>
      <c r="E136" s="133">
        <v>0</v>
      </c>
      <c r="F136" s="133">
        <v>0</v>
      </c>
      <c r="G136" s="133">
        <v>0</v>
      </c>
      <c r="H136" s="133">
        <v>0</v>
      </c>
      <c r="I136" s="82">
        <v>0</v>
      </c>
      <c r="J136" s="82">
        <v>0</v>
      </c>
      <c r="K136" s="166">
        <v>0</v>
      </c>
    </row>
    <row r="137" spans="1:11" ht="18" customHeight="1">
      <c r="A137" s="132" t="s">
        <v>434</v>
      </c>
      <c r="B137" s="132" t="s">
        <v>407</v>
      </c>
      <c r="C137" s="132" t="s">
        <v>111</v>
      </c>
      <c r="D137" s="133">
        <v>0</v>
      </c>
      <c r="E137" s="133">
        <v>0</v>
      </c>
      <c r="F137" s="133">
        <v>0</v>
      </c>
      <c r="G137" s="133">
        <v>0</v>
      </c>
      <c r="H137" s="133">
        <v>0</v>
      </c>
      <c r="I137" s="82">
        <v>0</v>
      </c>
      <c r="J137" s="82">
        <v>0</v>
      </c>
      <c r="K137" s="166">
        <v>0</v>
      </c>
    </row>
    <row r="138" spans="1:11" ht="17.25" customHeight="1">
      <c r="A138" s="132" t="s">
        <v>434</v>
      </c>
      <c r="B138" s="132" t="s">
        <v>407</v>
      </c>
      <c r="C138" s="132" t="s">
        <v>112</v>
      </c>
      <c r="D138" s="133">
        <v>0</v>
      </c>
      <c r="E138" s="133">
        <v>0</v>
      </c>
      <c r="F138" s="133">
        <v>0</v>
      </c>
      <c r="G138" s="133">
        <v>0</v>
      </c>
      <c r="H138" s="133">
        <v>0</v>
      </c>
      <c r="I138" s="82">
        <v>0</v>
      </c>
      <c r="J138" s="82">
        <v>0</v>
      </c>
      <c r="K138" s="166">
        <v>0</v>
      </c>
    </row>
    <row r="139" spans="1:11" ht="16.5" customHeight="1">
      <c r="A139" s="132" t="s">
        <v>434</v>
      </c>
      <c r="B139" s="132" t="s">
        <v>407</v>
      </c>
      <c r="C139" s="132" t="s">
        <v>120</v>
      </c>
      <c r="D139" s="133">
        <v>0</v>
      </c>
      <c r="E139" s="133">
        <v>0</v>
      </c>
      <c r="F139" s="133">
        <v>0</v>
      </c>
      <c r="G139" s="133">
        <v>0</v>
      </c>
      <c r="H139" s="133">
        <v>0</v>
      </c>
      <c r="I139" s="82">
        <v>0</v>
      </c>
      <c r="J139" s="82">
        <v>0</v>
      </c>
      <c r="K139" s="166">
        <v>0</v>
      </c>
    </row>
    <row r="140" spans="1:11" ht="16.5" customHeight="1">
      <c r="A140" s="132" t="s">
        <v>434</v>
      </c>
      <c r="B140" s="132" t="s">
        <v>407</v>
      </c>
      <c r="C140" s="132" t="s">
        <v>121</v>
      </c>
      <c r="D140" s="133">
        <v>0</v>
      </c>
      <c r="E140" s="133">
        <v>0</v>
      </c>
      <c r="F140" s="133">
        <v>0</v>
      </c>
      <c r="G140" s="133">
        <v>0</v>
      </c>
      <c r="H140" s="133">
        <v>0</v>
      </c>
      <c r="I140" s="82">
        <v>0</v>
      </c>
      <c r="J140" s="82">
        <v>0</v>
      </c>
      <c r="K140" s="166">
        <v>0</v>
      </c>
    </row>
    <row r="141" spans="1:11" ht="20.25" customHeight="1">
      <c r="A141" s="132" t="s">
        <v>434</v>
      </c>
      <c r="B141" s="132" t="s">
        <v>407</v>
      </c>
      <c r="C141" s="132" t="s">
        <v>122</v>
      </c>
      <c r="D141" s="133">
        <v>0</v>
      </c>
      <c r="E141" s="133">
        <v>0</v>
      </c>
      <c r="F141" s="133">
        <v>0</v>
      </c>
      <c r="G141" s="133">
        <v>0</v>
      </c>
      <c r="H141" s="133">
        <v>0</v>
      </c>
      <c r="I141" s="82">
        <v>0</v>
      </c>
      <c r="J141" s="82">
        <v>0</v>
      </c>
      <c r="K141" s="166">
        <v>0</v>
      </c>
    </row>
    <row r="142" spans="1:11" ht="17.25" customHeight="1">
      <c r="A142" s="132" t="s">
        <v>434</v>
      </c>
      <c r="B142" s="132" t="s">
        <v>407</v>
      </c>
      <c r="C142" s="132" t="s">
        <v>463</v>
      </c>
      <c r="D142" s="133">
        <v>0</v>
      </c>
      <c r="E142" s="133">
        <v>0</v>
      </c>
      <c r="F142" s="133">
        <v>0</v>
      </c>
      <c r="G142" s="133">
        <v>0</v>
      </c>
      <c r="H142" s="133">
        <v>0</v>
      </c>
      <c r="I142" s="82">
        <v>0</v>
      </c>
      <c r="J142" s="82">
        <v>0</v>
      </c>
      <c r="K142" s="166">
        <v>0</v>
      </c>
    </row>
    <row r="143" spans="1:11" ht="18" customHeight="1">
      <c r="A143" s="132" t="s">
        <v>434</v>
      </c>
      <c r="B143" s="132" t="s">
        <v>407</v>
      </c>
      <c r="C143" s="132" t="s">
        <v>541</v>
      </c>
      <c r="D143" s="133">
        <v>0</v>
      </c>
      <c r="E143" s="133">
        <v>0</v>
      </c>
      <c r="F143" s="133">
        <v>0</v>
      </c>
      <c r="G143" s="133">
        <v>0</v>
      </c>
      <c r="H143" s="133">
        <v>0</v>
      </c>
      <c r="I143" s="82">
        <v>0</v>
      </c>
      <c r="J143" s="82">
        <v>0</v>
      </c>
      <c r="K143" s="166">
        <v>0</v>
      </c>
    </row>
    <row r="144" spans="1:11">
      <c r="A144" s="132" t="s">
        <v>429</v>
      </c>
      <c r="B144" s="132" t="s">
        <v>651</v>
      </c>
      <c r="C144" s="132" t="s">
        <v>86</v>
      </c>
      <c r="D144" s="133">
        <v>0</v>
      </c>
      <c r="E144" s="133">
        <v>0</v>
      </c>
      <c r="F144" s="133">
        <v>0</v>
      </c>
      <c r="G144" s="133">
        <v>0</v>
      </c>
      <c r="H144" s="133">
        <v>0</v>
      </c>
      <c r="I144" s="82">
        <v>0</v>
      </c>
      <c r="J144" s="82">
        <v>0</v>
      </c>
      <c r="K144" s="166">
        <v>0</v>
      </c>
    </row>
    <row r="145" spans="1:11">
      <c r="A145" s="132" t="s">
        <v>429</v>
      </c>
      <c r="B145" s="132" t="s">
        <v>651</v>
      </c>
      <c r="C145" s="132" t="s">
        <v>87</v>
      </c>
      <c r="D145" s="133">
        <v>0</v>
      </c>
      <c r="E145" s="133">
        <v>0</v>
      </c>
      <c r="F145" s="133">
        <v>0</v>
      </c>
      <c r="G145" s="133">
        <v>0</v>
      </c>
      <c r="H145" s="133">
        <v>0</v>
      </c>
      <c r="I145" s="82">
        <v>0</v>
      </c>
      <c r="J145" s="82">
        <v>0</v>
      </c>
      <c r="K145" s="166">
        <v>0</v>
      </c>
    </row>
    <row r="146" spans="1:11">
      <c r="A146" s="132" t="s">
        <v>429</v>
      </c>
      <c r="B146" s="132" t="s">
        <v>651</v>
      </c>
      <c r="C146" s="132" t="s">
        <v>106</v>
      </c>
      <c r="D146" s="133">
        <v>0</v>
      </c>
      <c r="E146" s="133">
        <v>0</v>
      </c>
      <c r="F146" s="133">
        <v>0</v>
      </c>
      <c r="G146" s="133">
        <v>0</v>
      </c>
      <c r="H146" s="133">
        <v>0</v>
      </c>
      <c r="I146" s="82">
        <v>0</v>
      </c>
      <c r="J146" s="82">
        <v>0</v>
      </c>
      <c r="K146" s="166">
        <v>0</v>
      </c>
    </row>
    <row r="147" spans="1:11">
      <c r="A147" s="132" t="s">
        <v>429</v>
      </c>
      <c r="B147" s="132" t="s">
        <v>651</v>
      </c>
      <c r="C147" s="132" t="s">
        <v>107</v>
      </c>
      <c r="D147" s="133">
        <v>0</v>
      </c>
      <c r="E147" s="133">
        <v>0</v>
      </c>
      <c r="F147" s="133">
        <v>0</v>
      </c>
      <c r="G147" s="133">
        <v>0</v>
      </c>
      <c r="H147" s="133">
        <v>0</v>
      </c>
      <c r="I147" s="82">
        <v>0</v>
      </c>
      <c r="J147" s="82">
        <v>0</v>
      </c>
      <c r="K147" s="166">
        <v>0</v>
      </c>
    </row>
    <row r="148" spans="1:11">
      <c r="A148" s="132" t="s">
        <v>429</v>
      </c>
      <c r="B148" s="132" t="s">
        <v>651</v>
      </c>
      <c r="C148" s="132" t="s">
        <v>108</v>
      </c>
      <c r="D148" s="133">
        <v>0</v>
      </c>
      <c r="E148" s="133">
        <v>0</v>
      </c>
      <c r="F148" s="133">
        <v>0</v>
      </c>
      <c r="G148" s="133">
        <v>0</v>
      </c>
      <c r="H148" s="133">
        <v>0</v>
      </c>
      <c r="I148" s="82">
        <v>0</v>
      </c>
      <c r="J148" s="82">
        <v>0</v>
      </c>
      <c r="K148" s="166">
        <v>0</v>
      </c>
    </row>
    <row r="149" spans="1:11">
      <c r="A149" s="132" t="s">
        <v>429</v>
      </c>
      <c r="B149" s="132" t="s">
        <v>651</v>
      </c>
      <c r="C149" s="132" t="s">
        <v>109</v>
      </c>
      <c r="D149" s="133">
        <v>0</v>
      </c>
      <c r="E149" s="133">
        <v>0</v>
      </c>
      <c r="F149" s="133">
        <v>0</v>
      </c>
      <c r="G149" s="133">
        <v>0</v>
      </c>
      <c r="H149" s="133">
        <v>0</v>
      </c>
      <c r="I149" s="82">
        <v>0</v>
      </c>
      <c r="J149" s="82">
        <v>0</v>
      </c>
      <c r="K149" s="166">
        <v>0</v>
      </c>
    </row>
    <row r="150" spans="1:11">
      <c r="A150" s="132" t="s">
        <v>429</v>
      </c>
      <c r="B150" s="132" t="s">
        <v>651</v>
      </c>
      <c r="C150" s="132" t="s">
        <v>110</v>
      </c>
      <c r="D150" s="133">
        <v>0</v>
      </c>
      <c r="E150" s="133">
        <v>0</v>
      </c>
      <c r="F150" s="133">
        <v>0</v>
      </c>
      <c r="G150" s="133">
        <v>0</v>
      </c>
      <c r="H150" s="133">
        <v>0</v>
      </c>
      <c r="I150" s="82">
        <v>0</v>
      </c>
      <c r="J150" s="82">
        <v>0</v>
      </c>
      <c r="K150" s="166">
        <v>0</v>
      </c>
    </row>
    <row r="151" spans="1:11">
      <c r="A151" s="132" t="s">
        <v>429</v>
      </c>
      <c r="B151" s="132" t="s">
        <v>651</v>
      </c>
      <c r="C151" s="132" t="s">
        <v>111</v>
      </c>
      <c r="D151" s="133">
        <v>0</v>
      </c>
      <c r="E151" s="133">
        <v>0</v>
      </c>
      <c r="F151" s="133">
        <v>0</v>
      </c>
      <c r="G151" s="133">
        <v>0</v>
      </c>
      <c r="H151" s="133">
        <v>0</v>
      </c>
      <c r="I151" s="82">
        <v>0</v>
      </c>
      <c r="J151" s="82">
        <v>0</v>
      </c>
      <c r="K151" s="166">
        <v>0</v>
      </c>
    </row>
    <row r="152" spans="1:11">
      <c r="A152" s="132" t="s">
        <v>429</v>
      </c>
      <c r="B152" s="132" t="s">
        <v>651</v>
      </c>
      <c r="C152" s="132" t="s">
        <v>112</v>
      </c>
      <c r="D152" s="133">
        <v>0</v>
      </c>
      <c r="E152" s="133">
        <v>0</v>
      </c>
      <c r="F152" s="133">
        <v>0</v>
      </c>
      <c r="G152" s="133">
        <v>0</v>
      </c>
      <c r="H152" s="133">
        <v>0</v>
      </c>
      <c r="I152" s="82">
        <v>0</v>
      </c>
      <c r="J152" s="82">
        <v>0</v>
      </c>
      <c r="K152" s="166">
        <v>0</v>
      </c>
    </row>
    <row r="153" spans="1:11">
      <c r="A153" s="132" t="s">
        <v>429</v>
      </c>
      <c r="B153" s="132" t="s">
        <v>651</v>
      </c>
      <c r="C153" s="132" t="s">
        <v>120</v>
      </c>
      <c r="D153" s="133">
        <v>0</v>
      </c>
      <c r="E153" s="133">
        <v>0</v>
      </c>
      <c r="F153" s="133">
        <v>0</v>
      </c>
      <c r="G153" s="133">
        <v>0</v>
      </c>
      <c r="H153" s="133">
        <v>0</v>
      </c>
      <c r="I153" s="82">
        <v>0</v>
      </c>
      <c r="J153" s="82">
        <v>0</v>
      </c>
      <c r="K153" s="166">
        <v>0</v>
      </c>
    </row>
    <row r="154" spans="1:11">
      <c r="A154" s="132" t="s">
        <v>429</v>
      </c>
      <c r="B154" s="132" t="s">
        <v>651</v>
      </c>
      <c r="C154" s="132" t="s">
        <v>121</v>
      </c>
      <c r="D154" s="133">
        <v>0</v>
      </c>
      <c r="E154" s="133">
        <v>0</v>
      </c>
      <c r="F154" s="133">
        <v>0</v>
      </c>
      <c r="G154" s="133">
        <v>0</v>
      </c>
      <c r="H154" s="133">
        <v>0</v>
      </c>
      <c r="I154" s="82">
        <v>0</v>
      </c>
      <c r="J154" s="82">
        <v>0</v>
      </c>
      <c r="K154" s="166">
        <v>0</v>
      </c>
    </row>
    <row r="155" spans="1:11">
      <c r="A155" s="132" t="s">
        <v>429</v>
      </c>
      <c r="B155" s="132" t="s">
        <v>651</v>
      </c>
      <c r="C155" s="132" t="s">
        <v>122</v>
      </c>
      <c r="D155" s="133">
        <v>0</v>
      </c>
      <c r="E155" s="133">
        <v>0</v>
      </c>
      <c r="F155" s="133">
        <v>0</v>
      </c>
      <c r="G155" s="133">
        <v>0</v>
      </c>
      <c r="H155" s="133">
        <v>0</v>
      </c>
      <c r="I155" s="82">
        <v>0</v>
      </c>
      <c r="J155" s="82">
        <v>0</v>
      </c>
      <c r="K155" s="166">
        <v>0</v>
      </c>
    </row>
    <row r="156" spans="1:11">
      <c r="A156" s="132" t="s">
        <v>429</v>
      </c>
      <c r="B156" s="132" t="s">
        <v>651</v>
      </c>
      <c r="C156" s="132" t="s">
        <v>463</v>
      </c>
      <c r="D156" s="133">
        <v>0</v>
      </c>
      <c r="E156" s="133">
        <v>0</v>
      </c>
      <c r="F156" s="133">
        <v>0</v>
      </c>
      <c r="G156" s="133">
        <v>0</v>
      </c>
      <c r="H156" s="133">
        <v>0</v>
      </c>
      <c r="I156" s="82">
        <v>0</v>
      </c>
      <c r="J156" s="82">
        <v>0</v>
      </c>
      <c r="K156" s="166">
        <v>0</v>
      </c>
    </row>
    <row r="157" spans="1:11">
      <c r="A157" s="132" t="s">
        <v>429</v>
      </c>
      <c r="B157" s="132" t="s">
        <v>651</v>
      </c>
      <c r="C157" s="132" t="s">
        <v>541</v>
      </c>
      <c r="D157" s="133">
        <v>0</v>
      </c>
      <c r="E157" s="133">
        <v>0</v>
      </c>
      <c r="F157" s="133">
        <v>0</v>
      </c>
      <c r="G157" s="133">
        <v>0</v>
      </c>
      <c r="H157" s="133">
        <v>0</v>
      </c>
      <c r="I157" s="82">
        <v>0</v>
      </c>
      <c r="J157" s="82">
        <v>0</v>
      </c>
      <c r="K157" s="166">
        <v>0</v>
      </c>
    </row>
    <row r="158" spans="1:11">
      <c r="A158" s="132" t="s">
        <v>311</v>
      </c>
      <c r="B158" s="132" t="s">
        <v>73</v>
      </c>
      <c r="C158" s="132" t="s">
        <v>86</v>
      </c>
      <c r="D158" s="133">
        <v>0</v>
      </c>
      <c r="E158" s="133">
        <v>0</v>
      </c>
      <c r="F158" s="133">
        <v>0</v>
      </c>
      <c r="G158" s="133">
        <v>0</v>
      </c>
      <c r="H158" s="133">
        <v>0</v>
      </c>
      <c r="I158" s="82">
        <v>0</v>
      </c>
      <c r="J158" s="82">
        <v>0</v>
      </c>
      <c r="K158" s="166">
        <v>0</v>
      </c>
    </row>
    <row r="159" spans="1:11">
      <c r="A159" s="132" t="s">
        <v>311</v>
      </c>
      <c r="B159" s="132" t="s">
        <v>73</v>
      </c>
      <c r="C159" s="132" t="s">
        <v>87</v>
      </c>
      <c r="D159" s="133">
        <v>0</v>
      </c>
      <c r="E159" s="133">
        <v>0</v>
      </c>
      <c r="F159" s="133">
        <v>0</v>
      </c>
      <c r="G159" s="133">
        <v>0</v>
      </c>
      <c r="H159" s="133">
        <v>0</v>
      </c>
      <c r="I159" s="82">
        <v>0</v>
      </c>
      <c r="J159" s="82">
        <v>0</v>
      </c>
      <c r="K159" s="166">
        <v>0</v>
      </c>
    </row>
    <row r="160" spans="1:11">
      <c r="A160" s="132" t="s">
        <v>311</v>
      </c>
      <c r="B160" s="132" t="s">
        <v>73</v>
      </c>
      <c r="C160" s="132" t="s">
        <v>106</v>
      </c>
      <c r="D160" s="133">
        <v>0</v>
      </c>
      <c r="E160" s="133">
        <v>0</v>
      </c>
      <c r="F160" s="133">
        <v>0</v>
      </c>
      <c r="G160" s="133">
        <v>0</v>
      </c>
      <c r="H160" s="133">
        <v>0</v>
      </c>
      <c r="I160" s="82">
        <v>0</v>
      </c>
      <c r="J160" s="82">
        <v>0</v>
      </c>
      <c r="K160" s="166">
        <v>0</v>
      </c>
    </row>
    <row r="161" spans="1:11">
      <c r="A161" s="132" t="s">
        <v>311</v>
      </c>
      <c r="B161" s="132" t="s">
        <v>73</v>
      </c>
      <c r="C161" s="132" t="s">
        <v>107</v>
      </c>
      <c r="D161" s="133">
        <v>0</v>
      </c>
      <c r="E161" s="133">
        <v>0</v>
      </c>
      <c r="F161" s="133">
        <v>0</v>
      </c>
      <c r="G161" s="133">
        <v>0</v>
      </c>
      <c r="H161" s="133">
        <v>0</v>
      </c>
      <c r="I161" s="82">
        <v>0</v>
      </c>
      <c r="J161" s="82">
        <v>0</v>
      </c>
      <c r="K161" s="166">
        <v>0</v>
      </c>
    </row>
    <row r="162" spans="1:11">
      <c r="A162" s="132" t="s">
        <v>311</v>
      </c>
      <c r="B162" s="132" t="s">
        <v>73</v>
      </c>
      <c r="C162" s="132" t="s">
        <v>108</v>
      </c>
      <c r="D162" s="133">
        <v>0</v>
      </c>
      <c r="E162" s="133">
        <v>0</v>
      </c>
      <c r="F162" s="133">
        <v>0</v>
      </c>
      <c r="G162" s="133">
        <v>0</v>
      </c>
      <c r="H162" s="133">
        <v>0</v>
      </c>
      <c r="I162" s="82">
        <v>0</v>
      </c>
      <c r="J162" s="82">
        <v>0</v>
      </c>
      <c r="K162" s="166">
        <v>0</v>
      </c>
    </row>
    <row r="163" spans="1:11">
      <c r="A163" s="132" t="s">
        <v>311</v>
      </c>
      <c r="B163" s="132" t="s">
        <v>73</v>
      </c>
      <c r="C163" s="132" t="s">
        <v>109</v>
      </c>
      <c r="D163" s="133">
        <v>0</v>
      </c>
      <c r="E163" s="133">
        <v>0</v>
      </c>
      <c r="F163" s="133">
        <v>0</v>
      </c>
      <c r="G163" s="133">
        <v>0</v>
      </c>
      <c r="H163" s="133">
        <v>0</v>
      </c>
      <c r="I163" s="82">
        <v>0</v>
      </c>
      <c r="J163" s="82">
        <v>0</v>
      </c>
      <c r="K163" s="166">
        <v>0</v>
      </c>
    </row>
    <row r="164" spans="1:11">
      <c r="A164" s="132" t="s">
        <v>311</v>
      </c>
      <c r="B164" s="132" t="s">
        <v>73</v>
      </c>
      <c r="C164" s="132" t="s">
        <v>110</v>
      </c>
      <c r="D164" s="133">
        <v>0</v>
      </c>
      <c r="E164" s="133">
        <v>0</v>
      </c>
      <c r="F164" s="133">
        <v>0</v>
      </c>
      <c r="G164" s="133">
        <v>0</v>
      </c>
      <c r="H164" s="133">
        <v>0</v>
      </c>
      <c r="I164" s="82">
        <v>0</v>
      </c>
      <c r="J164" s="82">
        <v>0</v>
      </c>
      <c r="K164" s="166">
        <v>0</v>
      </c>
    </row>
    <row r="165" spans="1:11">
      <c r="A165" s="132" t="s">
        <v>311</v>
      </c>
      <c r="B165" s="132" t="s">
        <v>73</v>
      </c>
      <c r="C165" s="132" t="s">
        <v>111</v>
      </c>
      <c r="D165" s="133">
        <v>0</v>
      </c>
      <c r="E165" s="133">
        <v>0</v>
      </c>
      <c r="F165" s="133">
        <v>0</v>
      </c>
      <c r="G165" s="133">
        <v>0</v>
      </c>
      <c r="H165" s="133">
        <v>0</v>
      </c>
      <c r="I165" s="82">
        <v>0</v>
      </c>
      <c r="J165" s="82">
        <v>0</v>
      </c>
      <c r="K165" s="166">
        <v>0</v>
      </c>
    </row>
    <row r="166" spans="1:11">
      <c r="A166" s="132" t="s">
        <v>311</v>
      </c>
      <c r="B166" s="132" t="s">
        <v>73</v>
      </c>
      <c r="C166" s="132" t="s">
        <v>112</v>
      </c>
      <c r="D166" s="133">
        <v>0</v>
      </c>
      <c r="E166" s="133">
        <v>0</v>
      </c>
      <c r="F166" s="133">
        <v>0</v>
      </c>
      <c r="G166" s="133">
        <v>0</v>
      </c>
      <c r="H166" s="133">
        <v>0</v>
      </c>
      <c r="I166" s="82">
        <v>0</v>
      </c>
      <c r="J166" s="82">
        <v>0</v>
      </c>
      <c r="K166" s="166">
        <v>0</v>
      </c>
    </row>
    <row r="167" spans="1:11">
      <c r="A167" s="132" t="s">
        <v>311</v>
      </c>
      <c r="B167" s="132" t="s">
        <v>73</v>
      </c>
      <c r="C167" s="132" t="s">
        <v>120</v>
      </c>
      <c r="D167" s="133">
        <v>0</v>
      </c>
      <c r="E167" s="133">
        <v>0</v>
      </c>
      <c r="F167" s="133">
        <v>0</v>
      </c>
      <c r="G167" s="133">
        <v>0</v>
      </c>
      <c r="H167" s="133">
        <v>0</v>
      </c>
      <c r="I167" s="82">
        <v>0</v>
      </c>
      <c r="J167" s="82">
        <v>0</v>
      </c>
      <c r="K167" s="166">
        <v>0</v>
      </c>
    </row>
    <row r="168" spans="1:11">
      <c r="A168" s="132" t="s">
        <v>311</v>
      </c>
      <c r="B168" s="132" t="s">
        <v>73</v>
      </c>
      <c r="C168" s="132" t="s">
        <v>121</v>
      </c>
      <c r="D168" s="133">
        <v>0</v>
      </c>
      <c r="E168" s="133">
        <v>0</v>
      </c>
      <c r="F168" s="133">
        <v>0</v>
      </c>
      <c r="G168" s="133">
        <v>0</v>
      </c>
      <c r="H168" s="133">
        <v>0</v>
      </c>
      <c r="I168" s="82">
        <v>0</v>
      </c>
      <c r="J168" s="82">
        <v>0</v>
      </c>
      <c r="K168" s="166">
        <v>0</v>
      </c>
    </row>
    <row r="169" spans="1:11">
      <c r="A169" s="132" t="s">
        <v>311</v>
      </c>
      <c r="B169" s="132" t="s">
        <v>73</v>
      </c>
      <c r="C169" s="132" t="s">
        <v>122</v>
      </c>
      <c r="D169" s="133">
        <v>0</v>
      </c>
      <c r="E169" s="133">
        <v>0</v>
      </c>
      <c r="F169" s="133">
        <v>0</v>
      </c>
      <c r="G169" s="133">
        <v>0</v>
      </c>
      <c r="H169" s="133">
        <v>0</v>
      </c>
      <c r="I169" s="82">
        <v>0</v>
      </c>
      <c r="J169" s="82">
        <v>0</v>
      </c>
      <c r="K169" s="166">
        <v>0</v>
      </c>
    </row>
    <row r="170" spans="1:11">
      <c r="A170" s="132" t="s">
        <v>311</v>
      </c>
      <c r="B170" s="132" t="s">
        <v>73</v>
      </c>
      <c r="C170" s="132" t="s">
        <v>463</v>
      </c>
      <c r="D170" s="133">
        <v>0</v>
      </c>
      <c r="E170" s="133">
        <v>0</v>
      </c>
      <c r="F170" s="133">
        <v>0</v>
      </c>
      <c r="G170" s="133">
        <v>0</v>
      </c>
      <c r="H170" s="133">
        <v>0</v>
      </c>
      <c r="I170" s="82">
        <v>0</v>
      </c>
      <c r="J170" s="82">
        <v>0</v>
      </c>
      <c r="K170" s="166">
        <v>0</v>
      </c>
    </row>
    <row r="171" spans="1:11">
      <c r="A171" s="132" t="s">
        <v>311</v>
      </c>
      <c r="B171" s="132" t="s">
        <v>73</v>
      </c>
      <c r="C171" s="132" t="s">
        <v>541</v>
      </c>
      <c r="D171" s="133">
        <v>0</v>
      </c>
      <c r="E171" s="133">
        <v>0</v>
      </c>
      <c r="F171" s="133">
        <v>0</v>
      </c>
      <c r="G171" s="133">
        <v>0</v>
      </c>
      <c r="H171" s="133">
        <v>0</v>
      </c>
      <c r="I171" s="82">
        <v>0</v>
      </c>
      <c r="J171" s="82">
        <v>0</v>
      </c>
      <c r="K171" s="166">
        <v>0</v>
      </c>
    </row>
    <row r="172" spans="1:11">
      <c r="A172" s="132" t="s">
        <v>435</v>
      </c>
      <c r="B172" s="132" t="s">
        <v>410</v>
      </c>
      <c r="C172" s="132" t="s">
        <v>86</v>
      </c>
      <c r="D172" s="133">
        <v>0</v>
      </c>
      <c r="E172" s="133">
        <v>0</v>
      </c>
      <c r="F172" s="133">
        <v>0</v>
      </c>
      <c r="G172" s="133">
        <v>0</v>
      </c>
      <c r="H172" s="133">
        <v>0</v>
      </c>
      <c r="I172" s="82">
        <v>0</v>
      </c>
      <c r="J172" s="82">
        <v>0</v>
      </c>
      <c r="K172" s="166">
        <v>0</v>
      </c>
    </row>
    <row r="173" spans="1:11">
      <c r="A173" s="132" t="s">
        <v>435</v>
      </c>
      <c r="B173" s="132" t="s">
        <v>410</v>
      </c>
      <c r="C173" s="132" t="s">
        <v>87</v>
      </c>
      <c r="D173" s="133">
        <v>0</v>
      </c>
      <c r="E173" s="133">
        <v>0</v>
      </c>
      <c r="F173" s="133">
        <v>0</v>
      </c>
      <c r="G173" s="133">
        <v>0</v>
      </c>
      <c r="H173" s="133">
        <v>0</v>
      </c>
      <c r="I173" s="82">
        <v>0</v>
      </c>
      <c r="J173" s="82">
        <v>0</v>
      </c>
      <c r="K173" s="166">
        <v>0</v>
      </c>
    </row>
    <row r="174" spans="1:11">
      <c r="A174" s="132" t="s">
        <v>435</v>
      </c>
      <c r="B174" s="132" t="s">
        <v>410</v>
      </c>
      <c r="C174" s="132" t="s">
        <v>106</v>
      </c>
      <c r="D174" s="133">
        <v>0</v>
      </c>
      <c r="E174" s="133">
        <v>0</v>
      </c>
      <c r="F174" s="133">
        <v>0</v>
      </c>
      <c r="G174" s="133">
        <v>0</v>
      </c>
      <c r="H174" s="133">
        <v>0</v>
      </c>
      <c r="I174" s="82">
        <v>0</v>
      </c>
      <c r="J174" s="82">
        <v>0</v>
      </c>
      <c r="K174" s="166">
        <v>0</v>
      </c>
    </row>
    <row r="175" spans="1:11">
      <c r="A175" s="132" t="s">
        <v>435</v>
      </c>
      <c r="B175" s="132" t="s">
        <v>410</v>
      </c>
      <c r="C175" s="132" t="s">
        <v>107</v>
      </c>
      <c r="D175" s="133">
        <v>0</v>
      </c>
      <c r="E175" s="133">
        <v>0</v>
      </c>
      <c r="F175" s="133">
        <v>0</v>
      </c>
      <c r="G175" s="133">
        <v>0</v>
      </c>
      <c r="H175" s="133">
        <v>0</v>
      </c>
      <c r="I175" s="82">
        <v>0</v>
      </c>
      <c r="J175" s="82">
        <v>0</v>
      </c>
      <c r="K175" s="166">
        <v>0</v>
      </c>
    </row>
    <row r="176" spans="1:11">
      <c r="A176" s="132" t="s">
        <v>435</v>
      </c>
      <c r="B176" s="132" t="s">
        <v>410</v>
      </c>
      <c r="C176" s="132" t="s">
        <v>108</v>
      </c>
      <c r="D176" s="133">
        <v>0</v>
      </c>
      <c r="E176" s="133">
        <v>0</v>
      </c>
      <c r="F176" s="133">
        <v>0</v>
      </c>
      <c r="G176" s="133">
        <v>0</v>
      </c>
      <c r="H176" s="133">
        <v>0</v>
      </c>
      <c r="I176" s="82">
        <v>0</v>
      </c>
      <c r="J176" s="82">
        <v>0</v>
      </c>
      <c r="K176" s="166">
        <v>0</v>
      </c>
    </row>
    <row r="177" spans="1:11">
      <c r="A177" s="132" t="s">
        <v>435</v>
      </c>
      <c r="B177" s="132" t="s">
        <v>410</v>
      </c>
      <c r="C177" s="132" t="s">
        <v>109</v>
      </c>
      <c r="D177" s="133">
        <v>0</v>
      </c>
      <c r="E177" s="133">
        <v>0</v>
      </c>
      <c r="F177" s="133">
        <v>0</v>
      </c>
      <c r="G177" s="133">
        <v>0</v>
      </c>
      <c r="H177" s="133">
        <v>0</v>
      </c>
      <c r="I177" s="82">
        <v>0</v>
      </c>
      <c r="J177" s="82">
        <v>0</v>
      </c>
      <c r="K177" s="166">
        <v>0</v>
      </c>
    </row>
    <row r="178" spans="1:11">
      <c r="A178" s="132" t="s">
        <v>435</v>
      </c>
      <c r="B178" s="132" t="s">
        <v>410</v>
      </c>
      <c r="C178" s="132" t="s">
        <v>110</v>
      </c>
      <c r="D178" s="133">
        <v>0</v>
      </c>
      <c r="E178" s="133">
        <v>0</v>
      </c>
      <c r="F178" s="133">
        <v>0</v>
      </c>
      <c r="G178" s="133">
        <v>0</v>
      </c>
      <c r="H178" s="133">
        <v>0</v>
      </c>
      <c r="I178" s="82">
        <v>0</v>
      </c>
      <c r="J178" s="82">
        <v>0</v>
      </c>
      <c r="K178" s="166">
        <v>0</v>
      </c>
    </row>
    <row r="179" spans="1:11">
      <c r="A179" s="132" t="s">
        <v>435</v>
      </c>
      <c r="B179" s="132" t="s">
        <v>410</v>
      </c>
      <c r="C179" s="132" t="s">
        <v>111</v>
      </c>
      <c r="D179" s="133">
        <v>0</v>
      </c>
      <c r="E179" s="133">
        <v>0</v>
      </c>
      <c r="F179" s="133">
        <v>0</v>
      </c>
      <c r="G179" s="133">
        <v>0</v>
      </c>
      <c r="H179" s="133">
        <v>0</v>
      </c>
      <c r="I179" s="82">
        <v>0</v>
      </c>
      <c r="J179" s="82">
        <v>0</v>
      </c>
      <c r="K179" s="166">
        <v>0</v>
      </c>
    </row>
    <row r="180" spans="1:11">
      <c r="A180" s="132" t="s">
        <v>435</v>
      </c>
      <c r="B180" s="132" t="s">
        <v>410</v>
      </c>
      <c r="C180" s="132" t="s">
        <v>112</v>
      </c>
      <c r="D180" s="133">
        <v>0</v>
      </c>
      <c r="E180" s="133">
        <v>0</v>
      </c>
      <c r="F180" s="133">
        <v>0</v>
      </c>
      <c r="G180" s="133">
        <v>0</v>
      </c>
      <c r="H180" s="133">
        <v>0</v>
      </c>
      <c r="I180" s="82">
        <v>0</v>
      </c>
      <c r="J180" s="82">
        <v>0</v>
      </c>
      <c r="K180" s="166">
        <v>0</v>
      </c>
    </row>
    <row r="181" spans="1:11">
      <c r="A181" s="132" t="s">
        <v>435</v>
      </c>
      <c r="B181" s="132" t="s">
        <v>410</v>
      </c>
      <c r="C181" s="132" t="s">
        <v>120</v>
      </c>
      <c r="D181" s="133">
        <v>0</v>
      </c>
      <c r="E181" s="133">
        <v>0</v>
      </c>
      <c r="F181" s="133">
        <v>0</v>
      </c>
      <c r="G181" s="133">
        <v>0</v>
      </c>
      <c r="H181" s="133">
        <v>0</v>
      </c>
      <c r="I181" s="82">
        <v>0</v>
      </c>
      <c r="J181" s="82">
        <v>0</v>
      </c>
      <c r="K181" s="166">
        <v>0</v>
      </c>
    </row>
    <row r="182" spans="1:11">
      <c r="A182" s="132" t="s">
        <v>435</v>
      </c>
      <c r="B182" s="132" t="s">
        <v>410</v>
      </c>
      <c r="C182" s="132" t="s">
        <v>121</v>
      </c>
      <c r="D182" s="133">
        <v>0</v>
      </c>
      <c r="E182" s="133">
        <v>0</v>
      </c>
      <c r="F182" s="133">
        <v>0</v>
      </c>
      <c r="G182" s="133">
        <v>0</v>
      </c>
      <c r="H182" s="133">
        <v>0</v>
      </c>
      <c r="I182" s="82">
        <v>0</v>
      </c>
      <c r="J182" s="82">
        <v>0</v>
      </c>
      <c r="K182" s="166">
        <v>0</v>
      </c>
    </row>
    <row r="183" spans="1:11">
      <c r="A183" s="132" t="s">
        <v>435</v>
      </c>
      <c r="B183" s="132" t="s">
        <v>410</v>
      </c>
      <c r="C183" s="132" t="s">
        <v>122</v>
      </c>
      <c r="D183" s="133">
        <v>0</v>
      </c>
      <c r="E183" s="133">
        <v>0</v>
      </c>
      <c r="F183" s="133">
        <v>0</v>
      </c>
      <c r="G183" s="133">
        <v>0</v>
      </c>
      <c r="H183" s="133">
        <v>0</v>
      </c>
      <c r="I183" s="82">
        <v>0</v>
      </c>
      <c r="J183" s="82">
        <v>0</v>
      </c>
      <c r="K183" s="166">
        <v>0</v>
      </c>
    </row>
    <row r="184" spans="1:11">
      <c r="A184" s="132" t="s">
        <v>435</v>
      </c>
      <c r="B184" s="132" t="s">
        <v>410</v>
      </c>
      <c r="C184" s="132" t="s">
        <v>463</v>
      </c>
      <c r="D184" s="133">
        <v>0</v>
      </c>
      <c r="E184" s="133">
        <v>0</v>
      </c>
      <c r="F184" s="133">
        <v>0</v>
      </c>
      <c r="G184" s="133">
        <v>0</v>
      </c>
      <c r="H184" s="133">
        <v>0</v>
      </c>
      <c r="I184" s="82">
        <v>0</v>
      </c>
      <c r="J184" s="82">
        <v>0</v>
      </c>
      <c r="K184" s="166">
        <v>0</v>
      </c>
    </row>
    <row r="185" spans="1:11">
      <c r="A185" s="132" t="s">
        <v>435</v>
      </c>
      <c r="B185" s="132" t="s">
        <v>410</v>
      </c>
      <c r="C185" s="132" t="s">
        <v>541</v>
      </c>
      <c r="D185" s="133">
        <v>0</v>
      </c>
      <c r="E185" s="133">
        <v>0</v>
      </c>
      <c r="F185" s="133">
        <v>0</v>
      </c>
      <c r="G185" s="133">
        <v>0</v>
      </c>
      <c r="H185" s="133">
        <v>0</v>
      </c>
      <c r="I185" s="82">
        <v>0</v>
      </c>
      <c r="J185" s="82">
        <v>0</v>
      </c>
      <c r="K185" s="166">
        <v>0</v>
      </c>
    </row>
    <row r="188" spans="1:11">
      <c r="D188" s="307"/>
      <c r="E188" s="307"/>
      <c r="F188" s="307"/>
      <c r="G188" s="307"/>
      <c r="H188" s="307"/>
      <c r="I188" s="307"/>
      <c r="J188" s="307"/>
      <c r="K188" s="307"/>
    </row>
  </sheetData>
  <autoFilter ref="A3:K185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sqref="A1:K1"/>
    </sheetView>
  </sheetViews>
  <sheetFormatPr defaultColWidth="15.42578125" defaultRowHeight="15"/>
  <cols>
    <col min="1" max="1" width="12.140625" customWidth="1"/>
    <col min="2" max="2" width="29.28515625" customWidth="1"/>
    <col min="3" max="3" width="12.140625" customWidth="1"/>
    <col min="4" max="4" width="13.140625" customWidth="1"/>
    <col min="9" max="9" width="15" customWidth="1"/>
  </cols>
  <sheetData>
    <row r="1" spans="1:11" s="463" customFormat="1">
      <c r="A1" s="552" t="s">
        <v>677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</row>
    <row r="2" spans="1:11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439"/>
    </row>
    <row r="3" spans="1:11">
      <c r="A3" s="450" t="s">
        <v>453</v>
      </c>
      <c r="B3" s="450" t="s">
        <v>454</v>
      </c>
      <c r="C3" s="450" t="s">
        <v>455</v>
      </c>
      <c r="D3" s="450" t="s">
        <v>456</v>
      </c>
      <c r="E3" s="450" t="s">
        <v>457</v>
      </c>
      <c r="F3" s="450" t="s">
        <v>458</v>
      </c>
      <c r="G3" s="450" t="s">
        <v>459</v>
      </c>
      <c r="H3" s="450" t="s">
        <v>460</v>
      </c>
      <c r="I3" s="450" t="s">
        <v>461</v>
      </c>
      <c r="J3" s="450" t="s">
        <v>462</v>
      </c>
      <c r="K3" s="450" t="s">
        <v>628</v>
      </c>
    </row>
    <row r="4" spans="1:11">
      <c r="A4" s="132" t="s">
        <v>271</v>
      </c>
      <c r="B4" s="132" t="s">
        <v>633</v>
      </c>
      <c r="C4" s="132" t="s">
        <v>86</v>
      </c>
      <c r="D4" s="133">
        <v>0</v>
      </c>
      <c r="E4" s="133">
        <v>2</v>
      </c>
      <c r="F4" s="133">
        <v>0</v>
      </c>
      <c r="G4" s="133">
        <v>0</v>
      </c>
      <c r="H4" s="133">
        <v>2</v>
      </c>
      <c r="I4" s="82">
        <v>8710.7800000000007</v>
      </c>
      <c r="J4" s="82">
        <v>739.14</v>
      </c>
      <c r="K4" s="287">
        <v>369.57</v>
      </c>
    </row>
    <row r="5" spans="1:11">
      <c r="A5" s="132" t="s">
        <v>271</v>
      </c>
      <c r="B5" s="132" t="s">
        <v>633</v>
      </c>
      <c r="C5" s="132" t="s">
        <v>87</v>
      </c>
      <c r="D5" s="133">
        <v>0</v>
      </c>
      <c r="E5" s="133">
        <v>0</v>
      </c>
      <c r="F5" s="133">
        <v>0</v>
      </c>
      <c r="G5" s="133">
        <v>0</v>
      </c>
      <c r="H5" s="133">
        <v>0</v>
      </c>
      <c r="I5" s="82">
        <v>0</v>
      </c>
      <c r="J5" s="82">
        <v>0</v>
      </c>
      <c r="K5" s="287">
        <v>0</v>
      </c>
    </row>
    <row r="6" spans="1:11">
      <c r="A6" s="132" t="s">
        <v>271</v>
      </c>
      <c r="B6" s="132" t="s">
        <v>633</v>
      </c>
      <c r="C6" s="132" t="s">
        <v>106</v>
      </c>
      <c r="D6" s="133">
        <v>0</v>
      </c>
      <c r="E6" s="133">
        <v>0</v>
      </c>
      <c r="F6" s="133">
        <v>0</v>
      </c>
      <c r="G6" s="133">
        <v>0</v>
      </c>
      <c r="H6" s="133">
        <v>0</v>
      </c>
      <c r="I6" s="82">
        <v>0</v>
      </c>
      <c r="J6" s="82">
        <v>0</v>
      </c>
      <c r="K6" s="287">
        <v>0</v>
      </c>
    </row>
    <row r="7" spans="1:11">
      <c r="A7" s="132" t="s">
        <v>271</v>
      </c>
      <c r="B7" s="132" t="s">
        <v>633</v>
      </c>
      <c r="C7" s="132" t="s">
        <v>107</v>
      </c>
      <c r="D7" s="133">
        <v>0</v>
      </c>
      <c r="E7" s="133">
        <v>0</v>
      </c>
      <c r="F7" s="133">
        <v>0</v>
      </c>
      <c r="G7" s="133">
        <v>0</v>
      </c>
      <c r="H7" s="133">
        <v>0</v>
      </c>
      <c r="I7" s="82">
        <v>0</v>
      </c>
      <c r="J7" s="82">
        <v>0</v>
      </c>
      <c r="K7" s="287">
        <v>0</v>
      </c>
    </row>
    <row r="8" spans="1:11">
      <c r="A8" s="132" t="s">
        <v>271</v>
      </c>
      <c r="B8" s="132" t="s">
        <v>633</v>
      </c>
      <c r="C8" s="132" t="s">
        <v>108</v>
      </c>
      <c r="D8" s="133">
        <v>0</v>
      </c>
      <c r="E8" s="133">
        <v>0</v>
      </c>
      <c r="F8" s="133">
        <v>0</v>
      </c>
      <c r="G8" s="133">
        <v>0</v>
      </c>
      <c r="H8" s="133">
        <v>0</v>
      </c>
      <c r="I8" s="82">
        <v>0</v>
      </c>
      <c r="J8" s="82">
        <v>0</v>
      </c>
      <c r="K8" s="287">
        <v>0</v>
      </c>
    </row>
    <row r="9" spans="1:11">
      <c r="A9" s="132" t="s">
        <v>271</v>
      </c>
      <c r="B9" s="132" t="s">
        <v>633</v>
      </c>
      <c r="C9" s="132" t="s">
        <v>109</v>
      </c>
      <c r="D9" s="133">
        <v>0</v>
      </c>
      <c r="E9" s="133">
        <v>0</v>
      </c>
      <c r="F9" s="133">
        <v>0</v>
      </c>
      <c r="G9" s="133">
        <v>0</v>
      </c>
      <c r="H9" s="133">
        <v>0</v>
      </c>
      <c r="I9" s="82">
        <v>0</v>
      </c>
      <c r="J9" s="82">
        <v>0</v>
      </c>
      <c r="K9" s="287">
        <v>0</v>
      </c>
    </row>
    <row r="10" spans="1:11">
      <c r="A10" s="132" t="s">
        <v>271</v>
      </c>
      <c r="B10" s="132" t="s">
        <v>633</v>
      </c>
      <c r="C10" s="132" t="s">
        <v>110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82">
        <v>0</v>
      </c>
      <c r="J10" s="82">
        <v>0</v>
      </c>
      <c r="K10" s="287">
        <v>0</v>
      </c>
    </row>
    <row r="11" spans="1:11">
      <c r="A11" s="132" t="s">
        <v>271</v>
      </c>
      <c r="B11" s="132" t="s">
        <v>633</v>
      </c>
      <c r="C11" s="132" t="s">
        <v>111</v>
      </c>
      <c r="D11" s="133">
        <v>0</v>
      </c>
      <c r="E11" s="133">
        <v>0</v>
      </c>
      <c r="F11" s="133">
        <v>0</v>
      </c>
      <c r="G11" s="133">
        <v>0</v>
      </c>
      <c r="H11" s="133">
        <v>0</v>
      </c>
      <c r="I11" s="82">
        <v>0</v>
      </c>
      <c r="J11" s="82">
        <v>0</v>
      </c>
      <c r="K11" s="287">
        <v>0</v>
      </c>
    </row>
    <row r="12" spans="1:11">
      <c r="A12" s="132" t="s">
        <v>271</v>
      </c>
      <c r="B12" s="132" t="s">
        <v>633</v>
      </c>
      <c r="C12" s="132" t="s">
        <v>112</v>
      </c>
      <c r="D12" s="133">
        <v>0</v>
      </c>
      <c r="E12" s="133">
        <v>1</v>
      </c>
      <c r="F12" s="133">
        <v>0</v>
      </c>
      <c r="G12" s="133">
        <v>0</v>
      </c>
      <c r="H12" s="133">
        <v>1</v>
      </c>
      <c r="I12" s="82">
        <v>2675.94</v>
      </c>
      <c r="J12" s="82">
        <v>331.4</v>
      </c>
      <c r="K12" s="287">
        <v>331.4</v>
      </c>
    </row>
    <row r="13" spans="1:11">
      <c r="A13" s="132" t="s">
        <v>271</v>
      </c>
      <c r="B13" s="132" t="s">
        <v>633</v>
      </c>
      <c r="C13" s="132" t="s">
        <v>120</v>
      </c>
      <c r="D13" s="133">
        <v>0</v>
      </c>
      <c r="E13" s="133">
        <v>0</v>
      </c>
      <c r="F13" s="133">
        <v>1</v>
      </c>
      <c r="G13" s="133">
        <v>0</v>
      </c>
      <c r="H13" s="133">
        <v>1</v>
      </c>
      <c r="I13" s="82">
        <v>374.1</v>
      </c>
      <c r="J13" s="82">
        <v>932.53</v>
      </c>
      <c r="K13" s="287">
        <v>932.53</v>
      </c>
    </row>
    <row r="14" spans="1:11">
      <c r="A14" s="132" t="s">
        <v>271</v>
      </c>
      <c r="B14" s="132" t="s">
        <v>633</v>
      </c>
      <c r="C14" s="132" t="s">
        <v>121</v>
      </c>
      <c r="D14" s="133">
        <v>0</v>
      </c>
      <c r="E14" s="133">
        <v>0</v>
      </c>
      <c r="F14" s="133">
        <v>0</v>
      </c>
      <c r="G14" s="133">
        <v>0</v>
      </c>
      <c r="H14" s="133">
        <v>0</v>
      </c>
      <c r="I14" s="82">
        <v>0</v>
      </c>
      <c r="J14" s="82">
        <v>0</v>
      </c>
      <c r="K14" s="287">
        <v>0</v>
      </c>
    </row>
    <row r="15" spans="1:11">
      <c r="A15" s="132" t="s">
        <v>271</v>
      </c>
      <c r="B15" s="132" t="s">
        <v>633</v>
      </c>
      <c r="C15" s="132" t="s">
        <v>122</v>
      </c>
      <c r="D15" s="133">
        <v>0</v>
      </c>
      <c r="E15" s="133">
        <v>0</v>
      </c>
      <c r="F15" s="133">
        <v>0</v>
      </c>
      <c r="G15" s="133">
        <v>0</v>
      </c>
      <c r="H15" s="133">
        <v>0</v>
      </c>
      <c r="I15" s="82">
        <v>0</v>
      </c>
      <c r="J15" s="82">
        <v>0</v>
      </c>
      <c r="K15" s="287">
        <v>0</v>
      </c>
    </row>
    <row r="16" spans="1:11">
      <c r="A16" s="132" t="s">
        <v>271</v>
      </c>
      <c r="B16" s="132" t="s">
        <v>633</v>
      </c>
      <c r="C16" s="132" t="s">
        <v>463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82">
        <v>0</v>
      </c>
      <c r="J16" s="82">
        <v>0</v>
      </c>
      <c r="K16" s="287">
        <v>0</v>
      </c>
    </row>
    <row r="17" spans="1:11">
      <c r="A17" s="132" t="s">
        <v>271</v>
      </c>
      <c r="B17" s="132" t="s">
        <v>633</v>
      </c>
      <c r="C17" s="132" t="s">
        <v>541</v>
      </c>
      <c r="D17" s="133">
        <v>0</v>
      </c>
      <c r="E17" s="133">
        <v>3</v>
      </c>
      <c r="F17" s="133">
        <v>1</v>
      </c>
      <c r="G17" s="133">
        <v>0</v>
      </c>
      <c r="H17" s="133">
        <v>4</v>
      </c>
      <c r="I17" s="82">
        <v>11760.82</v>
      </c>
      <c r="J17" s="82">
        <v>2003.07</v>
      </c>
      <c r="K17" s="287">
        <v>500.77000000000004</v>
      </c>
    </row>
    <row r="18" spans="1:11">
      <c r="A18" s="132" t="s">
        <v>566</v>
      </c>
      <c r="B18" s="132" t="s">
        <v>634</v>
      </c>
      <c r="C18" s="132" t="s">
        <v>86</v>
      </c>
      <c r="D18" s="133">
        <v>0</v>
      </c>
      <c r="E18" s="133">
        <v>29</v>
      </c>
      <c r="F18" s="133">
        <v>0</v>
      </c>
      <c r="G18" s="133">
        <v>0</v>
      </c>
      <c r="H18" s="133">
        <v>29</v>
      </c>
      <c r="I18" s="82">
        <v>53210.13</v>
      </c>
      <c r="J18" s="82">
        <v>8682.1299999999992</v>
      </c>
      <c r="K18" s="287">
        <v>299.38</v>
      </c>
    </row>
    <row r="19" spans="1:11">
      <c r="A19" s="132" t="s">
        <v>566</v>
      </c>
      <c r="B19" s="132" t="s">
        <v>634</v>
      </c>
      <c r="C19" s="132" t="s">
        <v>87</v>
      </c>
      <c r="D19" s="133">
        <v>20</v>
      </c>
      <c r="E19" s="133">
        <v>7</v>
      </c>
      <c r="F19" s="133">
        <v>10</v>
      </c>
      <c r="G19" s="133">
        <v>0</v>
      </c>
      <c r="H19" s="133">
        <v>37</v>
      </c>
      <c r="I19" s="82">
        <v>112030.55</v>
      </c>
      <c r="J19" s="82">
        <v>36352.400000000001</v>
      </c>
      <c r="K19" s="287">
        <v>982.5</v>
      </c>
    </row>
    <row r="20" spans="1:11">
      <c r="A20" s="132" t="s">
        <v>566</v>
      </c>
      <c r="B20" s="132" t="s">
        <v>634</v>
      </c>
      <c r="C20" s="132" t="s">
        <v>106</v>
      </c>
      <c r="D20" s="133">
        <v>171</v>
      </c>
      <c r="E20" s="133">
        <v>3</v>
      </c>
      <c r="F20" s="133">
        <v>14</v>
      </c>
      <c r="G20" s="133">
        <v>0</v>
      </c>
      <c r="H20" s="133">
        <v>188</v>
      </c>
      <c r="I20" s="82">
        <v>653531.6</v>
      </c>
      <c r="J20" s="82">
        <v>193828.64</v>
      </c>
      <c r="K20" s="287">
        <v>1031</v>
      </c>
    </row>
    <row r="21" spans="1:11">
      <c r="A21" s="132" t="s">
        <v>566</v>
      </c>
      <c r="B21" s="132" t="s">
        <v>634</v>
      </c>
      <c r="C21" s="132" t="s">
        <v>107</v>
      </c>
      <c r="D21" s="133">
        <v>220</v>
      </c>
      <c r="E21" s="133">
        <v>5</v>
      </c>
      <c r="F21" s="133">
        <v>8</v>
      </c>
      <c r="G21" s="133">
        <v>0</v>
      </c>
      <c r="H21" s="133">
        <v>233</v>
      </c>
      <c r="I21" s="82">
        <v>1284397.33</v>
      </c>
      <c r="J21" s="82">
        <v>251415.67999999999</v>
      </c>
      <c r="K21" s="287">
        <v>1079.04</v>
      </c>
    </row>
    <row r="22" spans="1:11">
      <c r="A22" s="132" t="s">
        <v>566</v>
      </c>
      <c r="B22" s="132" t="s">
        <v>634</v>
      </c>
      <c r="C22" s="132" t="s">
        <v>108</v>
      </c>
      <c r="D22" s="133">
        <v>242</v>
      </c>
      <c r="E22" s="133">
        <v>1</v>
      </c>
      <c r="F22" s="133">
        <v>3</v>
      </c>
      <c r="G22" s="133">
        <v>0</v>
      </c>
      <c r="H22" s="133">
        <v>246</v>
      </c>
      <c r="I22" s="82">
        <v>1387699.07</v>
      </c>
      <c r="J22" s="82">
        <v>275890.44</v>
      </c>
      <c r="K22" s="287">
        <v>1121.51</v>
      </c>
    </row>
    <row r="23" spans="1:11">
      <c r="A23" s="132" t="s">
        <v>566</v>
      </c>
      <c r="B23" s="132" t="s">
        <v>634</v>
      </c>
      <c r="C23" s="132" t="s">
        <v>109</v>
      </c>
      <c r="D23" s="133">
        <v>56</v>
      </c>
      <c r="E23" s="133">
        <v>1</v>
      </c>
      <c r="F23" s="133">
        <v>0</v>
      </c>
      <c r="G23" s="133">
        <v>0</v>
      </c>
      <c r="H23" s="133">
        <v>57</v>
      </c>
      <c r="I23" s="82">
        <v>359599.96</v>
      </c>
      <c r="J23" s="82">
        <v>59132.3</v>
      </c>
      <c r="K23" s="287">
        <v>1037.4100000000001</v>
      </c>
    </row>
    <row r="24" spans="1:11">
      <c r="A24" s="132" t="s">
        <v>566</v>
      </c>
      <c r="B24" s="132" t="s">
        <v>634</v>
      </c>
      <c r="C24" s="132" t="s">
        <v>110</v>
      </c>
      <c r="D24" s="133">
        <v>4</v>
      </c>
      <c r="E24" s="133">
        <v>3</v>
      </c>
      <c r="F24" s="133">
        <v>0</v>
      </c>
      <c r="G24" s="133">
        <v>0</v>
      </c>
      <c r="H24" s="133">
        <v>7</v>
      </c>
      <c r="I24" s="82">
        <v>36685.51</v>
      </c>
      <c r="J24" s="82">
        <v>5343.36</v>
      </c>
      <c r="K24" s="287">
        <v>763.34</v>
      </c>
    </row>
    <row r="25" spans="1:11">
      <c r="A25" s="132" t="s">
        <v>566</v>
      </c>
      <c r="B25" s="132" t="s">
        <v>634</v>
      </c>
      <c r="C25" s="132" t="s">
        <v>111</v>
      </c>
      <c r="D25" s="133">
        <v>1</v>
      </c>
      <c r="E25" s="133">
        <v>0</v>
      </c>
      <c r="F25" s="133">
        <v>0</v>
      </c>
      <c r="G25" s="133">
        <v>0</v>
      </c>
      <c r="H25" s="133">
        <v>1</v>
      </c>
      <c r="I25" s="82">
        <v>0</v>
      </c>
      <c r="J25" s="82">
        <v>492.17</v>
      </c>
      <c r="K25" s="287">
        <v>492.17</v>
      </c>
    </row>
    <row r="26" spans="1:11">
      <c r="A26" s="132" t="s">
        <v>566</v>
      </c>
      <c r="B26" s="132" t="s">
        <v>634</v>
      </c>
      <c r="C26" s="132" t="s">
        <v>112</v>
      </c>
      <c r="D26" s="133">
        <v>2</v>
      </c>
      <c r="E26" s="133">
        <v>2</v>
      </c>
      <c r="F26" s="133">
        <v>0</v>
      </c>
      <c r="G26" s="133">
        <v>0</v>
      </c>
      <c r="H26" s="133">
        <v>4</v>
      </c>
      <c r="I26" s="82">
        <v>24387.03</v>
      </c>
      <c r="J26" s="82">
        <v>1451.92</v>
      </c>
      <c r="K26" s="287">
        <v>362.98</v>
      </c>
    </row>
    <row r="27" spans="1:11">
      <c r="A27" s="132" t="s">
        <v>566</v>
      </c>
      <c r="B27" s="132" t="s">
        <v>634</v>
      </c>
      <c r="C27" s="132" t="s">
        <v>120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82">
        <v>0</v>
      </c>
      <c r="J27" s="82">
        <v>0</v>
      </c>
      <c r="K27" s="287">
        <v>0</v>
      </c>
    </row>
    <row r="28" spans="1:11">
      <c r="A28" s="132" t="s">
        <v>566</v>
      </c>
      <c r="B28" s="132" t="s">
        <v>634</v>
      </c>
      <c r="C28" s="132" t="s">
        <v>121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82">
        <v>0</v>
      </c>
      <c r="J28" s="82">
        <v>0</v>
      </c>
      <c r="K28" s="287">
        <v>0</v>
      </c>
    </row>
    <row r="29" spans="1:11">
      <c r="A29" s="132" t="s">
        <v>566</v>
      </c>
      <c r="B29" s="132" t="s">
        <v>634</v>
      </c>
      <c r="C29" s="132" t="s">
        <v>122</v>
      </c>
      <c r="D29" s="133">
        <v>0</v>
      </c>
      <c r="E29" s="133">
        <v>0</v>
      </c>
      <c r="F29" s="133">
        <v>0</v>
      </c>
      <c r="G29" s="133">
        <v>0</v>
      </c>
      <c r="H29" s="133">
        <v>0</v>
      </c>
      <c r="I29" s="82">
        <v>0</v>
      </c>
      <c r="J29" s="82">
        <v>0</v>
      </c>
      <c r="K29" s="287">
        <v>0</v>
      </c>
    </row>
    <row r="30" spans="1:11">
      <c r="A30" s="132" t="s">
        <v>566</v>
      </c>
      <c r="B30" s="132" t="s">
        <v>634</v>
      </c>
      <c r="C30" s="132" t="s">
        <v>463</v>
      </c>
      <c r="D30" s="133">
        <v>0</v>
      </c>
      <c r="E30" s="133">
        <v>0</v>
      </c>
      <c r="F30" s="133">
        <v>0</v>
      </c>
      <c r="G30" s="133">
        <v>0</v>
      </c>
      <c r="H30" s="133">
        <v>0</v>
      </c>
      <c r="I30" s="82">
        <v>0</v>
      </c>
      <c r="J30" s="82">
        <v>0</v>
      </c>
      <c r="K30" s="287">
        <v>0</v>
      </c>
    </row>
    <row r="31" spans="1:11">
      <c r="A31" s="132" t="s">
        <v>566</v>
      </c>
      <c r="B31" s="132" t="s">
        <v>634</v>
      </c>
      <c r="C31" s="132" t="s">
        <v>541</v>
      </c>
      <c r="D31" s="133">
        <v>716</v>
      </c>
      <c r="E31" s="133">
        <v>51</v>
      </c>
      <c r="F31" s="133">
        <v>35</v>
      </c>
      <c r="G31" s="133">
        <v>0</v>
      </c>
      <c r="H31" s="133">
        <v>802</v>
      </c>
      <c r="I31" s="82">
        <v>3911541.18</v>
      </c>
      <c r="J31" s="82">
        <v>832589.04</v>
      </c>
      <c r="K31" s="287">
        <v>1038.1400000000001</v>
      </c>
    </row>
    <row r="32" spans="1:11">
      <c r="A32" s="132" t="s">
        <v>272</v>
      </c>
      <c r="B32" s="132" t="s">
        <v>63</v>
      </c>
      <c r="C32" s="132" t="s">
        <v>86</v>
      </c>
      <c r="D32" s="133">
        <v>0</v>
      </c>
      <c r="E32" s="133">
        <v>1</v>
      </c>
      <c r="F32" s="133">
        <v>10</v>
      </c>
      <c r="G32" s="133">
        <v>0</v>
      </c>
      <c r="H32" s="133">
        <v>11</v>
      </c>
      <c r="I32" s="82">
        <v>11988.98</v>
      </c>
      <c r="J32" s="82">
        <v>8518.34</v>
      </c>
      <c r="K32" s="287">
        <v>774.39</v>
      </c>
    </row>
    <row r="33" spans="1:11">
      <c r="A33" s="132" t="s">
        <v>272</v>
      </c>
      <c r="B33" s="132" t="s">
        <v>63</v>
      </c>
      <c r="C33" s="132" t="s">
        <v>87</v>
      </c>
      <c r="D33" s="133">
        <v>1</v>
      </c>
      <c r="E33" s="133">
        <v>1</v>
      </c>
      <c r="F33" s="133">
        <v>265</v>
      </c>
      <c r="G33" s="133">
        <v>0</v>
      </c>
      <c r="H33" s="133">
        <v>267</v>
      </c>
      <c r="I33" s="82">
        <v>125899.96</v>
      </c>
      <c r="J33" s="82">
        <v>138896.1</v>
      </c>
      <c r="K33" s="287">
        <v>520.21</v>
      </c>
    </row>
    <row r="34" spans="1:11">
      <c r="A34" s="132" t="s">
        <v>272</v>
      </c>
      <c r="B34" s="132" t="s">
        <v>63</v>
      </c>
      <c r="C34" s="132" t="s">
        <v>106</v>
      </c>
      <c r="D34" s="133">
        <v>2</v>
      </c>
      <c r="E34" s="133">
        <v>0</v>
      </c>
      <c r="F34" s="133">
        <v>153</v>
      </c>
      <c r="G34" s="133">
        <v>0</v>
      </c>
      <c r="H34" s="133">
        <v>155</v>
      </c>
      <c r="I34" s="82">
        <v>94265.7</v>
      </c>
      <c r="J34" s="82">
        <v>86583.17</v>
      </c>
      <c r="K34" s="287">
        <v>558.6</v>
      </c>
    </row>
    <row r="35" spans="1:11">
      <c r="A35" s="132" t="s">
        <v>272</v>
      </c>
      <c r="B35" s="132" t="s">
        <v>63</v>
      </c>
      <c r="C35" s="132" t="s">
        <v>107</v>
      </c>
      <c r="D35" s="133">
        <v>21</v>
      </c>
      <c r="E35" s="133">
        <v>0</v>
      </c>
      <c r="F35" s="133">
        <v>154</v>
      </c>
      <c r="G35" s="133">
        <v>0</v>
      </c>
      <c r="H35" s="133">
        <v>175</v>
      </c>
      <c r="I35" s="82">
        <v>135493.35999999999</v>
      </c>
      <c r="J35" s="82">
        <v>106091.6</v>
      </c>
      <c r="K35" s="287">
        <v>606.24</v>
      </c>
    </row>
    <row r="36" spans="1:11">
      <c r="A36" s="132" t="s">
        <v>272</v>
      </c>
      <c r="B36" s="132" t="s">
        <v>63</v>
      </c>
      <c r="C36" s="132" t="s">
        <v>108</v>
      </c>
      <c r="D36" s="133">
        <v>46</v>
      </c>
      <c r="E36" s="133">
        <v>0</v>
      </c>
      <c r="F36" s="133">
        <v>71</v>
      </c>
      <c r="G36" s="133">
        <v>0</v>
      </c>
      <c r="H36" s="133">
        <v>117</v>
      </c>
      <c r="I36" s="82">
        <v>219252.47</v>
      </c>
      <c r="J36" s="82">
        <v>73521.399999999994</v>
      </c>
      <c r="K36" s="287">
        <v>628.39</v>
      </c>
    </row>
    <row r="37" spans="1:11">
      <c r="A37" s="132" t="s">
        <v>272</v>
      </c>
      <c r="B37" s="132" t="s">
        <v>63</v>
      </c>
      <c r="C37" s="132" t="s">
        <v>109</v>
      </c>
      <c r="D37" s="133">
        <v>41</v>
      </c>
      <c r="E37" s="133">
        <v>3</v>
      </c>
      <c r="F37" s="133">
        <v>34</v>
      </c>
      <c r="G37" s="133">
        <v>0</v>
      </c>
      <c r="H37" s="133">
        <v>78</v>
      </c>
      <c r="I37" s="82">
        <v>198820.63</v>
      </c>
      <c r="J37" s="82">
        <v>44699.92</v>
      </c>
      <c r="K37" s="287">
        <v>573.08000000000004</v>
      </c>
    </row>
    <row r="38" spans="1:11">
      <c r="A38" s="132" t="s">
        <v>272</v>
      </c>
      <c r="B38" s="132" t="s">
        <v>63</v>
      </c>
      <c r="C38" s="132" t="s">
        <v>110</v>
      </c>
      <c r="D38" s="133">
        <v>26</v>
      </c>
      <c r="E38" s="133">
        <v>0</v>
      </c>
      <c r="F38" s="133">
        <v>5</v>
      </c>
      <c r="G38" s="133">
        <v>0</v>
      </c>
      <c r="H38" s="133">
        <v>31</v>
      </c>
      <c r="I38" s="82">
        <v>87834.96</v>
      </c>
      <c r="J38" s="82">
        <v>17176.3</v>
      </c>
      <c r="K38" s="287">
        <v>554.07000000000005</v>
      </c>
    </row>
    <row r="39" spans="1:11">
      <c r="A39" s="132" t="s">
        <v>272</v>
      </c>
      <c r="B39" s="132" t="s">
        <v>63</v>
      </c>
      <c r="C39" s="132" t="s">
        <v>111</v>
      </c>
      <c r="D39" s="133">
        <v>14</v>
      </c>
      <c r="E39" s="133">
        <v>0</v>
      </c>
      <c r="F39" s="133">
        <v>9</v>
      </c>
      <c r="G39" s="133">
        <v>0</v>
      </c>
      <c r="H39" s="133">
        <v>23</v>
      </c>
      <c r="I39" s="82">
        <v>26610.48</v>
      </c>
      <c r="J39" s="82">
        <v>12979.66</v>
      </c>
      <c r="K39" s="287">
        <v>564.33000000000004</v>
      </c>
    </row>
    <row r="40" spans="1:11">
      <c r="A40" s="132" t="s">
        <v>272</v>
      </c>
      <c r="B40" s="132" t="s">
        <v>63</v>
      </c>
      <c r="C40" s="132" t="s">
        <v>112</v>
      </c>
      <c r="D40" s="133">
        <v>5</v>
      </c>
      <c r="E40" s="133">
        <v>1</v>
      </c>
      <c r="F40" s="133">
        <v>4</v>
      </c>
      <c r="G40" s="133">
        <v>0</v>
      </c>
      <c r="H40" s="133">
        <v>10</v>
      </c>
      <c r="I40" s="82">
        <v>19395.09</v>
      </c>
      <c r="J40" s="82">
        <v>5145.6499999999996</v>
      </c>
      <c r="K40" s="287">
        <v>514.57000000000005</v>
      </c>
    </row>
    <row r="41" spans="1:11">
      <c r="A41" s="132" t="s">
        <v>272</v>
      </c>
      <c r="B41" s="132" t="s">
        <v>63</v>
      </c>
      <c r="C41" s="132" t="s">
        <v>120</v>
      </c>
      <c r="D41" s="133">
        <v>2</v>
      </c>
      <c r="E41" s="133">
        <v>0</v>
      </c>
      <c r="F41" s="133">
        <v>1</v>
      </c>
      <c r="G41" s="133">
        <v>0</v>
      </c>
      <c r="H41" s="133">
        <v>3</v>
      </c>
      <c r="I41" s="82">
        <v>21521.23</v>
      </c>
      <c r="J41" s="82">
        <v>1161.18</v>
      </c>
      <c r="K41" s="287">
        <v>387.06</v>
      </c>
    </row>
    <row r="42" spans="1:11">
      <c r="A42" s="132" t="s">
        <v>272</v>
      </c>
      <c r="B42" s="132" t="s">
        <v>63</v>
      </c>
      <c r="C42" s="132" t="s">
        <v>121</v>
      </c>
      <c r="D42" s="133">
        <v>0</v>
      </c>
      <c r="E42" s="133">
        <v>0</v>
      </c>
      <c r="F42" s="133">
        <v>1</v>
      </c>
      <c r="G42" s="133">
        <v>0</v>
      </c>
      <c r="H42" s="133">
        <v>1</v>
      </c>
      <c r="I42" s="82">
        <v>3442.23</v>
      </c>
      <c r="J42" s="82">
        <v>730.26</v>
      </c>
      <c r="K42" s="287">
        <v>730.26</v>
      </c>
    </row>
    <row r="43" spans="1:11">
      <c r="A43" s="132" t="s">
        <v>272</v>
      </c>
      <c r="B43" s="132" t="s">
        <v>63</v>
      </c>
      <c r="C43" s="132" t="s">
        <v>122</v>
      </c>
      <c r="D43" s="133">
        <v>0</v>
      </c>
      <c r="E43" s="133">
        <v>0</v>
      </c>
      <c r="F43" s="133">
        <v>0</v>
      </c>
      <c r="G43" s="133">
        <v>0</v>
      </c>
      <c r="H43" s="133">
        <v>0</v>
      </c>
      <c r="I43" s="82">
        <v>0</v>
      </c>
      <c r="J43" s="82">
        <v>0</v>
      </c>
      <c r="K43" s="287">
        <v>0</v>
      </c>
    </row>
    <row r="44" spans="1:11">
      <c r="A44" s="132" t="s">
        <v>272</v>
      </c>
      <c r="B44" s="132" t="s">
        <v>63</v>
      </c>
      <c r="C44" s="132" t="s">
        <v>463</v>
      </c>
      <c r="D44" s="133">
        <v>0</v>
      </c>
      <c r="E44" s="133">
        <v>0</v>
      </c>
      <c r="F44" s="133">
        <v>0</v>
      </c>
      <c r="G44" s="133">
        <v>0</v>
      </c>
      <c r="H44" s="133">
        <v>0</v>
      </c>
      <c r="I44" s="82">
        <v>0</v>
      </c>
      <c r="J44" s="82">
        <v>0</v>
      </c>
      <c r="K44" s="287">
        <v>0</v>
      </c>
    </row>
    <row r="45" spans="1:11">
      <c r="A45" s="132" t="s">
        <v>272</v>
      </c>
      <c r="B45" s="132" t="s">
        <v>63</v>
      </c>
      <c r="C45" s="132" t="s">
        <v>541</v>
      </c>
      <c r="D45" s="133">
        <v>158</v>
      </c>
      <c r="E45" s="133">
        <v>6</v>
      </c>
      <c r="F45" s="133">
        <v>707</v>
      </c>
      <c r="G45" s="133">
        <v>0</v>
      </c>
      <c r="H45" s="133">
        <v>871</v>
      </c>
      <c r="I45" s="82">
        <v>944525.09</v>
      </c>
      <c r="J45" s="82">
        <v>495503.58</v>
      </c>
      <c r="K45" s="287">
        <v>568.89</v>
      </c>
    </row>
    <row r="46" spans="1:11">
      <c r="A46" s="132" t="s">
        <v>273</v>
      </c>
      <c r="B46" s="132" t="s">
        <v>411</v>
      </c>
      <c r="C46" s="132" t="s">
        <v>86</v>
      </c>
      <c r="D46" s="133">
        <v>0</v>
      </c>
      <c r="E46" s="133">
        <v>9</v>
      </c>
      <c r="F46" s="133">
        <v>0</v>
      </c>
      <c r="G46" s="133">
        <v>0</v>
      </c>
      <c r="H46" s="133">
        <v>9</v>
      </c>
      <c r="I46" s="82">
        <v>15710.37</v>
      </c>
      <c r="J46" s="82">
        <v>1945.95</v>
      </c>
      <c r="K46" s="287">
        <v>216.22</v>
      </c>
    </row>
    <row r="47" spans="1:11">
      <c r="A47" s="132" t="s">
        <v>273</v>
      </c>
      <c r="B47" s="132" t="s">
        <v>411</v>
      </c>
      <c r="C47" s="132" t="s">
        <v>87</v>
      </c>
      <c r="D47" s="133">
        <v>0</v>
      </c>
      <c r="E47" s="133">
        <v>7</v>
      </c>
      <c r="F47" s="133">
        <v>3</v>
      </c>
      <c r="G47" s="133">
        <v>0</v>
      </c>
      <c r="H47" s="133">
        <v>10</v>
      </c>
      <c r="I47" s="82">
        <v>29769.48</v>
      </c>
      <c r="J47" s="82">
        <v>5733.27</v>
      </c>
      <c r="K47" s="287">
        <v>573.33000000000004</v>
      </c>
    </row>
    <row r="48" spans="1:11">
      <c r="A48" s="132" t="s">
        <v>273</v>
      </c>
      <c r="B48" s="132" t="s">
        <v>411</v>
      </c>
      <c r="C48" s="132" t="s">
        <v>106</v>
      </c>
      <c r="D48" s="133">
        <v>0</v>
      </c>
      <c r="E48" s="133">
        <v>4</v>
      </c>
      <c r="F48" s="133">
        <v>1</v>
      </c>
      <c r="G48" s="133">
        <v>0</v>
      </c>
      <c r="H48" s="133">
        <v>5</v>
      </c>
      <c r="I48" s="82">
        <v>12355.79</v>
      </c>
      <c r="J48" s="82">
        <v>3631.43</v>
      </c>
      <c r="K48" s="287">
        <v>726.29</v>
      </c>
    </row>
    <row r="49" spans="1:11">
      <c r="A49" s="132" t="s">
        <v>273</v>
      </c>
      <c r="B49" s="132" t="s">
        <v>411</v>
      </c>
      <c r="C49" s="132" t="s">
        <v>107</v>
      </c>
      <c r="D49" s="133">
        <v>0</v>
      </c>
      <c r="E49" s="133">
        <v>3</v>
      </c>
      <c r="F49" s="133">
        <v>7</v>
      </c>
      <c r="G49" s="133">
        <v>0</v>
      </c>
      <c r="H49" s="133">
        <v>10</v>
      </c>
      <c r="I49" s="82">
        <v>33606.379999999997</v>
      </c>
      <c r="J49" s="82">
        <v>9576.42</v>
      </c>
      <c r="K49" s="287">
        <v>957.64</v>
      </c>
    </row>
    <row r="50" spans="1:11">
      <c r="A50" s="132" t="s">
        <v>273</v>
      </c>
      <c r="B50" s="132" t="s">
        <v>411</v>
      </c>
      <c r="C50" s="132" t="s">
        <v>108</v>
      </c>
      <c r="D50" s="133">
        <v>17</v>
      </c>
      <c r="E50" s="133">
        <v>5</v>
      </c>
      <c r="F50" s="133">
        <v>5</v>
      </c>
      <c r="G50" s="133">
        <v>0</v>
      </c>
      <c r="H50" s="133">
        <v>27</v>
      </c>
      <c r="I50" s="82">
        <v>164524.85999999999</v>
      </c>
      <c r="J50" s="82">
        <v>32345.68</v>
      </c>
      <c r="K50" s="287">
        <v>1197.99</v>
      </c>
    </row>
    <row r="51" spans="1:11">
      <c r="A51" s="132" t="s">
        <v>273</v>
      </c>
      <c r="B51" s="132" t="s">
        <v>411</v>
      </c>
      <c r="C51" s="132" t="s">
        <v>109</v>
      </c>
      <c r="D51" s="133">
        <v>28</v>
      </c>
      <c r="E51" s="133">
        <v>0</v>
      </c>
      <c r="F51" s="133">
        <v>8</v>
      </c>
      <c r="G51" s="133">
        <v>0</v>
      </c>
      <c r="H51" s="133">
        <v>36</v>
      </c>
      <c r="I51" s="82">
        <v>109832.26</v>
      </c>
      <c r="J51" s="82">
        <v>40637.94</v>
      </c>
      <c r="K51" s="287">
        <v>1128.83</v>
      </c>
    </row>
    <row r="52" spans="1:11">
      <c r="A52" s="132" t="s">
        <v>273</v>
      </c>
      <c r="B52" s="132" t="s">
        <v>411</v>
      </c>
      <c r="C52" s="132" t="s">
        <v>110</v>
      </c>
      <c r="D52" s="133">
        <v>28</v>
      </c>
      <c r="E52" s="133">
        <v>2</v>
      </c>
      <c r="F52" s="133">
        <v>4</v>
      </c>
      <c r="G52" s="133">
        <v>0</v>
      </c>
      <c r="H52" s="133">
        <v>34</v>
      </c>
      <c r="I52" s="82">
        <v>191526.46</v>
      </c>
      <c r="J52" s="82">
        <v>38808.5</v>
      </c>
      <c r="K52" s="287">
        <v>1141.43</v>
      </c>
    </row>
    <row r="53" spans="1:11">
      <c r="A53" s="132" t="s">
        <v>273</v>
      </c>
      <c r="B53" s="132" t="s">
        <v>411</v>
      </c>
      <c r="C53" s="132" t="s">
        <v>111</v>
      </c>
      <c r="D53" s="133">
        <v>8</v>
      </c>
      <c r="E53" s="133">
        <v>4</v>
      </c>
      <c r="F53" s="133">
        <v>1</v>
      </c>
      <c r="G53" s="133">
        <v>0</v>
      </c>
      <c r="H53" s="133">
        <v>13</v>
      </c>
      <c r="I53" s="82">
        <v>97468.53</v>
      </c>
      <c r="J53" s="82">
        <v>10165.77</v>
      </c>
      <c r="K53" s="287">
        <v>781.98</v>
      </c>
    </row>
    <row r="54" spans="1:11">
      <c r="A54" s="132" t="s">
        <v>273</v>
      </c>
      <c r="B54" s="132" t="s">
        <v>411</v>
      </c>
      <c r="C54" s="132" t="s">
        <v>112</v>
      </c>
      <c r="D54" s="133">
        <v>2</v>
      </c>
      <c r="E54" s="133">
        <v>16</v>
      </c>
      <c r="F54" s="133">
        <v>2</v>
      </c>
      <c r="G54" s="133">
        <v>0</v>
      </c>
      <c r="H54" s="133">
        <v>20</v>
      </c>
      <c r="I54" s="82">
        <v>36111.519999999997</v>
      </c>
      <c r="J54" s="82">
        <v>12881.98</v>
      </c>
      <c r="K54" s="287">
        <v>644.1</v>
      </c>
    </row>
    <row r="55" spans="1:11">
      <c r="A55" s="132" t="s">
        <v>273</v>
      </c>
      <c r="B55" s="132" t="s">
        <v>411</v>
      </c>
      <c r="C55" s="132" t="s">
        <v>120</v>
      </c>
      <c r="D55" s="133">
        <v>2</v>
      </c>
      <c r="E55" s="133">
        <v>14</v>
      </c>
      <c r="F55" s="133">
        <v>0</v>
      </c>
      <c r="G55" s="133">
        <v>0</v>
      </c>
      <c r="H55" s="133">
        <v>16</v>
      </c>
      <c r="I55" s="82">
        <v>26234.54</v>
      </c>
      <c r="J55" s="82">
        <v>10032.129999999999</v>
      </c>
      <c r="K55" s="287">
        <v>627.01</v>
      </c>
    </row>
    <row r="56" spans="1:11">
      <c r="A56" s="132" t="s">
        <v>273</v>
      </c>
      <c r="B56" s="132" t="s">
        <v>411</v>
      </c>
      <c r="C56" s="132" t="s">
        <v>121</v>
      </c>
      <c r="D56" s="133">
        <v>1</v>
      </c>
      <c r="E56" s="133">
        <v>4</v>
      </c>
      <c r="F56" s="133">
        <v>0</v>
      </c>
      <c r="G56" s="133">
        <v>0</v>
      </c>
      <c r="H56" s="133">
        <v>5</v>
      </c>
      <c r="I56" s="82">
        <v>9027.86</v>
      </c>
      <c r="J56" s="82">
        <v>3237.16</v>
      </c>
      <c r="K56" s="287">
        <v>647.43000000000006</v>
      </c>
    </row>
    <row r="57" spans="1:11">
      <c r="A57" s="132" t="s">
        <v>273</v>
      </c>
      <c r="B57" s="132" t="s">
        <v>411</v>
      </c>
      <c r="C57" s="132" t="s">
        <v>122</v>
      </c>
      <c r="D57" s="133">
        <v>0</v>
      </c>
      <c r="E57" s="133">
        <v>1</v>
      </c>
      <c r="F57" s="133">
        <v>0</v>
      </c>
      <c r="G57" s="133">
        <v>0</v>
      </c>
      <c r="H57" s="133">
        <v>1</v>
      </c>
      <c r="I57" s="82">
        <v>1534.5</v>
      </c>
      <c r="J57" s="82">
        <v>511.5</v>
      </c>
      <c r="K57" s="287">
        <v>511.5</v>
      </c>
    </row>
    <row r="58" spans="1:11">
      <c r="A58" s="132" t="s">
        <v>273</v>
      </c>
      <c r="B58" s="132" t="s">
        <v>411</v>
      </c>
      <c r="C58" s="132" t="s">
        <v>463</v>
      </c>
      <c r="D58" s="133">
        <v>0</v>
      </c>
      <c r="E58" s="133">
        <v>0</v>
      </c>
      <c r="F58" s="133">
        <v>0</v>
      </c>
      <c r="G58" s="133">
        <v>0</v>
      </c>
      <c r="H58" s="133">
        <v>0</v>
      </c>
      <c r="I58" s="82">
        <v>0</v>
      </c>
      <c r="J58" s="82">
        <v>0</v>
      </c>
      <c r="K58" s="287">
        <v>0</v>
      </c>
    </row>
    <row r="59" spans="1:11">
      <c r="A59" s="132" t="s">
        <v>273</v>
      </c>
      <c r="B59" s="132" t="s">
        <v>411</v>
      </c>
      <c r="C59" s="132" t="s">
        <v>541</v>
      </c>
      <c r="D59" s="133">
        <v>86</v>
      </c>
      <c r="E59" s="133">
        <v>69</v>
      </c>
      <c r="F59" s="133">
        <v>31</v>
      </c>
      <c r="G59" s="133">
        <v>0</v>
      </c>
      <c r="H59" s="133">
        <v>186</v>
      </c>
      <c r="I59" s="82">
        <v>727702.55</v>
      </c>
      <c r="J59" s="82">
        <v>169507.73</v>
      </c>
      <c r="K59" s="287">
        <v>911.33</v>
      </c>
    </row>
    <row r="60" spans="1:11">
      <c r="A60" s="132" t="s">
        <v>274</v>
      </c>
      <c r="B60" s="132" t="s">
        <v>546</v>
      </c>
      <c r="C60" s="132" t="s">
        <v>86</v>
      </c>
      <c r="D60" s="133">
        <v>0</v>
      </c>
      <c r="E60" s="133">
        <v>8</v>
      </c>
      <c r="F60" s="133">
        <v>0</v>
      </c>
      <c r="G60" s="133">
        <v>0</v>
      </c>
      <c r="H60" s="133">
        <v>8</v>
      </c>
      <c r="I60" s="82">
        <v>373.13</v>
      </c>
      <c r="J60" s="82">
        <v>3866.4</v>
      </c>
      <c r="K60" s="287">
        <v>483.3</v>
      </c>
    </row>
    <row r="61" spans="1:11">
      <c r="A61" s="132" t="s">
        <v>274</v>
      </c>
      <c r="B61" s="132" t="s">
        <v>546</v>
      </c>
      <c r="C61" s="132" t="s">
        <v>87</v>
      </c>
      <c r="D61" s="133">
        <v>10</v>
      </c>
      <c r="E61" s="133">
        <v>4</v>
      </c>
      <c r="F61" s="133">
        <v>5</v>
      </c>
      <c r="G61" s="133">
        <v>1</v>
      </c>
      <c r="H61" s="133">
        <v>20</v>
      </c>
      <c r="I61" s="82">
        <v>18342.22</v>
      </c>
      <c r="J61" s="82">
        <v>16029.84</v>
      </c>
      <c r="K61" s="287">
        <v>801.49</v>
      </c>
    </row>
    <row r="62" spans="1:11">
      <c r="A62" s="132" t="s">
        <v>274</v>
      </c>
      <c r="B62" s="132" t="s">
        <v>546</v>
      </c>
      <c r="C62" s="132" t="s">
        <v>106</v>
      </c>
      <c r="D62" s="133">
        <v>43</v>
      </c>
      <c r="E62" s="133">
        <v>3</v>
      </c>
      <c r="F62" s="133">
        <v>2</v>
      </c>
      <c r="G62" s="133">
        <v>0</v>
      </c>
      <c r="H62" s="133">
        <v>48</v>
      </c>
      <c r="I62" s="82">
        <v>33221.83</v>
      </c>
      <c r="J62" s="82">
        <v>50185.91</v>
      </c>
      <c r="K62" s="287">
        <v>1045.54</v>
      </c>
    </row>
    <row r="63" spans="1:11">
      <c r="A63" s="132" t="s">
        <v>274</v>
      </c>
      <c r="B63" s="132" t="s">
        <v>546</v>
      </c>
      <c r="C63" s="132" t="s">
        <v>107</v>
      </c>
      <c r="D63" s="133">
        <v>111</v>
      </c>
      <c r="E63" s="133">
        <v>3</v>
      </c>
      <c r="F63" s="133">
        <v>3</v>
      </c>
      <c r="G63" s="133">
        <v>0</v>
      </c>
      <c r="H63" s="133">
        <v>117</v>
      </c>
      <c r="I63" s="82">
        <v>-719.36</v>
      </c>
      <c r="J63" s="82">
        <v>129654.47</v>
      </c>
      <c r="K63" s="287">
        <v>1108.1600000000001</v>
      </c>
    </row>
    <row r="64" spans="1:11">
      <c r="A64" s="132" t="s">
        <v>274</v>
      </c>
      <c r="B64" s="132" t="s">
        <v>546</v>
      </c>
      <c r="C64" s="132" t="s">
        <v>108</v>
      </c>
      <c r="D64" s="133">
        <v>115</v>
      </c>
      <c r="E64" s="133">
        <v>10</v>
      </c>
      <c r="F64" s="133">
        <v>3</v>
      </c>
      <c r="G64" s="133">
        <v>0</v>
      </c>
      <c r="H64" s="133">
        <v>128</v>
      </c>
      <c r="I64" s="82">
        <v>15908.45</v>
      </c>
      <c r="J64" s="82">
        <v>147019.98000000001</v>
      </c>
      <c r="K64" s="287">
        <v>1148.5899999999999</v>
      </c>
    </row>
    <row r="65" spans="1:11">
      <c r="A65" s="132" t="s">
        <v>274</v>
      </c>
      <c r="B65" s="132" t="s">
        <v>546</v>
      </c>
      <c r="C65" s="132" t="s">
        <v>109</v>
      </c>
      <c r="D65" s="133">
        <v>21</v>
      </c>
      <c r="E65" s="133">
        <v>2</v>
      </c>
      <c r="F65" s="133">
        <v>0</v>
      </c>
      <c r="G65" s="133">
        <v>0</v>
      </c>
      <c r="H65" s="133">
        <v>23</v>
      </c>
      <c r="I65" s="82">
        <v>-830.69</v>
      </c>
      <c r="J65" s="82">
        <v>30226.49</v>
      </c>
      <c r="K65" s="287">
        <v>1314.2</v>
      </c>
    </row>
    <row r="66" spans="1:11">
      <c r="A66" s="132" t="s">
        <v>274</v>
      </c>
      <c r="B66" s="132" t="s">
        <v>546</v>
      </c>
      <c r="C66" s="132" t="s">
        <v>110</v>
      </c>
      <c r="D66" s="133">
        <v>9</v>
      </c>
      <c r="E66" s="133">
        <v>4</v>
      </c>
      <c r="F66" s="133">
        <v>1</v>
      </c>
      <c r="G66" s="133">
        <v>0</v>
      </c>
      <c r="H66" s="133">
        <v>14</v>
      </c>
      <c r="I66" s="82">
        <v>0</v>
      </c>
      <c r="J66" s="82">
        <v>15692.79</v>
      </c>
      <c r="K66" s="287">
        <v>1120.9100000000001</v>
      </c>
    </row>
    <row r="67" spans="1:11">
      <c r="A67" s="132" t="s">
        <v>274</v>
      </c>
      <c r="B67" s="132" t="s">
        <v>546</v>
      </c>
      <c r="C67" s="132" t="s">
        <v>111</v>
      </c>
      <c r="D67" s="133">
        <v>2</v>
      </c>
      <c r="E67" s="133">
        <v>1</v>
      </c>
      <c r="F67" s="133">
        <v>1</v>
      </c>
      <c r="G67" s="133">
        <v>0</v>
      </c>
      <c r="H67" s="133">
        <v>4</v>
      </c>
      <c r="I67" s="82">
        <v>403.12</v>
      </c>
      <c r="J67" s="82">
        <v>4658.7700000000004</v>
      </c>
      <c r="K67" s="287">
        <v>1164.69</v>
      </c>
    </row>
    <row r="68" spans="1:11">
      <c r="A68" s="132" t="s">
        <v>274</v>
      </c>
      <c r="B68" s="132" t="s">
        <v>546</v>
      </c>
      <c r="C68" s="132" t="s">
        <v>112</v>
      </c>
      <c r="D68" s="133">
        <v>2</v>
      </c>
      <c r="E68" s="133">
        <v>6</v>
      </c>
      <c r="F68" s="133">
        <v>0</v>
      </c>
      <c r="G68" s="133">
        <v>0</v>
      </c>
      <c r="H68" s="133">
        <v>8</v>
      </c>
      <c r="I68" s="82">
        <v>484.08</v>
      </c>
      <c r="J68" s="82">
        <v>5479.35</v>
      </c>
      <c r="K68" s="287">
        <v>684.92</v>
      </c>
    </row>
    <row r="69" spans="1:11">
      <c r="A69" s="132" t="s">
        <v>274</v>
      </c>
      <c r="B69" s="132" t="s">
        <v>546</v>
      </c>
      <c r="C69" s="132" t="s">
        <v>120</v>
      </c>
      <c r="D69" s="133">
        <v>1</v>
      </c>
      <c r="E69" s="133">
        <v>3</v>
      </c>
      <c r="F69" s="133">
        <v>0</v>
      </c>
      <c r="G69" s="133">
        <v>0</v>
      </c>
      <c r="H69" s="133">
        <v>4</v>
      </c>
      <c r="I69" s="82">
        <v>0</v>
      </c>
      <c r="J69" s="82">
        <v>2316.86</v>
      </c>
      <c r="K69" s="287">
        <v>579.22</v>
      </c>
    </row>
    <row r="70" spans="1:11">
      <c r="A70" s="132" t="s">
        <v>274</v>
      </c>
      <c r="B70" s="132" t="s">
        <v>546</v>
      </c>
      <c r="C70" s="132" t="s">
        <v>121</v>
      </c>
      <c r="D70" s="133">
        <v>0</v>
      </c>
      <c r="E70" s="133">
        <v>0</v>
      </c>
      <c r="F70" s="133">
        <v>0</v>
      </c>
      <c r="G70" s="133">
        <v>0</v>
      </c>
      <c r="H70" s="133">
        <v>0</v>
      </c>
      <c r="I70" s="82">
        <v>0</v>
      </c>
      <c r="J70" s="82">
        <v>0</v>
      </c>
      <c r="K70" s="287">
        <v>0</v>
      </c>
    </row>
    <row r="71" spans="1:11">
      <c r="A71" s="132" t="s">
        <v>274</v>
      </c>
      <c r="B71" s="132" t="s">
        <v>546</v>
      </c>
      <c r="C71" s="132" t="s">
        <v>122</v>
      </c>
      <c r="D71" s="133">
        <v>0</v>
      </c>
      <c r="E71" s="133">
        <v>0</v>
      </c>
      <c r="F71" s="133">
        <v>0</v>
      </c>
      <c r="G71" s="133">
        <v>0</v>
      </c>
      <c r="H71" s="133">
        <v>0</v>
      </c>
      <c r="I71" s="82">
        <v>0</v>
      </c>
      <c r="J71" s="82">
        <v>0</v>
      </c>
      <c r="K71" s="287">
        <v>0</v>
      </c>
    </row>
    <row r="72" spans="1:11">
      <c r="A72" s="132" t="s">
        <v>274</v>
      </c>
      <c r="B72" s="132" t="s">
        <v>546</v>
      </c>
      <c r="C72" s="132" t="s">
        <v>463</v>
      </c>
      <c r="D72" s="133">
        <v>0</v>
      </c>
      <c r="E72" s="133">
        <v>0</v>
      </c>
      <c r="F72" s="133">
        <v>0</v>
      </c>
      <c r="G72" s="133">
        <v>0</v>
      </c>
      <c r="H72" s="133">
        <v>0</v>
      </c>
      <c r="I72" s="82">
        <v>0</v>
      </c>
      <c r="J72" s="82">
        <v>0</v>
      </c>
      <c r="K72" s="287">
        <v>0</v>
      </c>
    </row>
    <row r="73" spans="1:11">
      <c r="A73" s="132" t="s">
        <v>274</v>
      </c>
      <c r="B73" s="132" t="s">
        <v>546</v>
      </c>
      <c r="C73" s="132" t="s">
        <v>541</v>
      </c>
      <c r="D73" s="133">
        <v>314</v>
      </c>
      <c r="E73" s="133">
        <v>44</v>
      </c>
      <c r="F73" s="133">
        <v>15</v>
      </c>
      <c r="G73" s="133">
        <v>1</v>
      </c>
      <c r="H73" s="133">
        <v>374</v>
      </c>
      <c r="I73" s="82">
        <v>67182.78</v>
      </c>
      <c r="J73" s="82">
        <v>405130.86</v>
      </c>
      <c r="K73" s="287">
        <v>1083.24</v>
      </c>
    </row>
    <row r="74" spans="1:11">
      <c r="A74" s="132" t="s">
        <v>442</v>
      </c>
      <c r="B74" s="132" t="s">
        <v>549</v>
      </c>
      <c r="C74" s="132" t="s">
        <v>86</v>
      </c>
      <c r="D74" s="133">
        <v>0</v>
      </c>
      <c r="E74" s="133">
        <v>0</v>
      </c>
      <c r="F74" s="133">
        <v>0</v>
      </c>
      <c r="G74" s="133">
        <v>0</v>
      </c>
      <c r="H74" s="133">
        <v>0</v>
      </c>
      <c r="I74" s="82">
        <v>0</v>
      </c>
      <c r="J74" s="82">
        <v>0</v>
      </c>
      <c r="K74" s="287">
        <v>0</v>
      </c>
    </row>
    <row r="75" spans="1:11">
      <c r="A75" s="132" t="s">
        <v>442</v>
      </c>
      <c r="B75" s="132" t="s">
        <v>549</v>
      </c>
      <c r="C75" s="132" t="s">
        <v>87</v>
      </c>
      <c r="D75" s="133">
        <v>0</v>
      </c>
      <c r="E75" s="133">
        <v>0</v>
      </c>
      <c r="F75" s="133">
        <v>0</v>
      </c>
      <c r="G75" s="133">
        <v>0</v>
      </c>
      <c r="H75" s="133">
        <v>0</v>
      </c>
      <c r="I75" s="82">
        <v>0</v>
      </c>
      <c r="J75" s="82">
        <v>0</v>
      </c>
      <c r="K75" s="287">
        <v>0</v>
      </c>
    </row>
    <row r="76" spans="1:11">
      <c r="A76" s="132" t="s">
        <v>442</v>
      </c>
      <c r="B76" s="132" t="s">
        <v>549</v>
      </c>
      <c r="C76" s="132" t="s">
        <v>106</v>
      </c>
      <c r="D76" s="133">
        <v>0</v>
      </c>
      <c r="E76" s="133">
        <v>0</v>
      </c>
      <c r="F76" s="133">
        <v>0</v>
      </c>
      <c r="G76" s="133">
        <v>0</v>
      </c>
      <c r="H76" s="133">
        <v>0</v>
      </c>
      <c r="I76" s="82">
        <v>0</v>
      </c>
      <c r="J76" s="82">
        <v>0</v>
      </c>
      <c r="K76" s="287">
        <v>0</v>
      </c>
    </row>
    <row r="77" spans="1:11">
      <c r="A77" s="132" t="s">
        <v>442</v>
      </c>
      <c r="B77" s="132" t="s">
        <v>549</v>
      </c>
      <c r="C77" s="132" t="s">
        <v>107</v>
      </c>
      <c r="D77" s="133">
        <v>0</v>
      </c>
      <c r="E77" s="133">
        <v>0</v>
      </c>
      <c r="F77" s="133">
        <v>0</v>
      </c>
      <c r="G77" s="133">
        <v>0</v>
      </c>
      <c r="H77" s="133">
        <v>0</v>
      </c>
      <c r="I77" s="82">
        <v>0</v>
      </c>
      <c r="J77" s="82">
        <v>0</v>
      </c>
      <c r="K77" s="287">
        <v>0</v>
      </c>
    </row>
    <row r="78" spans="1:11">
      <c r="A78" s="132" t="s">
        <v>442</v>
      </c>
      <c r="B78" s="132" t="s">
        <v>549</v>
      </c>
      <c r="C78" s="132" t="s">
        <v>108</v>
      </c>
      <c r="D78" s="133">
        <v>0</v>
      </c>
      <c r="E78" s="133">
        <v>0</v>
      </c>
      <c r="F78" s="133">
        <v>0</v>
      </c>
      <c r="G78" s="133">
        <v>0</v>
      </c>
      <c r="H78" s="133">
        <v>0</v>
      </c>
      <c r="I78" s="82">
        <v>0</v>
      </c>
      <c r="J78" s="82">
        <v>0</v>
      </c>
      <c r="K78" s="287">
        <v>0</v>
      </c>
    </row>
    <row r="79" spans="1:11">
      <c r="A79" s="132" t="s">
        <v>442</v>
      </c>
      <c r="B79" s="132" t="s">
        <v>549</v>
      </c>
      <c r="C79" s="132" t="s">
        <v>109</v>
      </c>
      <c r="D79" s="133">
        <v>0</v>
      </c>
      <c r="E79" s="133">
        <v>0</v>
      </c>
      <c r="F79" s="133">
        <v>0</v>
      </c>
      <c r="G79" s="133">
        <v>0</v>
      </c>
      <c r="H79" s="133">
        <v>0</v>
      </c>
      <c r="I79" s="82">
        <v>0</v>
      </c>
      <c r="J79" s="82">
        <v>0</v>
      </c>
      <c r="K79" s="287">
        <v>0</v>
      </c>
    </row>
    <row r="80" spans="1:11">
      <c r="A80" s="132" t="s">
        <v>442</v>
      </c>
      <c r="B80" s="132" t="s">
        <v>549</v>
      </c>
      <c r="C80" s="132" t="s">
        <v>110</v>
      </c>
      <c r="D80" s="133">
        <v>0</v>
      </c>
      <c r="E80" s="133">
        <v>0</v>
      </c>
      <c r="F80" s="133">
        <v>0</v>
      </c>
      <c r="G80" s="133">
        <v>0</v>
      </c>
      <c r="H80" s="133">
        <v>0</v>
      </c>
      <c r="I80" s="82">
        <v>0</v>
      </c>
      <c r="J80" s="82">
        <v>0</v>
      </c>
      <c r="K80" s="287">
        <v>0</v>
      </c>
    </row>
    <row r="81" spans="1:11">
      <c r="A81" s="132" t="s">
        <v>442</v>
      </c>
      <c r="B81" s="132" t="s">
        <v>549</v>
      </c>
      <c r="C81" s="132" t="s">
        <v>111</v>
      </c>
      <c r="D81" s="133">
        <v>0</v>
      </c>
      <c r="E81" s="133">
        <v>0</v>
      </c>
      <c r="F81" s="133">
        <v>0</v>
      </c>
      <c r="G81" s="133">
        <v>0</v>
      </c>
      <c r="H81" s="133">
        <v>0</v>
      </c>
      <c r="I81" s="82">
        <v>0</v>
      </c>
      <c r="J81" s="82">
        <v>0</v>
      </c>
      <c r="K81" s="287">
        <v>0</v>
      </c>
    </row>
    <row r="82" spans="1:11">
      <c r="A82" s="132" t="s">
        <v>442</v>
      </c>
      <c r="B82" s="132" t="s">
        <v>549</v>
      </c>
      <c r="C82" s="132" t="s">
        <v>112</v>
      </c>
      <c r="D82" s="133">
        <v>0</v>
      </c>
      <c r="E82" s="133">
        <v>0</v>
      </c>
      <c r="F82" s="133">
        <v>0</v>
      </c>
      <c r="G82" s="133">
        <v>0</v>
      </c>
      <c r="H82" s="133">
        <v>0</v>
      </c>
      <c r="I82" s="82">
        <v>0</v>
      </c>
      <c r="J82" s="82">
        <v>0</v>
      </c>
      <c r="K82" s="287">
        <v>0</v>
      </c>
    </row>
    <row r="83" spans="1:11">
      <c r="A83" s="132" t="s">
        <v>442</v>
      </c>
      <c r="B83" s="132" t="s">
        <v>549</v>
      </c>
      <c r="C83" s="132" t="s">
        <v>120</v>
      </c>
      <c r="D83" s="133">
        <v>0</v>
      </c>
      <c r="E83" s="133">
        <v>0</v>
      </c>
      <c r="F83" s="133">
        <v>0</v>
      </c>
      <c r="G83" s="133">
        <v>0</v>
      </c>
      <c r="H83" s="133">
        <v>0</v>
      </c>
      <c r="I83" s="82">
        <v>0</v>
      </c>
      <c r="J83" s="82">
        <v>0</v>
      </c>
      <c r="K83" s="287">
        <v>0</v>
      </c>
    </row>
    <row r="84" spans="1:11">
      <c r="A84" s="132" t="s">
        <v>442</v>
      </c>
      <c r="B84" s="132" t="s">
        <v>549</v>
      </c>
      <c r="C84" s="132" t="s">
        <v>121</v>
      </c>
      <c r="D84" s="133">
        <v>0</v>
      </c>
      <c r="E84" s="133">
        <v>0</v>
      </c>
      <c r="F84" s="133">
        <v>0</v>
      </c>
      <c r="G84" s="133">
        <v>0</v>
      </c>
      <c r="H84" s="133">
        <v>0</v>
      </c>
      <c r="I84" s="82">
        <v>0</v>
      </c>
      <c r="J84" s="82">
        <v>0</v>
      </c>
      <c r="K84" s="287">
        <v>0</v>
      </c>
    </row>
    <row r="85" spans="1:11">
      <c r="A85" s="132" t="s">
        <v>442</v>
      </c>
      <c r="B85" s="132" t="s">
        <v>549</v>
      </c>
      <c r="C85" s="132" t="s">
        <v>122</v>
      </c>
      <c r="D85" s="133">
        <v>0</v>
      </c>
      <c r="E85" s="133">
        <v>0</v>
      </c>
      <c r="F85" s="133">
        <v>0</v>
      </c>
      <c r="G85" s="133">
        <v>0</v>
      </c>
      <c r="H85" s="133">
        <v>0</v>
      </c>
      <c r="I85" s="82">
        <v>0</v>
      </c>
      <c r="J85" s="82">
        <v>0</v>
      </c>
      <c r="K85" s="287">
        <v>0</v>
      </c>
    </row>
    <row r="86" spans="1:11">
      <c r="A86" s="132" t="s">
        <v>442</v>
      </c>
      <c r="B86" s="132" t="s">
        <v>549</v>
      </c>
      <c r="C86" s="132" t="s">
        <v>463</v>
      </c>
      <c r="D86" s="133">
        <v>0</v>
      </c>
      <c r="E86" s="133">
        <v>0</v>
      </c>
      <c r="F86" s="133">
        <v>0</v>
      </c>
      <c r="G86" s="133">
        <v>0</v>
      </c>
      <c r="H86" s="133">
        <v>0</v>
      </c>
      <c r="I86" s="82">
        <v>0</v>
      </c>
      <c r="J86" s="82">
        <v>0</v>
      </c>
      <c r="K86" s="287">
        <v>0</v>
      </c>
    </row>
    <row r="87" spans="1:11">
      <c r="A87" s="132" t="s">
        <v>442</v>
      </c>
      <c r="B87" s="132" t="s">
        <v>549</v>
      </c>
      <c r="C87" s="132" t="s">
        <v>541</v>
      </c>
      <c r="D87" s="133">
        <v>0</v>
      </c>
      <c r="E87" s="133">
        <v>0</v>
      </c>
      <c r="F87" s="133">
        <v>0</v>
      </c>
      <c r="G87" s="133">
        <v>0</v>
      </c>
      <c r="H87" s="133">
        <v>0</v>
      </c>
      <c r="I87" s="82">
        <v>0</v>
      </c>
      <c r="J87" s="82">
        <v>0</v>
      </c>
      <c r="K87" s="287">
        <v>0</v>
      </c>
    </row>
    <row r="88" spans="1:11">
      <c r="A88" s="132" t="s">
        <v>281</v>
      </c>
      <c r="B88" s="132" t="s">
        <v>394</v>
      </c>
      <c r="C88" s="132" t="s">
        <v>86</v>
      </c>
      <c r="D88" s="133">
        <v>0</v>
      </c>
      <c r="E88" s="133">
        <v>0</v>
      </c>
      <c r="F88" s="133">
        <v>0</v>
      </c>
      <c r="G88" s="133">
        <v>0</v>
      </c>
      <c r="H88" s="133">
        <v>0</v>
      </c>
      <c r="I88" s="82">
        <v>0</v>
      </c>
      <c r="J88" s="82">
        <v>0</v>
      </c>
      <c r="K88" s="287">
        <v>0</v>
      </c>
    </row>
    <row r="89" spans="1:11">
      <c r="A89" s="132" t="s">
        <v>281</v>
      </c>
      <c r="B89" s="132" t="s">
        <v>394</v>
      </c>
      <c r="C89" s="132" t="s">
        <v>87</v>
      </c>
      <c r="D89" s="133">
        <v>0</v>
      </c>
      <c r="E89" s="133">
        <v>0</v>
      </c>
      <c r="F89" s="133">
        <v>6</v>
      </c>
      <c r="G89" s="133">
        <v>0</v>
      </c>
      <c r="H89" s="133">
        <v>6</v>
      </c>
      <c r="I89" s="82">
        <v>5712.63</v>
      </c>
      <c r="J89" s="82">
        <v>3639.23</v>
      </c>
      <c r="K89" s="287">
        <v>606.54</v>
      </c>
    </row>
    <row r="90" spans="1:11">
      <c r="A90" s="132" t="s">
        <v>281</v>
      </c>
      <c r="B90" s="132" t="s">
        <v>394</v>
      </c>
      <c r="C90" s="132" t="s">
        <v>106</v>
      </c>
      <c r="D90" s="133">
        <v>0</v>
      </c>
      <c r="E90" s="133">
        <v>1</v>
      </c>
      <c r="F90" s="133">
        <v>4</v>
      </c>
      <c r="G90" s="133">
        <v>0</v>
      </c>
      <c r="H90" s="133">
        <v>5</v>
      </c>
      <c r="I90" s="82">
        <v>3543.2</v>
      </c>
      <c r="J90" s="82">
        <v>4695.43</v>
      </c>
      <c r="K90" s="287">
        <v>939.09</v>
      </c>
    </row>
    <row r="91" spans="1:11">
      <c r="A91" s="132" t="s">
        <v>281</v>
      </c>
      <c r="B91" s="132" t="s">
        <v>394</v>
      </c>
      <c r="C91" s="132" t="s">
        <v>107</v>
      </c>
      <c r="D91" s="133">
        <v>0</v>
      </c>
      <c r="E91" s="133">
        <v>0</v>
      </c>
      <c r="F91" s="133">
        <v>5</v>
      </c>
      <c r="G91" s="133">
        <v>0</v>
      </c>
      <c r="H91" s="133">
        <v>5</v>
      </c>
      <c r="I91" s="82">
        <v>3011.33</v>
      </c>
      <c r="J91" s="82">
        <v>3041.67</v>
      </c>
      <c r="K91" s="287">
        <v>608.33000000000004</v>
      </c>
    </row>
    <row r="92" spans="1:11">
      <c r="A92" s="132" t="s">
        <v>281</v>
      </c>
      <c r="B92" s="132" t="s">
        <v>394</v>
      </c>
      <c r="C92" s="132" t="s">
        <v>108</v>
      </c>
      <c r="D92" s="133">
        <v>1</v>
      </c>
      <c r="E92" s="133">
        <v>0</v>
      </c>
      <c r="F92" s="133">
        <v>5</v>
      </c>
      <c r="G92" s="133">
        <v>0</v>
      </c>
      <c r="H92" s="133">
        <v>6</v>
      </c>
      <c r="I92" s="82">
        <v>20141.689999999999</v>
      </c>
      <c r="J92" s="82">
        <v>5035.8100000000004</v>
      </c>
      <c r="K92" s="287">
        <v>839.3</v>
      </c>
    </row>
    <row r="93" spans="1:11">
      <c r="A93" s="132" t="s">
        <v>281</v>
      </c>
      <c r="B93" s="132" t="s">
        <v>394</v>
      </c>
      <c r="C93" s="132" t="s">
        <v>109</v>
      </c>
      <c r="D93" s="133">
        <v>3</v>
      </c>
      <c r="E93" s="133">
        <v>0</v>
      </c>
      <c r="F93" s="133">
        <v>1</v>
      </c>
      <c r="G93" s="133">
        <v>0</v>
      </c>
      <c r="H93" s="133">
        <v>4</v>
      </c>
      <c r="I93" s="82">
        <v>38740.83</v>
      </c>
      <c r="J93" s="82">
        <v>4700.62</v>
      </c>
      <c r="K93" s="287">
        <v>1175.1600000000001</v>
      </c>
    </row>
    <row r="94" spans="1:11">
      <c r="A94" s="132" t="s">
        <v>281</v>
      </c>
      <c r="B94" s="132" t="s">
        <v>394</v>
      </c>
      <c r="C94" s="132" t="s">
        <v>110</v>
      </c>
      <c r="D94" s="133">
        <v>1</v>
      </c>
      <c r="E94" s="133">
        <v>0</v>
      </c>
      <c r="F94" s="133">
        <v>0</v>
      </c>
      <c r="G94" s="133">
        <v>0</v>
      </c>
      <c r="H94" s="133">
        <v>1</v>
      </c>
      <c r="I94" s="82">
        <v>28906.6</v>
      </c>
      <c r="J94" s="82">
        <v>562.30999999999995</v>
      </c>
      <c r="K94" s="287">
        <v>562.31000000000006</v>
      </c>
    </row>
    <row r="95" spans="1:11">
      <c r="A95" s="132" t="s">
        <v>281</v>
      </c>
      <c r="B95" s="132" t="s">
        <v>394</v>
      </c>
      <c r="C95" s="132" t="s">
        <v>111</v>
      </c>
      <c r="D95" s="133">
        <v>2</v>
      </c>
      <c r="E95" s="133">
        <v>0</v>
      </c>
      <c r="F95" s="133">
        <v>2</v>
      </c>
      <c r="G95" s="133">
        <v>0</v>
      </c>
      <c r="H95" s="133">
        <v>4</v>
      </c>
      <c r="I95" s="82">
        <v>13073.9</v>
      </c>
      <c r="J95" s="82">
        <v>6670.86</v>
      </c>
      <c r="K95" s="287">
        <v>1667.72</v>
      </c>
    </row>
    <row r="96" spans="1:11">
      <c r="A96" s="132" t="s">
        <v>281</v>
      </c>
      <c r="B96" s="132" t="s">
        <v>394</v>
      </c>
      <c r="C96" s="132" t="s">
        <v>112</v>
      </c>
      <c r="D96" s="133">
        <v>0</v>
      </c>
      <c r="E96" s="133">
        <v>0</v>
      </c>
      <c r="F96" s="133">
        <v>0</v>
      </c>
      <c r="G96" s="133">
        <v>0</v>
      </c>
      <c r="H96" s="133">
        <v>0</v>
      </c>
      <c r="I96" s="82">
        <v>0</v>
      </c>
      <c r="J96" s="82">
        <v>0</v>
      </c>
      <c r="K96" s="287">
        <v>0</v>
      </c>
    </row>
    <row r="97" spans="1:11">
      <c r="A97" s="132" t="s">
        <v>281</v>
      </c>
      <c r="B97" s="132" t="s">
        <v>394</v>
      </c>
      <c r="C97" s="132" t="s">
        <v>120</v>
      </c>
      <c r="D97" s="133">
        <v>0</v>
      </c>
      <c r="E97" s="133">
        <v>0</v>
      </c>
      <c r="F97" s="133">
        <v>0</v>
      </c>
      <c r="G97" s="133">
        <v>0</v>
      </c>
      <c r="H97" s="133">
        <v>0</v>
      </c>
      <c r="I97" s="82">
        <v>0</v>
      </c>
      <c r="J97" s="82">
        <v>0</v>
      </c>
      <c r="K97" s="287">
        <v>0</v>
      </c>
    </row>
    <row r="98" spans="1:11">
      <c r="A98" s="132" t="s">
        <v>281</v>
      </c>
      <c r="B98" s="132" t="s">
        <v>394</v>
      </c>
      <c r="C98" s="132" t="s">
        <v>121</v>
      </c>
      <c r="D98" s="133">
        <v>0</v>
      </c>
      <c r="E98" s="133">
        <v>0</v>
      </c>
      <c r="F98" s="133">
        <v>0</v>
      </c>
      <c r="G98" s="133">
        <v>0</v>
      </c>
      <c r="H98" s="133">
        <v>0</v>
      </c>
      <c r="I98" s="82">
        <v>0</v>
      </c>
      <c r="J98" s="82">
        <v>0</v>
      </c>
      <c r="K98" s="287">
        <v>0</v>
      </c>
    </row>
    <row r="99" spans="1:11">
      <c r="A99" s="132" t="s">
        <v>281</v>
      </c>
      <c r="B99" s="132" t="s">
        <v>394</v>
      </c>
      <c r="C99" s="132" t="s">
        <v>122</v>
      </c>
      <c r="D99" s="133">
        <v>0</v>
      </c>
      <c r="E99" s="133">
        <v>0</v>
      </c>
      <c r="F99" s="133">
        <v>0</v>
      </c>
      <c r="G99" s="133">
        <v>0</v>
      </c>
      <c r="H99" s="133">
        <v>0</v>
      </c>
      <c r="I99" s="82">
        <v>0</v>
      </c>
      <c r="J99" s="82">
        <v>0</v>
      </c>
      <c r="K99" s="287">
        <v>0</v>
      </c>
    </row>
    <row r="100" spans="1:11">
      <c r="A100" s="132" t="s">
        <v>281</v>
      </c>
      <c r="B100" s="132" t="s">
        <v>394</v>
      </c>
      <c r="C100" s="132" t="s">
        <v>463</v>
      </c>
      <c r="D100" s="133">
        <v>0</v>
      </c>
      <c r="E100" s="133">
        <v>0</v>
      </c>
      <c r="F100" s="133">
        <v>0</v>
      </c>
      <c r="G100" s="133">
        <v>0</v>
      </c>
      <c r="H100" s="133">
        <v>0</v>
      </c>
      <c r="I100" s="82">
        <v>0</v>
      </c>
      <c r="J100" s="82">
        <v>0</v>
      </c>
      <c r="K100" s="287">
        <v>0</v>
      </c>
    </row>
    <row r="101" spans="1:11">
      <c r="A101" s="132" t="s">
        <v>281</v>
      </c>
      <c r="B101" s="132" t="s">
        <v>394</v>
      </c>
      <c r="C101" s="132" t="s">
        <v>541</v>
      </c>
      <c r="D101" s="133">
        <v>7</v>
      </c>
      <c r="E101" s="133">
        <v>1</v>
      </c>
      <c r="F101" s="133">
        <v>23</v>
      </c>
      <c r="G101" s="133">
        <v>0</v>
      </c>
      <c r="H101" s="133">
        <v>31</v>
      </c>
      <c r="I101" s="82">
        <v>113130.18</v>
      </c>
      <c r="J101" s="82">
        <v>28345.93</v>
      </c>
      <c r="K101" s="287">
        <v>914.38</v>
      </c>
    </row>
    <row r="102" spans="1:11">
      <c r="A102" s="132" t="s">
        <v>284</v>
      </c>
      <c r="B102" s="132" t="s">
        <v>395</v>
      </c>
      <c r="C102" s="132" t="s">
        <v>86</v>
      </c>
      <c r="D102" s="133">
        <v>0</v>
      </c>
      <c r="E102" s="133">
        <v>0</v>
      </c>
      <c r="F102" s="133">
        <v>0</v>
      </c>
      <c r="G102" s="133">
        <v>0</v>
      </c>
      <c r="H102" s="133">
        <v>0</v>
      </c>
      <c r="I102" s="82">
        <v>0</v>
      </c>
      <c r="J102" s="82">
        <v>0</v>
      </c>
      <c r="K102" s="287">
        <v>0</v>
      </c>
    </row>
    <row r="103" spans="1:11">
      <c r="A103" s="132" t="s">
        <v>284</v>
      </c>
      <c r="B103" s="132" t="s">
        <v>395</v>
      </c>
      <c r="C103" s="132" t="s">
        <v>87</v>
      </c>
      <c r="D103" s="133">
        <v>0</v>
      </c>
      <c r="E103" s="133">
        <v>0</v>
      </c>
      <c r="F103" s="133">
        <v>3</v>
      </c>
      <c r="G103" s="133">
        <v>0</v>
      </c>
      <c r="H103" s="133">
        <v>3</v>
      </c>
      <c r="I103" s="82">
        <v>0</v>
      </c>
      <c r="J103" s="82">
        <v>1898.27</v>
      </c>
      <c r="K103" s="287">
        <v>632.76</v>
      </c>
    </row>
    <row r="104" spans="1:11">
      <c r="A104" s="132" t="s">
        <v>284</v>
      </c>
      <c r="B104" s="132" t="s">
        <v>395</v>
      </c>
      <c r="C104" s="132" t="s">
        <v>106</v>
      </c>
      <c r="D104" s="133">
        <v>0</v>
      </c>
      <c r="E104" s="133">
        <v>0</v>
      </c>
      <c r="F104" s="133">
        <v>0</v>
      </c>
      <c r="G104" s="133">
        <v>0</v>
      </c>
      <c r="H104" s="133">
        <v>0</v>
      </c>
      <c r="I104" s="82">
        <v>0</v>
      </c>
      <c r="J104" s="82">
        <v>0</v>
      </c>
      <c r="K104" s="287">
        <v>0</v>
      </c>
    </row>
    <row r="105" spans="1:11">
      <c r="A105" s="132" t="s">
        <v>284</v>
      </c>
      <c r="B105" s="132" t="s">
        <v>395</v>
      </c>
      <c r="C105" s="132" t="s">
        <v>107</v>
      </c>
      <c r="D105" s="133">
        <v>0</v>
      </c>
      <c r="E105" s="133">
        <v>0</v>
      </c>
      <c r="F105" s="133">
        <v>1</v>
      </c>
      <c r="G105" s="133">
        <v>0</v>
      </c>
      <c r="H105" s="133">
        <v>1</v>
      </c>
      <c r="I105" s="82">
        <v>0</v>
      </c>
      <c r="J105" s="82">
        <v>1418.82</v>
      </c>
      <c r="K105" s="287">
        <v>1418.82</v>
      </c>
    </row>
    <row r="106" spans="1:11">
      <c r="A106" s="132" t="s">
        <v>284</v>
      </c>
      <c r="B106" s="132" t="s">
        <v>395</v>
      </c>
      <c r="C106" s="132" t="s">
        <v>108</v>
      </c>
      <c r="D106" s="133">
        <v>0</v>
      </c>
      <c r="E106" s="133">
        <v>0</v>
      </c>
      <c r="F106" s="133">
        <v>0</v>
      </c>
      <c r="G106" s="133">
        <v>0</v>
      </c>
      <c r="H106" s="133">
        <v>0</v>
      </c>
      <c r="I106" s="82">
        <v>0</v>
      </c>
      <c r="J106" s="82">
        <v>0</v>
      </c>
      <c r="K106" s="287">
        <v>0</v>
      </c>
    </row>
    <row r="107" spans="1:11">
      <c r="A107" s="132" t="s">
        <v>284</v>
      </c>
      <c r="B107" s="132" t="s">
        <v>395</v>
      </c>
      <c r="C107" s="132" t="s">
        <v>109</v>
      </c>
      <c r="D107" s="133">
        <v>1</v>
      </c>
      <c r="E107" s="133">
        <v>0</v>
      </c>
      <c r="F107" s="133">
        <v>0</v>
      </c>
      <c r="G107" s="133">
        <v>0</v>
      </c>
      <c r="H107" s="133">
        <v>1</v>
      </c>
      <c r="I107" s="82">
        <v>0</v>
      </c>
      <c r="J107" s="82">
        <v>882.24</v>
      </c>
      <c r="K107" s="287">
        <v>882.24</v>
      </c>
    </row>
    <row r="108" spans="1:11">
      <c r="A108" s="132" t="s">
        <v>284</v>
      </c>
      <c r="B108" s="132" t="s">
        <v>395</v>
      </c>
      <c r="C108" s="132" t="s">
        <v>110</v>
      </c>
      <c r="D108" s="133">
        <v>1</v>
      </c>
      <c r="E108" s="133">
        <v>0</v>
      </c>
      <c r="F108" s="133">
        <v>0</v>
      </c>
      <c r="G108" s="133">
        <v>0</v>
      </c>
      <c r="H108" s="133">
        <v>1</v>
      </c>
      <c r="I108" s="82">
        <v>4134.5</v>
      </c>
      <c r="J108" s="82">
        <v>964.55</v>
      </c>
      <c r="K108" s="287">
        <v>964.55</v>
      </c>
    </row>
    <row r="109" spans="1:11">
      <c r="A109" s="132" t="s">
        <v>284</v>
      </c>
      <c r="B109" s="132" t="s">
        <v>395</v>
      </c>
      <c r="C109" s="132" t="s">
        <v>111</v>
      </c>
      <c r="D109" s="133">
        <v>0</v>
      </c>
      <c r="E109" s="133">
        <v>0</v>
      </c>
      <c r="F109" s="133">
        <v>0</v>
      </c>
      <c r="G109" s="133">
        <v>0</v>
      </c>
      <c r="H109" s="133">
        <v>0</v>
      </c>
      <c r="I109" s="82">
        <v>0</v>
      </c>
      <c r="J109" s="82">
        <v>0</v>
      </c>
      <c r="K109" s="287">
        <v>0</v>
      </c>
    </row>
    <row r="110" spans="1:11">
      <c r="A110" s="132" t="s">
        <v>284</v>
      </c>
      <c r="B110" s="132" t="s">
        <v>395</v>
      </c>
      <c r="C110" s="132" t="s">
        <v>112</v>
      </c>
      <c r="D110" s="133">
        <v>0</v>
      </c>
      <c r="E110" s="133">
        <v>0</v>
      </c>
      <c r="F110" s="133">
        <v>0</v>
      </c>
      <c r="G110" s="133">
        <v>0</v>
      </c>
      <c r="H110" s="133">
        <v>0</v>
      </c>
      <c r="I110" s="82">
        <v>0</v>
      </c>
      <c r="J110" s="82">
        <v>0</v>
      </c>
      <c r="K110" s="287">
        <v>0</v>
      </c>
    </row>
    <row r="111" spans="1:11">
      <c r="A111" s="132" t="s">
        <v>284</v>
      </c>
      <c r="B111" s="132" t="s">
        <v>395</v>
      </c>
      <c r="C111" s="132" t="s">
        <v>120</v>
      </c>
      <c r="D111" s="133">
        <v>0</v>
      </c>
      <c r="E111" s="133">
        <v>0</v>
      </c>
      <c r="F111" s="133">
        <v>0</v>
      </c>
      <c r="G111" s="133">
        <v>0</v>
      </c>
      <c r="H111" s="133">
        <v>0</v>
      </c>
      <c r="I111" s="82">
        <v>0</v>
      </c>
      <c r="J111" s="82">
        <v>0</v>
      </c>
      <c r="K111" s="287">
        <v>0</v>
      </c>
    </row>
    <row r="112" spans="1:11">
      <c r="A112" s="132" t="s">
        <v>284</v>
      </c>
      <c r="B112" s="132" t="s">
        <v>395</v>
      </c>
      <c r="C112" s="132" t="s">
        <v>121</v>
      </c>
      <c r="D112" s="133">
        <v>0</v>
      </c>
      <c r="E112" s="133">
        <v>0</v>
      </c>
      <c r="F112" s="133">
        <v>0</v>
      </c>
      <c r="G112" s="133">
        <v>0</v>
      </c>
      <c r="H112" s="133">
        <v>0</v>
      </c>
      <c r="I112" s="82">
        <v>0</v>
      </c>
      <c r="J112" s="82">
        <v>0</v>
      </c>
      <c r="K112" s="287">
        <v>0</v>
      </c>
    </row>
    <row r="113" spans="1:11">
      <c r="A113" s="132" t="s">
        <v>284</v>
      </c>
      <c r="B113" s="132" t="s">
        <v>395</v>
      </c>
      <c r="C113" s="132" t="s">
        <v>122</v>
      </c>
      <c r="D113" s="133">
        <v>0</v>
      </c>
      <c r="E113" s="133">
        <v>0</v>
      </c>
      <c r="F113" s="133">
        <v>0</v>
      </c>
      <c r="G113" s="133">
        <v>0</v>
      </c>
      <c r="H113" s="133">
        <v>0</v>
      </c>
      <c r="I113" s="82">
        <v>0</v>
      </c>
      <c r="J113" s="82">
        <v>0</v>
      </c>
      <c r="K113" s="287">
        <v>0</v>
      </c>
    </row>
    <row r="114" spans="1:11">
      <c r="A114" s="132" t="s">
        <v>284</v>
      </c>
      <c r="B114" s="132" t="s">
        <v>395</v>
      </c>
      <c r="C114" s="132" t="s">
        <v>463</v>
      </c>
      <c r="D114" s="133">
        <v>0</v>
      </c>
      <c r="E114" s="133">
        <v>0</v>
      </c>
      <c r="F114" s="133">
        <v>0</v>
      </c>
      <c r="G114" s="133">
        <v>0</v>
      </c>
      <c r="H114" s="133">
        <v>0</v>
      </c>
      <c r="I114" s="82">
        <v>0</v>
      </c>
      <c r="J114" s="82">
        <v>0</v>
      </c>
      <c r="K114" s="287">
        <v>0</v>
      </c>
    </row>
    <row r="115" spans="1:11">
      <c r="A115" s="132" t="s">
        <v>284</v>
      </c>
      <c r="B115" s="132" t="s">
        <v>395</v>
      </c>
      <c r="C115" s="132" t="s">
        <v>541</v>
      </c>
      <c r="D115" s="133">
        <v>2</v>
      </c>
      <c r="E115" s="133">
        <v>0</v>
      </c>
      <c r="F115" s="133">
        <v>4</v>
      </c>
      <c r="G115" s="133">
        <v>0</v>
      </c>
      <c r="H115" s="133">
        <v>6</v>
      </c>
      <c r="I115" s="82">
        <v>4134.5</v>
      </c>
      <c r="J115" s="82">
        <v>5163.88</v>
      </c>
      <c r="K115" s="287">
        <v>860.65</v>
      </c>
    </row>
    <row r="116" spans="1:11">
      <c r="A116" s="132" t="s">
        <v>439</v>
      </c>
      <c r="B116" s="132" t="s">
        <v>413</v>
      </c>
      <c r="C116" s="132" t="s">
        <v>86</v>
      </c>
      <c r="D116" s="133">
        <v>0</v>
      </c>
      <c r="E116" s="133">
        <v>0</v>
      </c>
      <c r="F116" s="133">
        <v>0</v>
      </c>
      <c r="G116" s="133">
        <v>0</v>
      </c>
      <c r="H116" s="133">
        <v>0</v>
      </c>
      <c r="I116" s="82">
        <v>0</v>
      </c>
      <c r="J116" s="82">
        <v>0</v>
      </c>
      <c r="K116" s="287">
        <v>0</v>
      </c>
    </row>
    <row r="117" spans="1:11">
      <c r="A117" s="132" t="s">
        <v>439</v>
      </c>
      <c r="B117" s="132" t="s">
        <v>413</v>
      </c>
      <c r="C117" s="132" t="s">
        <v>87</v>
      </c>
      <c r="D117" s="133">
        <v>0</v>
      </c>
      <c r="E117" s="133">
        <v>0</v>
      </c>
      <c r="F117" s="133">
        <v>27</v>
      </c>
      <c r="G117" s="133">
        <v>0</v>
      </c>
      <c r="H117" s="133">
        <v>27</v>
      </c>
      <c r="I117" s="82">
        <v>67630.899999999994</v>
      </c>
      <c r="J117" s="82">
        <v>13727</v>
      </c>
      <c r="K117" s="287">
        <v>508.41</v>
      </c>
    </row>
    <row r="118" spans="1:11">
      <c r="A118" s="132" t="s">
        <v>439</v>
      </c>
      <c r="B118" s="132" t="s">
        <v>413</v>
      </c>
      <c r="C118" s="132" t="s">
        <v>106</v>
      </c>
      <c r="D118" s="133">
        <v>0</v>
      </c>
      <c r="E118" s="133">
        <v>0</v>
      </c>
      <c r="F118" s="133">
        <v>24</v>
      </c>
      <c r="G118" s="133">
        <v>0</v>
      </c>
      <c r="H118" s="133">
        <v>24</v>
      </c>
      <c r="I118" s="82">
        <v>24780.02</v>
      </c>
      <c r="J118" s="82">
        <v>12529.01</v>
      </c>
      <c r="K118" s="287">
        <v>522.04</v>
      </c>
    </row>
    <row r="119" spans="1:11">
      <c r="A119" s="132" t="s">
        <v>439</v>
      </c>
      <c r="B119" s="132" t="s">
        <v>413</v>
      </c>
      <c r="C119" s="132" t="s">
        <v>107</v>
      </c>
      <c r="D119" s="133">
        <v>0</v>
      </c>
      <c r="E119" s="133">
        <v>0</v>
      </c>
      <c r="F119" s="133">
        <v>25</v>
      </c>
      <c r="G119" s="133">
        <v>0</v>
      </c>
      <c r="H119" s="133">
        <v>25</v>
      </c>
      <c r="I119" s="82">
        <v>32433.35</v>
      </c>
      <c r="J119" s="82">
        <v>11613.32</v>
      </c>
      <c r="K119" s="287">
        <v>464.53</v>
      </c>
    </row>
    <row r="120" spans="1:11">
      <c r="A120" s="132" t="s">
        <v>439</v>
      </c>
      <c r="B120" s="132" t="s">
        <v>413</v>
      </c>
      <c r="C120" s="132" t="s">
        <v>108</v>
      </c>
      <c r="D120" s="133">
        <v>3</v>
      </c>
      <c r="E120" s="133">
        <v>0</v>
      </c>
      <c r="F120" s="133">
        <v>28</v>
      </c>
      <c r="G120" s="133">
        <v>0</v>
      </c>
      <c r="H120" s="133">
        <v>31</v>
      </c>
      <c r="I120" s="82">
        <v>79017.97</v>
      </c>
      <c r="J120" s="82">
        <v>14926.82</v>
      </c>
      <c r="K120" s="287">
        <v>481.51</v>
      </c>
    </row>
    <row r="121" spans="1:11">
      <c r="A121" s="132" t="s">
        <v>439</v>
      </c>
      <c r="B121" s="132" t="s">
        <v>413</v>
      </c>
      <c r="C121" s="132" t="s">
        <v>109</v>
      </c>
      <c r="D121" s="133">
        <v>141</v>
      </c>
      <c r="E121" s="133">
        <v>0</v>
      </c>
      <c r="F121" s="133">
        <v>13</v>
      </c>
      <c r="G121" s="133">
        <v>0</v>
      </c>
      <c r="H121" s="133">
        <v>154</v>
      </c>
      <c r="I121" s="82">
        <v>642275.65</v>
      </c>
      <c r="J121" s="82">
        <v>89336.22</v>
      </c>
      <c r="K121" s="287">
        <v>580.11</v>
      </c>
    </row>
    <row r="122" spans="1:11">
      <c r="A122" s="132" t="s">
        <v>439</v>
      </c>
      <c r="B122" s="132" t="s">
        <v>413</v>
      </c>
      <c r="C122" s="132" t="s">
        <v>110</v>
      </c>
      <c r="D122" s="133">
        <v>3</v>
      </c>
      <c r="E122" s="133">
        <v>0</v>
      </c>
      <c r="F122" s="133">
        <v>0</v>
      </c>
      <c r="G122" s="133">
        <v>0</v>
      </c>
      <c r="H122" s="133">
        <v>3</v>
      </c>
      <c r="I122" s="82">
        <v>36262.81</v>
      </c>
      <c r="J122" s="82">
        <v>1730.95</v>
      </c>
      <c r="K122" s="287">
        <v>576.98</v>
      </c>
    </row>
    <row r="123" spans="1:11">
      <c r="A123" s="132" t="s">
        <v>439</v>
      </c>
      <c r="B123" s="132" t="s">
        <v>413</v>
      </c>
      <c r="C123" s="132" t="s">
        <v>111</v>
      </c>
      <c r="D123" s="133">
        <v>1</v>
      </c>
      <c r="E123" s="133">
        <v>0</v>
      </c>
      <c r="F123" s="133">
        <v>0</v>
      </c>
      <c r="G123" s="133">
        <v>0</v>
      </c>
      <c r="H123" s="133">
        <v>1</v>
      </c>
      <c r="I123" s="82">
        <v>7308</v>
      </c>
      <c r="J123" s="82">
        <v>257.39999999999998</v>
      </c>
      <c r="K123" s="287">
        <v>257.39999999999998</v>
      </c>
    </row>
    <row r="124" spans="1:11">
      <c r="A124" s="132" t="s">
        <v>439</v>
      </c>
      <c r="B124" s="132" t="s">
        <v>413</v>
      </c>
      <c r="C124" s="132" t="s">
        <v>112</v>
      </c>
      <c r="D124" s="133">
        <v>0</v>
      </c>
      <c r="E124" s="133">
        <v>0</v>
      </c>
      <c r="F124" s="133">
        <v>0</v>
      </c>
      <c r="G124" s="133">
        <v>0</v>
      </c>
      <c r="H124" s="133">
        <v>0</v>
      </c>
      <c r="I124" s="82">
        <v>0</v>
      </c>
      <c r="J124" s="82">
        <v>0</v>
      </c>
      <c r="K124" s="287">
        <v>0</v>
      </c>
    </row>
    <row r="125" spans="1:11">
      <c r="A125" s="132" t="s">
        <v>439</v>
      </c>
      <c r="B125" s="132" t="s">
        <v>413</v>
      </c>
      <c r="C125" s="132" t="s">
        <v>120</v>
      </c>
      <c r="D125" s="133">
        <v>0</v>
      </c>
      <c r="E125" s="133">
        <v>0</v>
      </c>
      <c r="F125" s="133">
        <v>0</v>
      </c>
      <c r="G125" s="133">
        <v>0</v>
      </c>
      <c r="H125" s="133">
        <v>0</v>
      </c>
      <c r="I125" s="82">
        <v>0</v>
      </c>
      <c r="J125" s="82">
        <v>0</v>
      </c>
      <c r="K125" s="287">
        <v>0</v>
      </c>
    </row>
    <row r="126" spans="1:11">
      <c r="A126" s="132" t="s">
        <v>439</v>
      </c>
      <c r="B126" s="132" t="s">
        <v>413</v>
      </c>
      <c r="C126" s="132" t="s">
        <v>121</v>
      </c>
      <c r="D126" s="133">
        <v>0</v>
      </c>
      <c r="E126" s="133">
        <v>0</v>
      </c>
      <c r="F126" s="133">
        <v>0</v>
      </c>
      <c r="G126" s="133">
        <v>0</v>
      </c>
      <c r="H126" s="133">
        <v>0</v>
      </c>
      <c r="I126" s="82">
        <v>0</v>
      </c>
      <c r="J126" s="82">
        <v>0</v>
      </c>
      <c r="K126" s="287">
        <v>0</v>
      </c>
    </row>
    <row r="127" spans="1:11">
      <c r="A127" s="132" t="s">
        <v>439</v>
      </c>
      <c r="B127" s="132" t="s">
        <v>413</v>
      </c>
      <c r="C127" s="132" t="s">
        <v>122</v>
      </c>
      <c r="D127" s="133">
        <v>0</v>
      </c>
      <c r="E127" s="133">
        <v>0</v>
      </c>
      <c r="F127" s="133">
        <v>0</v>
      </c>
      <c r="G127" s="133">
        <v>0</v>
      </c>
      <c r="H127" s="133">
        <v>0</v>
      </c>
      <c r="I127" s="82">
        <v>0</v>
      </c>
      <c r="J127" s="82">
        <v>0</v>
      </c>
      <c r="K127" s="287">
        <v>0</v>
      </c>
    </row>
    <row r="128" spans="1:11">
      <c r="A128" s="132" t="s">
        <v>439</v>
      </c>
      <c r="B128" s="132" t="s">
        <v>413</v>
      </c>
      <c r="C128" s="132" t="s">
        <v>463</v>
      </c>
      <c r="D128" s="133">
        <v>0</v>
      </c>
      <c r="E128" s="133">
        <v>0</v>
      </c>
      <c r="F128" s="133">
        <v>0</v>
      </c>
      <c r="G128" s="133">
        <v>0</v>
      </c>
      <c r="H128" s="133">
        <v>0</v>
      </c>
      <c r="I128" s="82">
        <v>0</v>
      </c>
      <c r="J128" s="82">
        <v>0</v>
      </c>
      <c r="K128" s="287">
        <v>0</v>
      </c>
    </row>
    <row r="129" spans="1:11">
      <c r="A129" s="132" t="s">
        <v>439</v>
      </c>
      <c r="B129" s="132" t="s">
        <v>413</v>
      </c>
      <c r="C129" s="132" t="s">
        <v>541</v>
      </c>
      <c r="D129" s="133">
        <v>148</v>
      </c>
      <c r="E129" s="133">
        <v>0</v>
      </c>
      <c r="F129" s="133">
        <v>117</v>
      </c>
      <c r="G129" s="133">
        <v>0</v>
      </c>
      <c r="H129" s="133">
        <v>265</v>
      </c>
      <c r="I129" s="82">
        <v>889708.7</v>
      </c>
      <c r="J129" s="82">
        <v>144120.72</v>
      </c>
      <c r="K129" s="287">
        <v>543.85</v>
      </c>
    </row>
    <row r="130" spans="1:11">
      <c r="A130" s="132" t="s">
        <v>431</v>
      </c>
      <c r="B130" s="132" t="s">
        <v>624</v>
      </c>
      <c r="C130" s="132" t="s">
        <v>86</v>
      </c>
      <c r="D130" s="133">
        <v>0</v>
      </c>
      <c r="E130" s="133">
        <v>3</v>
      </c>
      <c r="F130" s="133">
        <v>0</v>
      </c>
      <c r="G130" s="133">
        <v>0</v>
      </c>
      <c r="H130" s="133">
        <v>3</v>
      </c>
      <c r="I130" s="82">
        <v>0</v>
      </c>
      <c r="J130" s="82">
        <v>241.07</v>
      </c>
      <c r="K130" s="287">
        <v>80.36</v>
      </c>
    </row>
    <row r="131" spans="1:11">
      <c r="A131" s="132" t="s">
        <v>431</v>
      </c>
      <c r="B131" s="132" t="s">
        <v>624</v>
      </c>
      <c r="C131" s="132" t="s">
        <v>87</v>
      </c>
      <c r="D131" s="133">
        <v>0</v>
      </c>
      <c r="E131" s="133">
        <v>1</v>
      </c>
      <c r="F131" s="133">
        <v>2</v>
      </c>
      <c r="G131" s="133">
        <v>0</v>
      </c>
      <c r="H131" s="133">
        <v>3</v>
      </c>
      <c r="I131" s="82">
        <v>0</v>
      </c>
      <c r="J131" s="82">
        <v>526.46</v>
      </c>
      <c r="K131" s="287">
        <v>175.49</v>
      </c>
    </row>
    <row r="132" spans="1:11">
      <c r="A132" s="132" t="s">
        <v>431</v>
      </c>
      <c r="B132" s="132" t="s">
        <v>624</v>
      </c>
      <c r="C132" s="132" t="s">
        <v>106</v>
      </c>
      <c r="D132" s="133">
        <v>4</v>
      </c>
      <c r="E132" s="133">
        <v>0</v>
      </c>
      <c r="F132" s="133">
        <v>1</v>
      </c>
      <c r="G132" s="133">
        <v>0</v>
      </c>
      <c r="H132" s="133">
        <v>5</v>
      </c>
      <c r="I132" s="82">
        <v>6427.11</v>
      </c>
      <c r="J132" s="82">
        <v>946.79</v>
      </c>
      <c r="K132" s="287">
        <v>189.36</v>
      </c>
    </row>
    <row r="133" spans="1:11">
      <c r="A133" s="132" t="s">
        <v>431</v>
      </c>
      <c r="B133" s="132" t="s">
        <v>624</v>
      </c>
      <c r="C133" s="132" t="s">
        <v>107</v>
      </c>
      <c r="D133" s="133">
        <v>10</v>
      </c>
      <c r="E133" s="133">
        <v>0</v>
      </c>
      <c r="F133" s="133">
        <v>1</v>
      </c>
      <c r="G133" s="133">
        <v>0</v>
      </c>
      <c r="H133" s="133">
        <v>11</v>
      </c>
      <c r="I133" s="82">
        <v>41205.86</v>
      </c>
      <c r="J133" s="82">
        <v>2804.39</v>
      </c>
      <c r="K133" s="287">
        <v>254.94</v>
      </c>
    </row>
    <row r="134" spans="1:11">
      <c r="A134" s="132" t="s">
        <v>431</v>
      </c>
      <c r="B134" s="132" t="s">
        <v>624</v>
      </c>
      <c r="C134" s="132" t="s">
        <v>108</v>
      </c>
      <c r="D134" s="133">
        <v>22</v>
      </c>
      <c r="E134" s="133">
        <v>1</v>
      </c>
      <c r="F134" s="133">
        <v>2</v>
      </c>
      <c r="G134" s="133">
        <v>0</v>
      </c>
      <c r="H134" s="133">
        <v>25</v>
      </c>
      <c r="I134" s="82">
        <v>48921.71</v>
      </c>
      <c r="J134" s="82">
        <v>5890.9</v>
      </c>
      <c r="K134" s="287">
        <v>235.64</v>
      </c>
    </row>
    <row r="135" spans="1:11">
      <c r="A135" s="132" t="s">
        <v>431</v>
      </c>
      <c r="B135" s="132" t="s">
        <v>624</v>
      </c>
      <c r="C135" s="132" t="s">
        <v>109</v>
      </c>
      <c r="D135" s="133">
        <v>10</v>
      </c>
      <c r="E135" s="133">
        <v>0</v>
      </c>
      <c r="F135" s="133">
        <v>0</v>
      </c>
      <c r="G135" s="133">
        <v>0</v>
      </c>
      <c r="H135" s="133">
        <v>10</v>
      </c>
      <c r="I135" s="82">
        <v>17659.61</v>
      </c>
      <c r="J135" s="82">
        <v>2821.84</v>
      </c>
      <c r="K135" s="287">
        <v>282.18</v>
      </c>
    </row>
    <row r="136" spans="1:11">
      <c r="A136" s="132" t="s">
        <v>431</v>
      </c>
      <c r="B136" s="132" t="s">
        <v>624</v>
      </c>
      <c r="C136" s="132" t="s">
        <v>110</v>
      </c>
      <c r="D136" s="133">
        <v>5</v>
      </c>
      <c r="E136" s="133">
        <v>0</v>
      </c>
      <c r="F136" s="133">
        <v>0</v>
      </c>
      <c r="G136" s="133">
        <v>0</v>
      </c>
      <c r="H136" s="133">
        <v>5</v>
      </c>
      <c r="I136" s="82">
        <v>13272.18</v>
      </c>
      <c r="J136" s="82">
        <v>1397.9</v>
      </c>
      <c r="K136" s="287">
        <v>279.58</v>
      </c>
    </row>
    <row r="137" spans="1:11">
      <c r="A137" s="132" t="s">
        <v>431</v>
      </c>
      <c r="B137" s="132" t="s">
        <v>624</v>
      </c>
      <c r="C137" s="132" t="s">
        <v>111</v>
      </c>
      <c r="D137" s="133">
        <v>0</v>
      </c>
      <c r="E137" s="133">
        <v>0</v>
      </c>
      <c r="F137" s="133">
        <v>0</v>
      </c>
      <c r="G137" s="133">
        <v>0</v>
      </c>
      <c r="H137" s="133">
        <v>0</v>
      </c>
      <c r="I137" s="82">
        <v>0</v>
      </c>
      <c r="J137" s="82">
        <v>0</v>
      </c>
      <c r="K137" s="287">
        <v>0</v>
      </c>
    </row>
    <row r="138" spans="1:11">
      <c r="A138" s="132" t="s">
        <v>431</v>
      </c>
      <c r="B138" s="132" t="s">
        <v>624</v>
      </c>
      <c r="C138" s="132" t="s">
        <v>112</v>
      </c>
      <c r="D138" s="133">
        <v>0</v>
      </c>
      <c r="E138" s="133">
        <v>0</v>
      </c>
      <c r="F138" s="133">
        <v>0</v>
      </c>
      <c r="G138" s="133">
        <v>0</v>
      </c>
      <c r="H138" s="133">
        <v>0</v>
      </c>
      <c r="I138" s="82">
        <v>0</v>
      </c>
      <c r="J138" s="82">
        <v>0</v>
      </c>
      <c r="K138" s="287">
        <v>0</v>
      </c>
    </row>
    <row r="139" spans="1:11">
      <c r="A139" s="132" t="s">
        <v>431</v>
      </c>
      <c r="B139" s="132" t="s">
        <v>624</v>
      </c>
      <c r="C139" s="132" t="s">
        <v>120</v>
      </c>
      <c r="D139" s="133">
        <v>0</v>
      </c>
      <c r="E139" s="133">
        <v>0</v>
      </c>
      <c r="F139" s="133">
        <v>0</v>
      </c>
      <c r="G139" s="133">
        <v>0</v>
      </c>
      <c r="H139" s="133">
        <v>0</v>
      </c>
      <c r="I139" s="82">
        <v>0</v>
      </c>
      <c r="J139" s="82">
        <v>0</v>
      </c>
      <c r="K139" s="287">
        <v>0</v>
      </c>
    </row>
    <row r="140" spans="1:11">
      <c r="A140" s="132" t="s">
        <v>431</v>
      </c>
      <c r="B140" s="132" t="s">
        <v>624</v>
      </c>
      <c r="C140" s="132" t="s">
        <v>121</v>
      </c>
      <c r="D140" s="133">
        <v>0</v>
      </c>
      <c r="E140" s="133">
        <v>0</v>
      </c>
      <c r="F140" s="133">
        <v>0</v>
      </c>
      <c r="G140" s="133">
        <v>0</v>
      </c>
      <c r="H140" s="133">
        <v>0</v>
      </c>
      <c r="I140" s="82">
        <v>0</v>
      </c>
      <c r="J140" s="82">
        <v>0</v>
      </c>
      <c r="K140" s="287">
        <v>0</v>
      </c>
    </row>
    <row r="141" spans="1:11">
      <c r="A141" s="132" t="s">
        <v>431</v>
      </c>
      <c r="B141" s="132" t="s">
        <v>624</v>
      </c>
      <c r="C141" s="132" t="s">
        <v>122</v>
      </c>
      <c r="D141" s="133">
        <v>0</v>
      </c>
      <c r="E141" s="133">
        <v>0</v>
      </c>
      <c r="F141" s="133">
        <v>0</v>
      </c>
      <c r="G141" s="133">
        <v>0</v>
      </c>
      <c r="H141" s="133">
        <v>0</v>
      </c>
      <c r="I141" s="82">
        <v>0</v>
      </c>
      <c r="J141" s="82">
        <v>0</v>
      </c>
      <c r="K141" s="287">
        <v>0</v>
      </c>
    </row>
    <row r="142" spans="1:11">
      <c r="A142" s="132" t="s">
        <v>431</v>
      </c>
      <c r="B142" s="132" t="s">
        <v>624</v>
      </c>
      <c r="C142" s="132" t="s">
        <v>463</v>
      </c>
      <c r="D142" s="133">
        <v>0</v>
      </c>
      <c r="E142" s="133">
        <v>0</v>
      </c>
      <c r="F142" s="133">
        <v>0</v>
      </c>
      <c r="G142" s="133">
        <v>0</v>
      </c>
      <c r="H142" s="133">
        <v>0</v>
      </c>
      <c r="I142" s="82">
        <v>0</v>
      </c>
      <c r="J142" s="82">
        <v>0</v>
      </c>
      <c r="K142" s="287">
        <v>0</v>
      </c>
    </row>
    <row r="143" spans="1:11">
      <c r="A143" s="132" t="s">
        <v>431</v>
      </c>
      <c r="B143" s="132" t="s">
        <v>624</v>
      </c>
      <c r="C143" s="132" t="s">
        <v>541</v>
      </c>
      <c r="D143" s="133">
        <v>51</v>
      </c>
      <c r="E143" s="133">
        <v>5</v>
      </c>
      <c r="F143" s="133">
        <v>6</v>
      </c>
      <c r="G143" s="133">
        <v>0</v>
      </c>
      <c r="H143" s="133">
        <v>62</v>
      </c>
      <c r="I143" s="82">
        <v>127486.47</v>
      </c>
      <c r="J143" s="82">
        <v>14629.35</v>
      </c>
      <c r="K143" s="287">
        <v>235.96</v>
      </c>
    </row>
    <row r="144" spans="1:11">
      <c r="A144" s="132" t="s">
        <v>434</v>
      </c>
      <c r="B144" s="132" t="s">
        <v>407</v>
      </c>
      <c r="C144" s="132" t="s">
        <v>86</v>
      </c>
      <c r="D144" s="133">
        <v>0</v>
      </c>
      <c r="E144" s="133">
        <v>0</v>
      </c>
      <c r="F144" s="133">
        <v>0</v>
      </c>
      <c r="G144" s="133">
        <v>0</v>
      </c>
      <c r="H144" s="133">
        <v>0</v>
      </c>
      <c r="I144" s="82">
        <v>0</v>
      </c>
      <c r="J144" s="82">
        <v>0</v>
      </c>
      <c r="K144" s="287">
        <v>0</v>
      </c>
    </row>
    <row r="145" spans="1:11">
      <c r="A145" s="132" t="s">
        <v>434</v>
      </c>
      <c r="B145" s="132" t="s">
        <v>407</v>
      </c>
      <c r="C145" s="132" t="s">
        <v>87</v>
      </c>
      <c r="D145" s="133">
        <v>0</v>
      </c>
      <c r="E145" s="133">
        <v>0</v>
      </c>
      <c r="F145" s="133">
        <v>0</v>
      </c>
      <c r="G145" s="133">
        <v>0</v>
      </c>
      <c r="H145" s="133">
        <v>0</v>
      </c>
      <c r="I145" s="82">
        <v>0</v>
      </c>
      <c r="J145" s="82">
        <v>0</v>
      </c>
      <c r="K145" s="287">
        <v>0</v>
      </c>
    </row>
    <row r="146" spans="1:11">
      <c r="A146" s="132" t="s">
        <v>434</v>
      </c>
      <c r="B146" s="132" t="s">
        <v>407</v>
      </c>
      <c r="C146" s="132" t="s">
        <v>106</v>
      </c>
      <c r="D146" s="133">
        <v>0</v>
      </c>
      <c r="E146" s="133">
        <v>0</v>
      </c>
      <c r="F146" s="133">
        <v>0</v>
      </c>
      <c r="G146" s="133">
        <v>0</v>
      </c>
      <c r="H146" s="133">
        <v>0</v>
      </c>
      <c r="I146" s="82">
        <v>0</v>
      </c>
      <c r="J146" s="82">
        <v>0</v>
      </c>
      <c r="K146" s="287">
        <v>0</v>
      </c>
    </row>
    <row r="147" spans="1:11">
      <c r="A147" s="132" t="s">
        <v>434</v>
      </c>
      <c r="B147" s="132" t="s">
        <v>407</v>
      </c>
      <c r="C147" s="132" t="s">
        <v>107</v>
      </c>
      <c r="D147" s="133">
        <v>0</v>
      </c>
      <c r="E147" s="133">
        <v>0</v>
      </c>
      <c r="F147" s="133">
        <v>0</v>
      </c>
      <c r="G147" s="133">
        <v>0</v>
      </c>
      <c r="H147" s="133">
        <v>0</v>
      </c>
      <c r="I147" s="82">
        <v>0</v>
      </c>
      <c r="J147" s="82">
        <v>0</v>
      </c>
      <c r="K147" s="287">
        <v>0</v>
      </c>
    </row>
    <row r="148" spans="1:11">
      <c r="A148" s="132" t="s">
        <v>434</v>
      </c>
      <c r="B148" s="132" t="s">
        <v>407</v>
      </c>
      <c r="C148" s="132" t="s">
        <v>108</v>
      </c>
      <c r="D148" s="133">
        <v>0</v>
      </c>
      <c r="E148" s="133">
        <v>0</v>
      </c>
      <c r="F148" s="133">
        <v>0</v>
      </c>
      <c r="G148" s="133">
        <v>0</v>
      </c>
      <c r="H148" s="133">
        <v>0</v>
      </c>
      <c r="I148" s="82">
        <v>0</v>
      </c>
      <c r="J148" s="82">
        <v>0</v>
      </c>
      <c r="K148" s="287">
        <v>0</v>
      </c>
    </row>
    <row r="149" spans="1:11">
      <c r="A149" s="132" t="s">
        <v>434</v>
      </c>
      <c r="B149" s="132" t="s">
        <v>407</v>
      </c>
      <c r="C149" s="132" t="s">
        <v>109</v>
      </c>
      <c r="D149" s="133">
        <v>0</v>
      </c>
      <c r="E149" s="133">
        <v>0</v>
      </c>
      <c r="F149" s="133">
        <v>0</v>
      </c>
      <c r="G149" s="133">
        <v>0</v>
      </c>
      <c r="H149" s="133">
        <v>0</v>
      </c>
      <c r="I149" s="82">
        <v>0</v>
      </c>
      <c r="J149" s="82">
        <v>0</v>
      </c>
      <c r="K149" s="287">
        <v>0</v>
      </c>
    </row>
    <row r="150" spans="1:11">
      <c r="A150" s="132" t="s">
        <v>434</v>
      </c>
      <c r="B150" s="132" t="s">
        <v>407</v>
      </c>
      <c r="C150" s="132" t="s">
        <v>110</v>
      </c>
      <c r="D150" s="133">
        <v>0</v>
      </c>
      <c r="E150" s="133">
        <v>0</v>
      </c>
      <c r="F150" s="133">
        <v>0</v>
      </c>
      <c r="G150" s="133">
        <v>0</v>
      </c>
      <c r="H150" s="133">
        <v>0</v>
      </c>
      <c r="I150" s="82">
        <v>0</v>
      </c>
      <c r="J150" s="82">
        <v>0</v>
      </c>
      <c r="K150" s="287">
        <v>0</v>
      </c>
    </row>
    <row r="151" spans="1:11">
      <c r="A151" s="132" t="s">
        <v>434</v>
      </c>
      <c r="B151" s="132" t="s">
        <v>407</v>
      </c>
      <c r="C151" s="132" t="s">
        <v>111</v>
      </c>
      <c r="D151" s="133">
        <v>0</v>
      </c>
      <c r="E151" s="133">
        <v>0</v>
      </c>
      <c r="F151" s="133">
        <v>0</v>
      </c>
      <c r="G151" s="133">
        <v>0</v>
      </c>
      <c r="H151" s="133">
        <v>0</v>
      </c>
      <c r="I151" s="82">
        <v>0</v>
      </c>
      <c r="J151" s="82">
        <v>0</v>
      </c>
      <c r="K151" s="287">
        <v>0</v>
      </c>
    </row>
    <row r="152" spans="1:11">
      <c r="A152" s="132" t="s">
        <v>434</v>
      </c>
      <c r="B152" s="132" t="s">
        <v>407</v>
      </c>
      <c r="C152" s="132" t="s">
        <v>112</v>
      </c>
      <c r="D152" s="133">
        <v>0</v>
      </c>
      <c r="E152" s="133">
        <v>0</v>
      </c>
      <c r="F152" s="133">
        <v>0</v>
      </c>
      <c r="G152" s="133">
        <v>0</v>
      </c>
      <c r="H152" s="133">
        <v>0</v>
      </c>
      <c r="I152" s="82">
        <v>0</v>
      </c>
      <c r="J152" s="82">
        <v>0</v>
      </c>
      <c r="K152" s="287">
        <v>0</v>
      </c>
    </row>
    <row r="153" spans="1:11">
      <c r="A153" s="132" t="s">
        <v>434</v>
      </c>
      <c r="B153" s="132" t="s">
        <v>407</v>
      </c>
      <c r="C153" s="132" t="s">
        <v>120</v>
      </c>
      <c r="D153" s="133">
        <v>0</v>
      </c>
      <c r="E153" s="133">
        <v>0</v>
      </c>
      <c r="F153" s="133">
        <v>0</v>
      </c>
      <c r="G153" s="133">
        <v>0</v>
      </c>
      <c r="H153" s="133">
        <v>0</v>
      </c>
      <c r="I153" s="82">
        <v>0</v>
      </c>
      <c r="J153" s="82">
        <v>0</v>
      </c>
      <c r="K153" s="287">
        <v>0</v>
      </c>
    </row>
    <row r="154" spans="1:11">
      <c r="A154" s="132" t="s">
        <v>434</v>
      </c>
      <c r="B154" s="132" t="s">
        <v>407</v>
      </c>
      <c r="C154" s="132" t="s">
        <v>121</v>
      </c>
      <c r="D154" s="133">
        <v>0</v>
      </c>
      <c r="E154" s="133">
        <v>0</v>
      </c>
      <c r="F154" s="133">
        <v>0</v>
      </c>
      <c r="G154" s="133">
        <v>0</v>
      </c>
      <c r="H154" s="133">
        <v>0</v>
      </c>
      <c r="I154" s="82">
        <v>0</v>
      </c>
      <c r="J154" s="82">
        <v>0</v>
      </c>
      <c r="K154" s="287">
        <v>0</v>
      </c>
    </row>
    <row r="155" spans="1:11">
      <c r="A155" s="132" t="s">
        <v>434</v>
      </c>
      <c r="B155" s="132" t="s">
        <v>407</v>
      </c>
      <c r="C155" s="132" t="s">
        <v>122</v>
      </c>
      <c r="D155" s="133">
        <v>0</v>
      </c>
      <c r="E155" s="133">
        <v>0</v>
      </c>
      <c r="F155" s="133">
        <v>0</v>
      </c>
      <c r="G155" s="133">
        <v>0</v>
      </c>
      <c r="H155" s="133">
        <v>0</v>
      </c>
      <c r="I155" s="82">
        <v>0</v>
      </c>
      <c r="J155" s="82">
        <v>0</v>
      </c>
      <c r="K155" s="287">
        <v>0</v>
      </c>
    </row>
    <row r="156" spans="1:11">
      <c r="A156" s="132" t="s">
        <v>434</v>
      </c>
      <c r="B156" s="132" t="s">
        <v>407</v>
      </c>
      <c r="C156" s="132" t="s">
        <v>463</v>
      </c>
      <c r="D156" s="133">
        <v>0</v>
      </c>
      <c r="E156" s="133">
        <v>0</v>
      </c>
      <c r="F156" s="133">
        <v>0</v>
      </c>
      <c r="G156" s="133">
        <v>0</v>
      </c>
      <c r="H156" s="133">
        <v>0</v>
      </c>
      <c r="I156" s="82">
        <v>0</v>
      </c>
      <c r="J156" s="82">
        <v>0</v>
      </c>
      <c r="K156" s="287">
        <v>0</v>
      </c>
    </row>
    <row r="157" spans="1:11">
      <c r="A157" s="132" t="s">
        <v>434</v>
      </c>
      <c r="B157" s="132" t="s">
        <v>407</v>
      </c>
      <c r="C157" s="132" t="s">
        <v>541</v>
      </c>
      <c r="D157" s="133">
        <v>0</v>
      </c>
      <c r="E157" s="133">
        <v>0</v>
      </c>
      <c r="F157" s="133">
        <v>0</v>
      </c>
      <c r="G157" s="133">
        <v>0</v>
      </c>
      <c r="H157" s="133">
        <v>0</v>
      </c>
      <c r="I157" s="82">
        <v>0</v>
      </c>
      <c r="J157" s="82">
        <v>0</v>
      </c>
      <c r="K157" s="287">
        <v>0</v>
      </c>
    </row>
    <row r="158" spans="1:11">
      <c r="A158" s="132" t="s">
        <v>429</v>
      </c>
      <c r="B158" s="132" t="s">
        <v>651</v>
      </c>
      <c r="C158" s="132" t="s">
        <v>86</v>
      </c>
      <c r="D158" s="133">
        <v>0</v>
      </c>
      <c r="E158" s="133">
        <v>0</v>
      </c>
      <c r="F158" s="133">
        <v>0</v>
      </c>
      <c r="G158" s="133">
        <v>0</v>
      </c>
      <c r="H158" s="133">
        <v>0</v>
      </c>
      <c r="I158" s="82">
        <v>0</v>
      </c>
      <c r="J158" s="82">
        <v>0</v>
      </c>
      <c r="K158" s="287">
        <v>0</v>
      </c>
    </row>
    <row r="159" spans="1:11">
      <c r="A159" s="132" t="s">
        <v>429</v>
      </c>
      <c r="B159" s="132" t="s">
        <v>651</v>
      </c>
      <c r="C159" s="132" t="s">
        <v>87</v>
      </c>
      <c r="D159" s="133">
        <v>0</v>
      </c>
      <c r="E159" s="133">
        <v>0</v>
      </c>
      <c r="F159" s="133">
        <v>0</v>
      </c>
      <c r="G159" s="133">
        <v>0</v>
      </c>
      <c r="H159" s="133">
        <v>0</v>
      </c>
      <c r="I159" s="82">
        <v>0</v>
      </c>
      <c r="J159" s="82">
        <v>0</v>
      </c>
      <c r="K159" s="287">
        <v>0</v>
      </c>
    </row>
    <row r="160" spans="1:11">
      <c r="A160" s="132" t="s">
        <v>429</v>
      </c>
      <c r="B160" s="132" t="s">
        <v>651</v>
      </c>
      <c r="C160" s="132" t="s">
        <v>106</v>
      </c>
      <c r="D160" s="133">
        <v>0</v>
      </c>
      <c r="E160" s="133">
        <v>0</v>
      </c>
      <c r="F160" s="133">
        <v>0</v>
      </c>
      <c r="G160" s="133">
        <v>0</v>
      </c>
      <c r="H160" s="133">
        <v>0</v>
      </c>
      <c r="I160" s="82">
        <v>0</v>
      </c>
      <c r="J160" s="82">
        <v>0</v>
      </c>
      <c r="K160" s="287">
        <v>0</v>
      </c>
    </row>
    <row r="161" spans="1:11">
      <c r="A161" s="132" t="s">
        <v>429</v>
      </c>
      <c r="B161" s="132" t="s">
        <v>651</v>
      </c>
      <c r="C161" s="132" t="s">
        <v>107</v>
      </c>
      <c r="D161" s="133">
        <v>0</v>
      </c>
      <c r="E161" s="133">
        <v>0</v>
      </c>
      <c r="F161" s="133">
        <v>0</v>
      </c>
      <c r="G161" s="133">
        <v>0</v>
      </c>
      <c r="H161" s="133">
        <v>0</v>
      </c>
      <c r="I161" s="82">
        <v>0</v>
      </c>
      <c r="J161" s="82">
        <v>0</v>
      </c>
      <c r="K161" s="287">
        <v>0</v>
      </c>
    </row>
    <row r="162" spans="1:11">
      <c r="A162" s="132" t="s">
        <v>429</v>
      </c>
      <c r="B162" s="132" t="s">
        <v>651</v>
      </c>
      <c r="C162" s="132" t="s">
        <v>108</v>
      </c>
      <c r="D162" s="133">
        <v>0</v>
      </c>
      <c r="E162" s="133">
        <v>0</v>
      </c>
      <c r="F162" s="133">
        <v>0</v>
      </c>
      <c r="G162" s="133">
        <v>0</v>
      </c>
      <c r="H162" s="133">
        <v>0</v>
      </c>
      <c r="I162" s="82">
        <v>0</v>
      </c>
      <c r="J162" s="82">
        <v>0</v>
      </c>
      <c r="K162" s="287">
        <v>0</v>
      </c>
    </row>
    <row r="163" spans="1:11">
      <c r="A163" s="132" t="s">
        <v>429</v>
      </c>
      <c r="B163" s="132" t="s">
        <v>651</v>
      </c>
      <c r="C163" s="132" t="s">
        <v>109</v>
      </c>
      <c r="D163" s="133">
        <v>0</v>
      </c>
      <c r="E163" s="133">
        <v>0</v>
      </c>
      <c r="F163" s="133">
        <v>0</v>
      </c>
      <c r="G163" s="133">
        <v>0</v>
      </c>
      <c r="H163" s="133">
        <v>0</v>
      </c>
      <c r="I163" s="82">
        <v>0</v>
      </c>
      <c r="J163" s="82">
        <v>0</v>
      </c>
      <c r="K163" s="287">
        <v>0</v>
      </c>
    </row>
    <row r="164" spans="1:11">
      <c r="A164" s="132" t="s">
        <v>429</v>
      </c>
      <c r="B164" s="132" t="s">
        <v>651</v>
      </c>
      <c r="C164" s="132" t="s">
        <v>110</v>
      </c>
      <c r="D164" s="133">
        <v>0</v>
      </c>
      <c r="E164" s="133">
        <v>0</v>
      </c>
      <c r="F164" s="133">
        <v>0</v>
      </c>
      <c r="G164" s="133">
        <v>0</v>
      </c>
      <c r="H164" s="133">
        <v>0</v>
      </c>
      <c r="I164" s="82">
        <v>0</v>
      </c>
      <c r="J164" s="82">
        <v>0</v>
      </c>
      <c r="K164" s="287">
        <v>0</v>
      </c>
    </row>
    <row r="165" spans="1:11">
      <c r="A165" s="132" t="s">
        <v>429</v>
      </c>
      <c r="B165" s="132" t="s">
        <v>651</v>
      </c>
      <c r="C165" s="132" t="s">
        <v>111</v>
      </c>
      <c r="D165" s="133">
        <v>0</v>
      </c>
      <c r="E165" s="133">
        <v>0</v>
      </c>
      <c r="F165" s="133">
        <v>0</v>
      </c>
      <c r="G165" s="133">
        <v>0</v>
      </c>
      <c r="H165" s="133">
        <v>0</v>
      </c>
      <c r="I165" s="82">
        <v>0</v>
      </c>
      <c r="J165" s="82">
        <v>0</v>
      </c>
      <c r="K165" s="287">
        <v>0</v>
      </c>
    </row>
    <row r="166" spans="1:11">
      <c r="A166" s="132" t="s">
        <v>429</v>
      </c>
      <c r="B166" s="132" t="s">
        <v>651</v>
      </c>
      <c r="C166" s="132" t="s">
        <v>112</v>
      </c>
      <c r="D166" s="133">
        <v>0</v>
      </c>
      <c r="E166" s="133">
        <v>0</v>
      </c>
      <c r="F166" s="133">
        <v>0</v>
      </c>
      <c r="G166" s="133">
        <v>0</v>
      </c>
      <c r="H166" s="133">
        <v>0</v>
      </c>
      <c r="I166" s="82">
        <v>0</v>
      </c>
      <c r="J166" s="82">
        <v>0</v>
      </c>
      <c r="K166" s="287">
        <v>0</v>
      </c>
    </row>
    <row r="167" spans="1:11">
      <c r="A167" s="132" t="s">
        <v>429</v>
      </c>
      <c r="B167" s="132" t="s">
        <v>651</v>
      </c>
      <c r="C167" s="132" t="s">
        <v>120</v>
      </c>
      <c r="D167" s="133">
        <v>0</v>
      </c>
      <c r="E167" s="133">
        <v>0</v>
      </c>
      <c r="F167" s="133">
        <v>0</v>
      </c>
      <c r="G167" s="133">
        <v>0</v>
      </c>
      <c r="H167" s="133">
        <v>0</v>
      </c>
      <c r="I167" s="82">
        <v>0</v>
      </c>
      <c r="J167" s="82">
        <v>0</v>
      </c>
      <c r="K167" s="287">
        <v>0</v>
      </c>
    </row>
    <row r="168" spans="1:11">
      <c r="A168" s="132" t="s">
        <v>429</v>
      </c>
      <c r="B168" s="132" t="s">
        <v>651</v>
      </c>
      <c r="C168" s="132" t="s">
        <v>121</v>
      </c>
      <c r="D168" s="133">
        <v>0</v>
      </c>
      <c r="E168" s="133">
        <v>0</v>
      </c>
      <c r="F168" s="133">
        <v>0</v>
      </c>
      <c r="G168" s="133">
        <v>0</v>
      </c>
      <c r="H168" s="133">
        <v>0</v>
      </c>
      <c r="I168" s="82">
        <v>0</v>
      </c>
      <c r="J168" s="82">
        <v>0</v>
      </c>
      <c r="K168" s="287">
        <v>0</v>
      </c>
    </row>
    <row r="169" spans="1:11">
      <c r="A169" s="132" t="s">
        <v>429</v>
      </c>
      <c r="B169" s="132" t="s">
        <v>651</v>
      </c>
      <c r="C169" s="132" t="s">
        <v>122</v>
      </c>
      <c r="D169" s="133">
        <v>0</v>
      </c>
      <c r="E169" s="133">
        <v>0</v>
      </c>
      <c r="F169" s="133">
        <v>0</v>
      </c>
      <c r="G169" s="133">
        <v>0</v>
      </c>
      <c r="H169" s="133">
        <v>0</v>
      </c>
      <c r="I169" s="82">
        <v>0</v>
      </c>
      <c r="J169" s="82">
        <v>0</v>
      </c>
      <c r="K169" s="287">
        <v>0</v>
      </c>
    </row>
    <row r="170" spans="1:11">
      <c r="A170" s="132" t="s">
        <v>429</v>
      </c>
      <c r="B170" s="132" t="s">
        <v>651</v>
      </c>
      <c r="C170" s="132" t="s">
        <v>463</v>
      </c>
      <c r="D170" s="133">
        <v>0</v>
      </c>
      <c r="E170" s="133">
        <v>0</v>
      </c>
      <c r="F170" s="133">
        <v>0</v>
      </c>
      <c r="G170" s="133">
        <v>0</v>
      </c>
      <c r="H170" s="133">
        <v>0</v>
      </c>
      <c r="I170" s="82">
        <v>0</v>
      </c>
      <c r="J170" s="82">
        <v>0</v>
      </c>
      <c r="K170" s="287">
        <v>0</v>
      </c>
    </row>
    <row r="171" spans="1:11">
      <c r="A171" s="132" t="s">
        <v>429</v>
      </c>
      <c r="B171" s="132" t="s">
        <v>651</v>
      </c>
      <c r="C171" s="132" t="s">
        <v>541</v>
      </c>
      <c r="D171" s="133">
        <v>0</v>
      </c>
      <c r="E171" s="133">
        <v>0</v>
      </c>
      <c r="F171" s="133">
        <v>0</v>
      </c>
      <c r="G171" s="133">
        <v>0</v>
      </c>
      <c r="H171" s="133">
        <v>0</v>
      </c>
      <c r="I171" s="82">
        <v>0</v>
      </c>
      <c r="J171" s="82">
        <v>0</v>
      </c>
      <c r="K171" s="287">
        <v>0</v>
      </c>
    </row>
    <row r="172" spans="1:11">
      <c r="A172" s="132" t="s">
        <v>311</v>
      </c>
      <c r="B172" s="132" t="s">
        <v>73</v>
      </c>
      <c r="C172" s="132" t="s">
        <v>86</v>
      </c>
      <c r="D172" s="133">
        <v>0</v>
      </c>
      <c r="E172" s="133">
        <v>0</v>
      </c>
      <c r="F172" s="133">
        <v>0</v>
      </c>
      <c r="G172" s="133">
        <v>0</v>
      </c>
      <c r="H172" s="133">
        <v>0</v>
      </c>
      <c r="I172" s="82">
        <v>0</v>
      </c>
      <c r="J172" s="82">
        <v>0</v>
      </c>
      <c r="K172" s="287">
        <v>0</v>
      </c>
    </row>
    <row r="173" spans="1:11">
      <c r="A173" s="132" t="s">
        <v>311</v>
      </c>
      <c r="B173" s="132" t="s">
        <v>73</v>
      </c>
      <c r="C173" s="132" t="s">
        <v>87</v>
      </c>
      <c r="D173" s="133">
        <v>0</v>
      </c>
      <c r="E173" s="133">
        <v>0</v>
      </c>
      <c r="F173" s="133">
        <v>0</v>
      </c>
      <c r="G173" s="133">
        <v>0</v>
      </c>
      <c r="H173" s="133">
        <v>0</v>
      </c>
      <c r="I173" s="82">
        <v>0</v>
      </c>
      <c r="J173" s="82">
        <v>0</v>
      </c>
      <c r="K173" s="287">
        <v>0</v>
      </c>
    </row>
    <row r="174" spans="1:11">
      <c r="A174" s="132" t="s">
        <v>311</v>
      </c>
      <c r="B174" s="132" t="s">
        <v>73</v>
      </c>
      <c r="C174" s="132" t="s">
        <v>106</v>
      </c>
      <c r="D174" s="133">
        <v>0</v>
      </c>
      <c r="E174" s="133">
        <v>0</v>
      </c>
      <c r="F174" s="133">
        <v>0</v>
      </c>
      <c r="G174" s="133">
        <v>0</v>
      </c>
      <c r="H174" s="133">
        <v>0</v>
      </c>
      <c r="I174" s="82">
        <v>0</v>
      </c>
      <c r="J174" s="82">
        <v>0</v>
      </c>
      <c r="K174" s="287">
        <v>0</v>
      </c>
    </row>
    <row r="175" spans="1:11">
      <c r="A175" s="132" t="s">
        <v>311</v>
      </c>
      <c r="B175" s="132" t="s">
        <v>73</v>
      </c>
      <c r="C175" s="132" t="s">
        <v>107</v>
      </c>
      <c r="D175" s="133">
        <v>0</v>
      </c>
      <c r="E175" s="133">
        <v>0</v>
      </c>
      <c r="F175" s="133">
        <v>0</v>
      </c>
      <c r="G175" s="133">
        <v>0</v>
      </c>
      <c r="H175" s="133">
        <v>0</v>
      </c>
      <c r="I175" s="82">
        <v>0</v>
      </c>
      <c r="J175" s="82">
        <v>0</v>
      </c>
      <c r="K175" s="287">
        <v>0</v>
      </c>
    </row>
    <row r="176" spans="1:11">
      <c r="A176" s="132" t="s">
        <v>311</v>
      </c>
      <c r="B176" s="132" t="s">
        <v>73</v>
      </c>
      <c r="C176" s="132" t="s">
        <v>108</v>
      </c>
      <c r="D176" s="133">
        <v>0</v>
      </c>
      <c r="E176" s="133">
        <v>0</v>
      </c>
      <c r="F176" s="133">
        <v>0</v>
      </c>
      <c r="G176" s="133">
        <v>0</v>
      </c>
      <c r="H176" s="133">
        <v>0</v>
      </c>
      <c r="I176" s="82">
        <v>0</v>
      </c>
      <c r="J176" s="82">
        <v>0</v>
      </c>
      <c r="K176" s="287">
        <v>0</v>
      </c>
    </row>
    <row r="177" spans="1:11">
      <c r="A177" s="132" t="s">
        <v>311</v>
      </c>
      <c r="B177" s="132" t="s">
        <v>73</v>
      </c>
      <c r="C177" s="132" t="s">
        <v>109</v>
      </c>
      <c r="D177" s="133">
        <v>0</v>
      </c>
      <c r="E177" s="133">
        <v>0</v>
      </c>
      <c r="F177" s="133">
        <v>0</v>
      </c>
      <c r="G177" s="133">
        <v>0</v>
      </c>
      <c r="H177" s="133">
        <v>0</v>
      </c>
      <c r="I177" s="82">
        <v>0</v>
      </c>
      <c r="J177" s="82">
        <v>0</v>
      </c>
      <c r="K177" s="287">
        <v>0</v>
      </c>
    </row>
    <row r="178" spans="1:11">
      <c r="A178" s="132" t="s">
        <v>311</v>
      </c>
      <c r="B178" s="132" t="s">
        <v>73</v>
      </c>
      <c r="C178" s="132" t="s">
        <v>110</v>
      </c>
      <c r="D178" s="133">
        <v>0</v>
      </c>
      <c r="E178" s="133">
        <v>0</v>
      </c>
      <c r="F178" s="133">
        <v>0</v>
      </c>
      <c r="G178" s="133">
        <v>0</v>
      </c>
      <c r="H178" s="133">
        <v>0</v>
      </c>
      <c r="I178" s="82">
        <v>0</v>
      </c>
      <c r="J178" s="82">
        <v>0</v>
      </c>
      <c r="K178" s="287">
        <v>0</v>
      </c>
    </row>
    <row r="179" spans="1:11">
      <c r="A179" s="132" t="s">
        <v>311</v>
      </c>
      <c r="B179" s="132" t="s">
        <v>73</v>
      </c>
      <c r="C179" s="132" t="s">
        <v>111</v>
      </c>
      <c r="D179" s="133">
        <v>0</v>
      </c>
      <c r="E179" s="133">
        <v>0</v>
      </c>
      <c r="F179" s="133">
        <v>0</v>
      </c>
      <c r="G179" s="133">
        <v>0</v>
      </c>
      <c r="H179" s="133">
        <v>0</v>
      </c>
      <c r="I179" s="82">
        <v>0</v>
      </c>
      <c r="J179" s="82">
        <v>0</v>
      </c>
      <c r="K179" s="287">
        <v>0</v>
      </c>
    </row>
    <row r="180" spans="1:11">
      <c r="A180" s="132" t="s">
        <v>311</v>
      </c>
      <c r="B180" s="132" t="s">
        <v>73</v>
      </c>
      <c r="C180" s="132" t="s">
        <v>112</v>
      </c>
      <c r="D180" s="133">
        <v>0</v>
      </c>
      <c r="E180" s="133">
        <v>0</v>
      </c>
      <c r="F180" s="133">
        <v>0</v>
      </c>
      <c r="G180" s="133">
        <v>0</v>
      </c>
      <c r="H180" s="133">
        <v>0</v>
      </c>
      <c r="I180" s="82">
        <v>0</v>
      </c>
      <c r="J180" s="82">
        <v>0</v>
      </c>
      <c r="K180" s="287">
        <v>0</v>
      </c>
    </row>
    <row r="181" spans="1:11">
      <c r="A181" s="132" t="s">
        <v>311</v>
      </c>
      <c r="B181" s="132" t="s">
        <v>73</v>
      </c>
      <c r="C181" s="132" t="s">
        <v>120</v>
      </c>
      <c r="D181" s="133">
        <v>0</v>
      </c>
      <c r="E181" s="133">
        <v>0</v>
      </c>
      <c r="F181" s="133">
        <v>0</v>
      </c>
      <c r="G181" s="133">
        <v>0</v>
      </c>
      <c r="H181" s="133">
        <v>0</v>
      </c>
      <c r="I181" s="82">
        <v>0</v>
      </c>
      <c r="J181" s="82">
        <v>0</v>
      </c>
      <c r="K181" s="287">
        <v>0</v>
      </c>
    </row>
    <row r="182" spans="1:11">
      <c r="A182" s="132" t="s">
        <v>311</v>
      </c>
      <c r="B182" s="132" t="s">
        <v>73</v>
      </c>
      <c r="C182" s="132" t="s">
        <v>121</v>
      </c>
      <c r="D182" s="133">
        <v>0</v>
      </c>
      <c r="E182" s="133">
        <v>0</v>
      </c>
      <c r="F182" s="133">
        <v>0</v>
      </c>
      <c r="G182" s="133">
        <v>0</v>
      </c>
      <c r="H182" s="133">
        <v>0</v>
      </c>
      <c r="I182" s="82">
        <v>0</v>
      </c>
      <c r="J182" s="82">
        <v>0</v>
      </c>
      <c r="K182" s="287">
        <v>0</v>
      </c>
    </row>
    <row r="183" spans="1:11">
      <c r="A183" s="132" t="s">
        <v>311</v>
      </c>
      <c r="B183" s="132" t="s">
        <v>73</v>
      </c>
      <c r="C183" s="132" t="s">
        <v>122</v>
      </c>
      <c r="D183" s="133">
        <v>0</v>
      </c>
      <c r="E183" s="133">
        <v>0</v>
      </c>
      <c r="F183" s="133">
        <v>0</v>
      </c>
      <c r="G183" s="133">
        <v>0</v>
      </c>
      <c r="H183" s="133">
        <v>0</v>
      </c>
      <c r="I183" s="82">
        <v>0</v>
      </c>
      <c r="J183" s="82">
        <v>0</v>
      </c>
      <c r="K183" s="287">
        <v>0</v>
      </c>
    </row>
    <row r="184" spans="1:11">
      <c r="A184" s="132" t="s">
        <v>311</v>
      </c>
      <c r="B184" s="132" t="s">
        <v>73</v>
      </c>
      <c r="C184" s="132" t="s">
        <v>463</v>
      </c>
      <c r="D184" s="133">
        <v>0</v>
      </c>
      <c r="E184" s="133">
        <v>0</v>
      </c>
      <c r="F184" s="133">
        <v>0</v>
      </c>
      <c r="G184" s="133">
        <v>0</v>
      </c>
      <c r="H184" s="133">
        <v>0</v>
      </c>
      <c r="I184" s="82">
        <v>0</v>
      </c>
      <c r="J184" s="82">
        <v>0</v>
      </c>
      <c r="K184" s="287">
        <v>0</v>
      </c>
    </row>
    <row r="185" spans="1:11">
      <c r="A185" s="132" t="s">
        <v>311</v>
      </c>
      <c r="B185" s="132" t="s">
        <v>73</v>
      </c>
      <c r="C185" s="132" t="s">
        <v>541</v>
      </c>
      <c r="D185" s="133">
        <v>0</v>
      </c>
      <c r="E185" s="133">
        <v>0</v>
      </c>
      <c r="F185" s="133">
        <v>0</v>
      </c>
      <c r="G185" s="133">
        <v>0</v>
      </c>
      <c r="H185" s="133">
        <v>0</v>
      </c>
      <c r="I185" s="82">
        <v>0</v>
      </c>
      <c r="J185" s="82">
        <v>0</v>
      </c>
      <c r="K185" s="287">
        <v>0</v>
      </c>
    </row>
    <row r="186" spans="1:11" s="439" customFormat="1">
      <c r="A186" s="132" t="s">
        <v>435</v>
      </c>
      <c r="B186" s="132" t="s">
        <v>410</v>
      </c>
      <c r="C186" s="132" t="s">
        <v>86</v>
      </c>
      <c r="D186" s="133">
        <v>0</v>
      </c>
      <c r="E186" s="133">
        <v>0</v>
      </c>
      <c r="F186" s="133">
        <v>0</v>
      </c>
      <c r="G186" s="133">
        <v>0</v>
      </c>
      <c r="H186" s="133">
        <v>0</v>
      </c>
      <c r="I186" s="82">
        <v>0</v>
      </c>
      <c r="J186" s="82">
        <v>0</v>
      </c>
      <c r="K186" s="287">
        <v>0</v>
      </c>
    </row>
    <row r="187" spans="1:11" s="439" customFormat="1">
      <c r="A187" s="132" t="s">
        <v>435</v>
      </c>
      <c r="B187" s="132" t="s">
        <v>410</v>
      </c>
      <c r="C187" s="132" t="s">
        <v>87</v>
      </c>
      <c r="D187" s="133">
        <v>0</v>
      </c>
      <c r="E187" s="133">
        <v>0</v>
      </c>
      <c r="F187" s="133">
        <v>0</v>
      </c>
      <c r="G187" s="133">
        <v>0</v>
      </c>
      <c r="H187" s="133">
        <v>0</v>
      </c>
      <c r="I187" s="82">
        <v>0</v>
      </c>
      <c r="J187" s="82">
        <v>0</v>
      </c>
      <c r="K187" s="287">
        <v>0</v>
      </c>
    </row>
    <row r="188" spans="1:11" s="439" customFormat="1">
      <c r="A188" s="132" t="s">
        <v>435</v>
      </c>
      <c r="B188" s="132" t="s">
        <v>410</v>
      </c>
      <c r="C188" s="132" t="s">
        <v>106</v>
      </c>
      <c r="D188" s="133">
        <v>0</v>
      </c>
      <c r="E188" s="133">
        <v>0</v>
      </c>
      <c r="F188" s="133">
        <v>0</v>
      </c>
      <c r="G188" s="133">
        <v>0</v>
      </c>
      <c r="H188" s="133">
        <v>0</v>
      </c>
      <c r="I188" s="82">
        <v>0</v>
      </c>
      <c r="J188" s="82">
        <v>0</v>
      </c>
      <c r="K188" s="287">
        <v>0</v>
      </c>
    </row>
    <row r="189" spans="1:11" s="439" customFormat="1">
      <c r="A189" s="132" t="s">
        <v>435</v>
      </c>
      <c r="B189" s="132" t="s">
        <v>410</v>
      </c>
      <c r="C189" s="132" t="s">
        <v>107</v>
      </c>
      <c r="D189" s="133">
        <v>0</v>
      </c>
      <c r="E189" s="133">
        <v>0</v>
      </c>
      <c r="F189" s="133">
        <v>0</v>
      </c>
      <c r="G189" s="133">
        <v>0</v>
      </c>
      <c r="H189" s="133">
        <v>0</v>
      </c>
      <c r="I189" s="82">
        <v>0</v>
      </c>
      <c r="J189" s="82">
        <v>0</v>
      </c>
      <c r="K189" s="287">
        <v>0</v>
      </c>
    </row>
    <row r="190" spans="1:11" s="439" customFormat="1">
      <c r="A190" s="132" t="s">
        <v>435</v>
      </c>
      <c r="B190" s="132" t="s">
        <v>410</v>
      </c>
      <c r="C190" s="132" t="s">
        <v>108</v>
      </c>
      <c r="D190" s="133">
        <v>0</v>
      </c>
      <c r="E190" s="133">
        <v>0</v>
      </c>
      <c r="F190" s="133">
        <v>0</v>
      </c>
      <c r="G190" s="133">
        <v>0</v>
      </c>
      <c r="H190" s="133">
        <v>0</v>
      </c>
      <c r="I190" s="82">
        <v>0</v>
      </c>
      <c r="J190" s="82">
        <v>0</v>
      </c>
      <c r="K190" s="287">
        <v>0</v>
      </c>
    </row>
    <row r="191" spans="1:11" s="439" customFormat="1">
      <c r="A191" s="132" t="s">
        <v>435</v>
      </c>
      <c r="B191" s="132" t="s">
        <v>410</v>
      </c>
      <c r="C191" s="132" t="s">
        <v>109</v>
      </c>
      <c r="D191" s="133">
        <v>0</v>
      </c>
      <c r="E191" s="133">
        <v>0</v>
      </c>
      <c r="F191" s="133">
        <v>0</v>
      </c>
      <c r="G191" s="133">
        <v>0</v>
      </c>
      <c r="H191" s="133">
        <v>0</v>
      </c>
      <c r="I191" s="82">
        <v>0</v>
      </c>
      <c r="J191" s="82">
        <v>0</v>
      </c>
      <c r="K191" s="287">
        <v>0</v>
      </c>
    </row>
    <row r="192" spans="1:11" s="439" customFormat="1">
      <c r="A192" s="132" t="s">
        <v>435</v>
      </c>
      <c r="B192" s="132" t="s">
        <v>410</v>
      </c>
      <c r="C192" s="132" t="s">
        <v>110</v>
      </c>
      <c r="D192" s="133">
        <v>0</v>
      </c>
      <c r="E192" s="133">
        <v>0</v>
      </c>
      <c r="F192" s="133">
        <v>0</v>
      </c>
      <c r="G192" s="133">
        <v>0</v>
      </c>
      <c r="H192" s="133">
        <v>0</v>
      </c>
      <c r="I192" s="82">
        <v>0</v>
      </c>
      <c r="J192" s="82">
        <v>0</v>
      </c>
      <c r="K192" s="287">
        <v>0</v>
      </c>
    </row>
    <row r="193" spans="1:11" s="439" customFormat="1">
      <c r="A193" s="132" t="s">
        <v>435</v>
      </c>
      <c r="B193" s="132" t="s">
        <v>410</v>
      </c>
      <c r="C193" s="132" t="s">
        <v>111</v>
      </c>
      <c r="D193" s="133">
        <v>0</v>
      </c>
      <c r="E193" s="133">
        <v>0</v>
      </c>
      <c r="F193" s="133">
        <v>0</v>
      </c>
      <c r="G193" s="133">
        <v>0</v>
      </c>
      <c r="H193" s="133">
        <v>0</v>
      </c>
      <c r="I193" s="82">
        <v>0</v>
      </c>
      <c r="J193" s="82">
        <v>0</v>
      </c>
      <c r="K193" s="287">
        <v>0</v>
      </c>
    </row>
    <row r="194" spans="1:11" s="439" customFormat="1">
      <c r="A194" s="132" t="s">
        <v>435</v>
      </c>
      <c r="B194" s="132" t="s">
        <v>410</v>
      </c>
      <c r="C194" s="132" t="s">
        <v>112</v>
      </c>
      <c r="D194" s="133">
        <v>0</v>
      </c>
      <c r="E194" s="133">
        <v>0</v>
      </c>
      <c r="F194" s="133">
        <v>0</v>
      </c>
      <c r="G194" s="133">
        <v>0</v>
      </c>
      <c r="H194" s="133">
        <v>0</v>
      </c>
      <c r="I194" s="82">
        <v>0</v>
      </c>
      <c r="J194" s="82">
        <v>0</v>
      </c>
      <c r="K194" s="287">
        <v>0</v>
      </c>
    </row>
    <row r="195" spans="1:11" s="439" customFormat="1">
      <c r="A195" s="132" t="s">
        <v>435</v>
      </c>
      <c r="B195" s="132" t="s">
        <v>410</v>
      </c>
      <c r="C195" s="132" t="s">
        <v>120</v>
      </c>
      <c r="D195" s="133">
        <v>0</v>
      </c>
      <c r="E195" s="133">
        <v>0</v>
      </c>
      <c r="F195" s="133">
        <v>0</v>
      </c>
      <c r="G195" s="133">
        <v>0</v>
      </c>
      <c r="H195" s="133">
        <v>0</v>
      </c>
      <c r="I195" s="82">
        <v>0</v>
      </c>
      <c r="J195" s="82">
        <v>0</v>
      </c>
      <c r="K195" s="287">
        <v>0</v>
      </c>
    </row>
    <row r="196" spans="1:11" s="439" customFormat="1">
      <c r="A196" s="132" t="s">
        <v>435</v>
      </c>
      <c r="B196" s="132" t="s">
        <v>410</v>
      </c>
      <c r="C196" s="132" t="s">
        <v>121</v>
      </c>
      <c r="D196" s="133">
        <v>0</v>
      </c>
      <c r="E196" s="133">
        <v>0</v>
      </c>
      <c r="F196" s="133">
        <v>0</v>
      </c>
      <c r="G196" s="133">
        <v>0</v>
      </c>
      <c r="H196" s="133">
        <v>0</v>
      </c>
      <c r="I196" s="82">
        <v>0</v>
      </c>
      <c r="J196" s="82">
        <v>0</v>
      </c>
      <c r="K196" s="287">
        <v>0</v>
      </c>
    </row>
    <row r="197" spans="1:11" s="439" customFormat="1">
      <c r="A197" s="132" t="s">
        <v>435</v>
      </c>
      <c r="B197" s="132" t="s">
        <v>410</v>
      </c>
      <c r="C197" s="132" t="s">
        <v>122</v>
      </c>
      <c r="D197" s="133">
        <v>0</v>
      </c>
      <c r="E197" s="133">
        <v>0</v>
      </c>
      <c r="F197" s="133">
        <v>0</v>
      </c>
      <c r="G197" s="133">
        <v>0</v>
      </c>
      <c r="H197" s="133">
        <v>0</v>
      </c>
      <c r="I197" s="82">
        <v>0</v>
      </c>
      <c r="J197" s="82">
        <v>0</v>
      </c>
      <c r="K197" s="287">
        <v>0</v>
      </c>
    </row>
    <row r="198" spans="1:11" s="439" customFormat="1">
      <c r="A198" s="132" t="s">
        <v>435</v>
      </c>
      <c r="B198" s="132" t="s">
        <v>410</v>
      </c>
      <c r="C198" s="132" t="s">
        <v>463</v>
      </c>
      <c r="D198" s="133">
        <v>0</v>
      </c>
      <c r="E198" s="133">
        <v>0</v>
      </c>
      <c r="F198" s="133">
        <v>0</v>
      </c>
      <c r="G198" s="133">
        <v>0</v>
      </c>
      <c r="H198" s="133">
        <v>0</v>
      </c>
      <c r="I198" s="82">
        <v>0</v>
      </c>
      <c r="J198" s="82">
        <v>0</v>
      </c>
      <c r="K198" s="287">
        <v>0</v>
      </c>
    </row>
    <row r="199" spans="1:11" s="439" customFormat="1">
      <c r="A199" s="132" t="s">
        <v>435</v>
      </c>
      <c r="B199" s="132" t="s">
        <v>410</v>
      </c>
      <c r="C199" s="132" t="s">
        <v>541</v>
      </c>
      <c r="D199" s="133">
        <v>0</v>
      </c>
      <c r="E199" s="133">
        <v>0</v>
      </c>
      <c r="F199" s="133">
        <v>0</v>
      </c>
      <c r="G199" s="133">
        <v>0</v>
      </c>
      <c r="H199" s="133">
        <v>0</v>
      </c>
      <c r="I199" s="82">
        <v>0</v>
      </c>
      <c r="J199" s="82">
        <v>0</v>
      </c>
      <c r="K199" s="287">
        <v>0</v>
      </c>
    </row>
  </sheetData>
  <autoFilter ref="A3:K3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A11" sqref="A11:C11"/>
    </sheetView>
  </sheetViews>
  <sheetFormatPr defaultRowHeight="15"/>
  <cols>
    <col min="1" max="1" width="15" style="217" customWidth="1"/>
    <col min="2" max="2" width="26.7109375" style="217" customWidth="1"/>
    <col min="3" max="3" width="26.28515625" style="217" customWidth="1"/>
    <col min="4" max="4" width="17.85546875" style="217" customWidth="1"/>
    <col min="5" max="16384" width="9.140625" style="217"/>
  </cols>
  <sheetData>
    <row r="1" spans="1:4" ht="16.5" thickBot="1">
      <c r="A1" s="553" t="s">
        <v>679</v>
      </c>
      <c r="B1" s="553"/>
      <c r="C1" s="553"/>
      <c r="D1" s="554"/>
    </row>
    <row r="2" spans="1:4" ht="16.5" thickBot="1">
      <c r="A2" s="226" t="s">
        <v>474</v>
      </c>
      <c r="B2" s="227" t="s">
        <v>475</v>
      </c>
      <c r="C2" s="228" t="s">
        <v>629</v>
      </c>
      <c r="D2" s="229" t="s">
        <v>630</v>
      </c>
    </row>
    <row r="3" spans="1:4">
      <c r="A3" s="230" t="s">
        <v>477</v>
      </c>
      <c r="B3" s="231">
        <v>1147</v>
      </c>
      <c r="C3" s="232">
        <v>30913.06</v>
      </c>
      <c r="D3" s="233">
        <v>26.95</v>
      </c>
    </row>
    <row r="4" spans="1:4">
      <c r="A4" s="234" t="s">
        <v>478</v>
      </c>
      <c r="B4" s="235">
        <v>10471</v>
      </c>
      <c r="C4" s="236">
        <v>578348.28</v>
      </c>
      <c r="D4" s="237">
        <v>55.23</v>
      </c>
    </row>
    <row r="5" spans="1:4">
      <c r="A5" s="234" t="s">
        <v>479</v>
      </c>
      <c r="B5" s="235">
        <v>35276</v>
      </c>
      <c r="C5" s="236">
        <v>2825676.92</v>
      </c>
      <c r="D5" s="237">
        <v>80.099999999999994</v>
      </c>
    </row>
    <row r="6" spans="1:4">
      <c r="A6" s="234" t="s">
        <v>480</v>
      </c>
      <c r="B6" s="235">
        <v>187144</v>
      </c>
      <c r="C6" s="236">
        <v>21521057.969999999</v>
      </c>
      <c r="D6" s="237">
        <v>115</v>
      </c>
    </row>
    <row r="7" spans="1:4">
      <c r="A7" s="234" t="s">
        <v>481</v>
      </c>
      <c r="B7" s="235">
        <v>0</v>
      </c>
      <c r="C7" s="236" t="s">
        <v>476</v>
      </c>
      <c r="D7" s="237" t="s">
        <v>476</v>
      </c>
    </row>
    <row r="8" spans="1:4">
      <c r="A8" s="234" t="s">
        <v>482</v>
      </c>
      <c r="B8" s="235">
        <v>0</v>
      </c>
      <c r="C8" s="236" t="s">
        <v>476</v>
      </c>
      <c r="D8" s="237" t="s">
        <v>476</v>
      </c>
    </row>
    <row r="9" spans="1:4">
      <c r="A9" s="234" t="s">
        <v>483</v>
      </c>
      <c r="B9" s="235">
        <v>0</v>
      </c>
      <c r="C9" s="236" t="s">
        <v>476</v>
      </c>
      <c r="D9" s="237" t="s">
        <v>476</v>
      </c>
    </row>
    <row r="10" spans="1:4" ht="15.75" thickBot="1">
      <c r="A10" s="238" t="s">
        <v>484</v>
      </c>
      <c r="B10" s="239">
        <v>3</v>
      </c>
      <c r="C10" s="240">
        <v>690</v>
      </c>
      <c r="D10" s="241">
        <v>230</v>
      </c>
    </row>
    <row r="11" spans="1:4" ht="16.5" thickBot="1">
      <c r="A11" s="242" t="s">
        <v>706</v>
      </c>
      <c r="B11" s="243">
        <f>SUM(B3:B10)</f>
        <v>234041</v>
      </c>
      <c r="C11" s="244">
        <f>SUM(C3:C10)</f>
        <v>24956686.229999997</v>
      </c>
      <c r="D11" s="245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T50"/>
  <sheetViews>
    <sheetView workbookViewId="0">
      <selection activeCell="T3" sqref="T3:T4"/>
    </sheetView>
  </sheetViews>
  <sheetFormatPr defaultRowHeight="15"/>
  <cols>
    <col min="1" max="1" width="4.85546875" style="95" bestFit="1" customWidth="1"/>
    <col min="2" max="2" width="9.42578125" style="217" customWidth="1"/>
    <col min="3" max="3" width="22" style="217" bestFit="1" customWidth="1"/>
    <col min="4" max="4" width="8.42578125" style="217" bestFit="1" customWidth="1"/>
    <col min="5" max="5" width="15.42578125" style="217" bestFit="1" customWidth="1"/>
    <col min="6" max="6" width="13" style="217" customWidth="1"/>
    <col min="7" max="7" width="8.42578125" style="217" bestFit="1" customWidth="1"/>
    <col min="8" max="8" width="14.28515625" style="217" customWidth="1"/>
    <col min="9" max="9" width="10.7109375" style="217" bestFit="1" customWidth="1"/>
    <col min="10" max="10" width="8.42578125" style="217" bestFit="1" customWidth="1"/>
    <col min="11" max="11" width="14.140625" style="217" customWidth="1"/>
    <col min="12" max="12" width="10.7109375" style="217" bestFit="1" customWidth="1"/>
    <col min="13" max="13" width="8.42578125" style="217" bestFit="1" customWidth="1"/>
    <col min="14" max="14" width="15" style="217" customWidth="1"/>
    <col min="15" max="15" width="10.7109375" style="217" bestFit="1" customWidth="1"/>
    <col min="16" max="16" width="10.140625" style="217" bestFit="1" customWidth="1"/>
    <col min="17" max="18" width="14.5703125" style="217" customWidth="1"/>
    <col min="19" max="19" width="16.85546875" style="217" customWidth="1"/>
    <col min="20" max="20" width="13.85546875" style="217" customWidth="1"/>
    <col min="21" max="16384" width="9.140625" style="217"/>
  </cols>
  <sheetData>
    <row r="1" spans="1:20" s="96" customFormat="1" ht="15" customHeight="1">
      <c r="A1" s="562" t="s">
        <v>680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2"/>
      <c r="T1" s="562"/>
    </row>
    <row r="2" spans="1:20" ht="15.75" thickBot="1"/>
    <row r="3" spans="1:20" s="52" customFormat="1" ht="51" customHeight="1" thickBot="1">
      <c r="A3" s="557" t="s">
        <v>18</v>
      </c>
      <c r="B3" s="557" t="s">
        <v>452</v>
      </c>
      <c r="C3" s="557" t="s">
        <v>451</v>
      </c>
      <c r="D3" s="559" t="s">
        <v>5</v>
      </c>
      <c r="E3" s="560"/>
      <c r="F3" s="561"/>
      <c r="G3" s="559" t="s">
        <v>48</v>
      </c>
      <c r="H3" s="560"/>
      <c r="I3" s="561"/>
      <c r="J3" s="559" t="s">
        <v>6</v>
      </c>
      <c r="K3" s="560"/>
      <c r="L3" s="561"/>
      <c r="M3" s="559" t="s">
        <v>8</v>
      </c>
      <c r="N3" s="560"/>
      <c r="O3" s="561"/>
      <c r="P3" s="555" t="s">
        <v>548</v>
      </c>
      <c r="Q3" s="555" t="s">
        <v>652</v>
      </c>
      <c r="R3" s="555" t="s">
        <v>709</v>
      </c>
      <c r="S3" s="555" t="s">
        <v>653</v>
      </c>
      <c r="T3" s="555" t="s">
        <v>710</v>
      </c>
    </row>
    <row r="4" spans="1:20" s="52" customFormat="1" ht="63.75" thickBot="1">
      <c r="A4" s="564"/>
      <c r="B4" s="564"/>
      <c r="C4" s="564"/>
      <c r="D4" s="167" t="s">
        <v>1</v>
      </c>
      <c r="E4" s="246" t="s">
        <v>707</v>
      </c>
      <c r="F4" s="247" t="s">
        <v>708</v>
      </c>
      <c r="G4" s="167" t="s">
        <v>1</v>
      </c>
      <c r="H4" s="246" t="s">
        <v>707</v>
      </c>
      <c r="I4" s="247" t="s">
        <v>708</v>
      </c>
      <c r="J4" s="167" t="s">
        <v>1</v>
      </c>
      <c r="K4" s="246" t="s">
        <v>707</v>
      </c>
      <c r="L4" s="247" t="s">
        <v>708</v>
      </c>
      <c r="M4" s="167" t="s">
        <v>1</v>
      </c>
      <c r="N4" s="246" t="s">
        <v>707</v>
      </c>
      <c r="O4" s="247" t="s">
        <v>708</v>
      </c>
      <c r="P4" s="563"/>
      <c r="Q4" s="556"/>
      <c r="R4" s="556"/>
      <c r="S4" s="556"/>
      <c r="T4" s="556"/>
    </row>
    <row r="5" spans="1:20">
      <c r="A5" s="464">
        <v>1</v>
      </c>
      <c r="B5" s="467">
        <v>21001</v>
      </c>
      <c r="C5" s="301" t="s">
        <v>63</v>
      </c>
      <c r="D5" s="303">
        <v>361</v>
      </c>
      <c r="E5" s="169">
        <v>5023884.3499999996</v>
      </c>
      <c r="F5" s="169">
        <v>206591.17</v>
      </c>
      <c r="G5" s="302">
        <v>1093</v>
      </c>
      <c r="H5" s="169">
        <v>2803894.56</v>
      </c>
      <c r="I5" s="169">
        <v>592917.73</v>
      </c>
      <c r="J5" s="303">
        <v>489</v>
      </c>
      <c r="K5" s="169">
        <v>1463836.37</v>
      </c>
      <c r="L5" s="169">
        <v>187265.43</v>
      </c>
      <c r="M5" s="301">
        <v>3</v>
      </c>
      <c r="N5" s="301">
        <v>14124.67</v>
      </c>
      <c r="O5" s="301">
        <v>2349.9</v>
      </c>
      <c r="P5" s="303">
        <v>1946</v>
      </c>
      <c r="Q5" s="169">
        <v>9305739.9499999993</v>
      </c>
      <c r="R5" s="169">
        <v>4781.9799999999996</v>
      </c>
      <c r="S5" s="169">
        <v>989124.23</v>
      </c>
      <c r="T5" s="249">
        <v>508.29</v>
      </c>
    </row>
    <row r="6" spans="1:20">
      <c r="A6" s="465">
        <v>2</v>
      </c>
      <c r="B6" s="468">
        <v>21003</v>
      </c>
      <c r="C6" s="430" t="s">
        <v>546</v>
      </c>
      <c r="D6" s="427">
        <v>114</v>
      </c>
      <c r="E6" s="426">
        <v>1196181.96</v>
      </c>
      <c r="F6" s="426">
        <v>108034.9</v>
      </c>
      <c r="G6" s="427">
        <v>33</v>
      </c>
      <c r="H6" s="426">
        <v>134563.78</v>
      </c>
      <c r="I6" s="426">
        <v>29146.34</v>
      </c>
      <c r="J6" s="427">
        <v>154</v>
      </c>
      <c r="K6" s="426">
        <v>140288.09</v>
      </c>
      <c r="L6" s="426">
        <v>51227.05</v>
      </c>
      <c r="M6" s="427">
        <v>2</v>
      </c>
      <c r="N6" s="426">
        <v>44871.9</v>
      </c>
      <c r="O6" s="426">
        <v>1566.6</v>
      </c>
      <c r="P6" s="427">
        <v>303</v>
      </c>
      <c r="Q6" s="426">
        <v>1515905.73</v>
      </c>
      <c r="R6" s="426">
        <v>5002.99</v>
      </c>
      <c r="S6" s="426">
        <v>189974.89</v>
      </c>
      <c r="T6" s="428">
        <v>626.98</v>
      </c>
    </row>
    <row r="7" spans="1:20">
      <c r="A7" s="465">
        <v>3</v>
      </c>
      <c r="B7" s="468">
        <v>21000</v>
      </c>
      <c r="C7" s="430" t="s">
        <v>634</v>
      </c>
      <c r="D7" s="284">
        <v>46</v>
      </c>
      <c r="E7" s="426">
        <v>563254.46</v>
      </c>
      <c r="F7" s="426">
        <v>44762.400000000001</v>
      </c>
      <c r="G7" s="427" t="s">
        <v>476</v>
      </c>
      <c r="H7" s="426" t="s">
        <v>476</v>
      </c>
      <c r="I7" s="426" t="s">
        <v>476</v>
      </c>
      <c r="J7" s="427">
        <v>79</v>
      </c>
      <c r="K7" s="426">
        <v>312353.33</v>
      </c>
      <c r="L7" s="426">
        <v>39480.120000000003</v>
      </c>
      <c r="M7" s="430" t="s">
        <v>476</v>
      </c>
      <c r="N7" s="430" t="s">
        <v>476</v>
      </c>
      <c r="O7" s="430" t="s">
        <v>476</v>
      </c>
      <c r="P7" s="284">
        <v>125</v>
      </c>
      <c r="Q7" s="426">
        <v>875607.79</v>
      </c>
      <c r="R7" s="426">
        <v>7004.86</v>
      </c>
      <c r="S7" s="426">
        <v>84242.52</v>
      </c>
      <c r="T7" s="428">
        <v>673.94</v>
      </c>
    </row>
    <row r="8" spans="1:20">
      <c r="A8" s="465">
        <v>4</v>
      </c>
      <c r="B8" s="468">
        <v>10000</v>
      </c>
      <c r="C8" s="430" t="s">
        <v>633</v>
      </c>
      <c r="D8" s="427">
        <v>1</v>
      </c>
      <c r="E8" s="426">
        <v>28006</v>
      </c>
      <c r="F8" s="426">
        <v>737</v>
      </c>
      <c r="G8" s="427" t="s">
        <v>476</v>
      </c>
      <c r="H8" s="426" t="s">
        <v>476</v>
      </c>
      <c r="I8" s="426" t="s">
        <v>476</v>
      </c>
      <c r="J8" s="427">
        <v>59</v>
      </c>
      <c r="K8" s="426">
        <v>164586.95000000001</v>
      </c>
      <c r="L8" s="426">
        <v>37096.15</v>
      </c>
      <c r="M8" s="427" t="s">
        <v>476</v>
      </c>
      <c r="N8" s="426" t="s">
        <v>476</v>
      </c>
      <c r="O8" s="426" t="s">
        <v>476</v>
      </c>
      <c r="P8" s="427">
        <v>60</v>
      </c>
      <c r="Q8" s="426">
        <v>192592.95</v>
      </c>
      <c r="R8" s="426">
        <v>3209.88</v>
      </c>
      <c r="S8" s="426">
        <v>37833.15</v>
      </c>
      <c r="T8" s="428">
        <v>630.54999999999995</v>
      </c>
    </row>
    <row r="9" spans="1:20">
      <c r="A9" s="465">
        <v>5</v>
      </c>
      <c r="B9" s="468">
        <v>21002</v>
      </c>
      <c r="C9" s="430" t="s">
        <v>411</v>
      </c>
      <c r="D9" s="427">
        <v>607</v>
      </c>
      <c r="E9" s="426">
        <v>9650593.7799999993</v>
      </c>
      <c r="F9" s="426">
        <v>689797.48</v>
      </c>
      <c r="G9" s="427">
        <v>454</v>
      </c>
      <c r="H9" s="426">
        <v>2074248.45</v>
      </c>
      <c r="I9" s="426">
        <v>336001.7</v>
      </c>
      <c r="J9" s="427">
        <v>195</v>
      </c>
      <c r="K9" s="427">
        <v>1004943.58</v>
      </c>
      <c r="L9" s="427">
        <v>73952.77</v>
      </c>
      <c r="M9" s="430">
        <v>56</v>
      </c>
      <c r="N9" s="430">
        <v>284809</v>
      </c>
      <c r="O9" s="430">
        <v>43669.15</v>
      </c>
      <c r="P9" s="427">
        <v>1312</v>
      </c>
      <c r="Q9" s="426">
        <v>13014594.810000001</v>
      </c>
      <c r="R9" s="426">
        <v>9919.66</v>
      </c>
      <c r="S9" s="426">
        <v>1143421.1000000001</v>
      </c>
      <c r="T9" s="428">
        <v>871.51</v>
      </c>
    </row>
    <row r="10" spans="1:20">
      <c r="A10" s="465">
        <v>6</v>
      </c>
      <c r="B10" s="468">
        <v>21027</v>
      </c>
      <c r="C10" s="430" t="s">
        <v>413</v>
      </c>
      <c r="D10" s="427">
        <v>184</v>
      </c>
      <c r="E10" s="426">
        <v>1210977.45</v>
      </c>
      <c r="F10" s="426">
        <v>68050.36</v>
      </c>
      <c r="G10" s="427">
        <v>140</v>
      </c>
      <c r="H10" s="426">
        <v>965965.15</v>
      </c>
      <c r="I10" s="426">
        <v>86360.37</v>
      </c>
      <c r="J10" s="427" t="s">
        <v>476</v>
      </c>
      <c r="K10" s="426" t="s">
        <v>476</v>
      </c>
      <c r="L10" s="426" t="s">
        <v>476</v>
      </c>
      <c r="M10" s="430">
        <v>433</v>
      </c>
      <c r="N10" s="430">
        <v>771668.41</v>
      </c>
      <c r="O10" s="430">
        <v>69208.320000000007</v>
      </c>
      <c r="P10" s="427">
        <v>757</v>
      </c>
      <c r="Q10" s="426">
        <v>2948611.01</v>
      </c>
      <c r="R10" s="426">
        <v>3895.13</v>
      </c>
      <c r="S10" s="426">
        <v>223619.05</v>
      </c>
      <c r="T10" s="428">
        <v>295.39999999999998</v>
      </c>
    </row>
    <row r="11" spans="1:20">
      <c r="A11" s="465">
        <v>7</v>
      </c>
      <c r="B11" s="468">
        <v>21018</v>
      </c>
      <c r="C11" s="430" t="s">
        <v>394</v>
      </c>
      <c r="D11" s="427">
        <v>223</v>
      </c>
      <c r="E11" s="426">
        <v>6232516.71</v>
      </c>
      <c r="F11" s="426">
        <v>309416.12</v>
      </c>
      <c r="G11" s="427">
        <v>38</v>
      </c>
      <c r="H11" s="426">
        <v>243257.56</v>
      </c>
      <c r="I11" s="426">
        <v>33189.870000000003</v>
      </c>
      <c r="J11" s="427">
        <v>129</v>
      </c>
      <c r="K11" s="426">
        <v>346026.26</v>
      </c>
      <c r="L11" s="426">
        <v>78087.360000000001</v>
      </c>
      <c r="M11" s="430" t="s">
        <v>476</v>
      </c>
      <c r="N11" s="430" t="s">
        <v>476</v>
      </c>
      <c r="O11" s="430" t="s">
        <v>476</v>
      </c>
      <c r="P11" s="427">
        <v>390</v>
      </c>
      <c r="Q11" s="426">
        <v>6821800.5300000003</v>
      </c>
      <c r="R11" s="426">
        <v>17491.8</v>
      </c>
      <c r="S11" s="426">
        <v>420693.35</v>
      </c>
      <c r="T11" s="428">
        <v>1078.7</v>
      </c>
    </row>
    <row r="12" spans="1:20">
      <c r="A12" s="318">
        <v>8</v>
      </c>
      <c r="B12" s="468">
        <v>31001</v>
      </c>
      <c r="C12" s="137" t="s">
        <v>73</v>
      </c>
      <c r="D12" s="427">
        <v>3</v>
      </c>
      <c r="E12" s="426">
        <v>105454.78</v>
      </c>
      <c r="F12" s="426">
        <v>5101.97</v>
      </c>
      <c r="G12" s="427">
        <v>2</v>
      </c>
      <c r="H12" s="426">
        <v>18387.96</v>
      </c>
      <c r="I12" s="426">
        <v>900.73</v>
      </c>
      <c r="J12" s="427" t="s">
        <v>476</v>
      </c>
      <c r="K12" s="426" t="s">
        <v>476</v>
      </c>
      <c r="L12" s="426" t="s">
        <v>476</v>
      </c>
      <c r="M12" s="430" t="s">
        <v>476</v>
      </c>
      <c r="N12" s="430" t="s">
        <v>476</v>
      </c>
      <c r="O12" s="430" t="s">
        <v>476</v>
      </c>
      <c r="P12" s="427">
        <v>5</v>
      </c>
      <c r="Q12" s="426">
        <v>123842.74</v>
      </c>
      <c r="R12" s="426">
        <v>24768.55</v>
      </c>
      <c r="S12" s="426">
        <v>6002.7</v>
      </c>
      <c r="T12" s="428">
        <v>1200.54</v>
      </c>
    </row>
    <row r="13" spans="1:20">
      <c r="A13" s="318">
        <v>9</v>
      </c>
      <c r="B13" s="468">
        <v>21021</v>
      </c>
      <c r="C13" s="430" t="s">
        <v>395</v>
      </c>
      <c r="D13" s="284">
        <v>9</v>
      </c>
      <c r="E13" s="426">
        <v>178192.27</v>
      </c>
      <c r="F13" s="426">
        <v>10686.53</v>
      </c>
      <c r="G13" s="427">
        <v>8</v>
      </c>
      <c r="H13" s="426">
        <v>14198.5</v>
      </c>
      <c r="I13" s="426">
        <v>6374.27</v>
      </c>
      <c r="J13" s="284">
        <v>4</v>
      </c>
      <c r="K13" s="426">
        <v>15343.35</v>
      </c>
      <c r="L13" s="426">
        <v>3256.12</v>
      </c>
      <c r="M13" s="430" t="s">
        <v>476</v>
      </c>
      <c r="N13" s="430" t="s">
        <v>476</v>
      </c>
      <c r="O13" s="430" t="s">
        <v>476</v>
      </c>
      <c r="P13" s="284">
        <v>21</v>
      </c>
      <c r="Q13" s="426">
        <v>207734.12</v>
      </c>
      <c r="R13" s="426">
        <v>9892.1</v>
      </c>
      <c r="S13" s="426">
        <v>20316.919999999998</v>
      </c>
      <c r="T13" s="428">
        <v>967.47</v>
      </c>
    </row>
    <row r="14" spans="1:20">
      <c r="A14" s="318">
        <v>10</v>
      </c>
      <c r="B14" s="468">
        <v>21008</v>
      </c>
      <c r="C14" s="430" t="s">
        <v>549</v>
      </c>
      <c r="D14" s="427">
        <v>1</v>
      </c>
      <c r="E14" s="426">
        <v>125.16</v>
      </c>
      <c r="F14" s="426">
        <v>646.65</v>
      </c>
      <c r="G14" s="427">
        <v>1</v>
      </c>
      <c r="H14" s="427">
        <v>1409.94</v>
      </c>
      <c r="I14" s="427">
        <v>783.3</v>
      </c>
      <c r="J14" s="427">
        <v>4</v>
      </c>
      <c r="K14" s="426">
        <v>13648.55</v>
      </c>
      <c r="L14" s="426">
        <v>4346.32</v>
      </c>
      <c r="M14" s="426" t="s">
        <v>476</v>
      </c>
      <c r="N14" s="426" t="s">
        <v>476</v>
      </c>
      <c r="O14" s="426" t="s">
        <v>476</v>
      </c>
      <c r="P14" s="427">
        <v>6</v>
      </c>
      <c r="Q14" s="426">
        <v>15183.65</v>
      </c>
      <c r="R14" s="427">
        <v>2530.61</v>
      </c>
      <c r="S14" s="426">
        <v>5776.27</v>
      </c>
      <c r="T14" s="428">
        <v>962.71</v>
      </c>
    </row>
    <row r="15" spans="1:20">
      <c r="A15" s="77">
        <v>11</v>
      </c>
      <c r="B15" s="468">
        <v>21032</v>
      </c>
      <c r="C15" s="430" t="s">
        <v>624</v>
      </c>
      <c r="D15" s="430">
        <v>2230</v>
      </c>
      <c r="E15" s="426">
        <v>12112653.65</v>
      </c>
      <c r="F15" s="426">
        <v>424205.7</v>
      </c>
      <c r="G15" s="430">
        <v>57</v>
      </c>
      <c r="H15" s="430">
        <v>230716.07</v>
      </c>
      <c r="I15" s="430">
        <v>9182.73</v>
      </c>
      <c r="J15" s="430">
        <v>266</v>
      </c>
      <c r="K15" s="426">
        <v>494672.15</v>
      </c>
      <c r="L15" s="426">
        <v>26546.2</v>
      </c>
      <c r="M15" s="430" t="s">
        <v>476</v>
      </c>
      <c r="N15" s="430" t="s">
        <v>476</v>
      </c>
      <c r="O15" s="430" t="s">
        <v>476</v>
      </c>
      <c r="P15" s="430">
        <v>2553</v>
      </c>
      <c r="Q15" s="426">
        <v>12838041.869999999</v>
      </c>
      <c r="R15" s="426">
        <v>5028.6099999999997</v>
      </c>
      <c r="S15" s="426">
        <v>459934.63</v>
      </c>
      <c r="T15" s="466">
        <v>180.15</v>
      </c>
    </row>
    <row r="16" spans="1:20" s="439" customFormat="1" ht="15.75" thickBot="1">
      <c r="A16" s="140">
        <v>12</v>
      </c>
      <c r="B16" s="469">
        <v>32001</v>
      </c>
      <c r="C16" s="174" t="s">
        <v>547</v>
      </c>
      <c r="D16" s="174">
        <v>406</v>
      </c>
      <c r="E16" s="176">
        <v>200974.85</v>
      </c>
      <c r="F16" s="176">
        <v>68994.399999999994</v>
      </c>
      <c r="G16" s="174" t="s">
        <v>476</v>
      </c>
      <c r="H16" s="174" t="s">
        <v>476</v>
      </c>
      <c r="I16" s="174" t="s">
        <v>476</v>
      </c>
      <c r="J16" s="174">
        <v>270</v>
      </c>
      <c r="K16" s="176">
        <v>69644.990000000005</v>
      </c>
      <c r="L16" s="176">
        <v>18633.78</v>
      </c>
      <c r="M16" s="174" t="s">
        <v>476</v>
      </c>
      <c r="N16" s="174" t="s">
        <v>476</v>
      </c>
      <c r="O16" s="174" t="s">
        <v>476</v>
      </c>
      <c r="P16" s="174">
        <v>676</v>
      </c>
      <c r="Q16" s="176">
        <v>270619.84000000003</v>
      </c>
      <c r="R16" s="176">
        <v>400.33</v>
      </c>
      <c r="S16" s="176">
        <v>87628.18</v>
      </c>
      <c r="T16" s="346">
        <v>129.63</v>
      </c>
    </row>
    <row r="18" spans="1:20" ht="15.75">
      <c r="A18" s="562" t="s">
        <v>700</v>
      </c>
      <c r="B18" s="562"/>
      <c r="C18" s="562"/>
      <c r="D18" s="562"/>
      <c r="E18" s="562"/>
      <c r="F18" s="562"/>
      <c r="G18" s="562"/>
      <c r="H18" s="562"/>
      <c r="I18" s="562"/>
      <c r="J18" s="562"/>
      <c r="K18" s="562"/>
      <c r="L18" s="562"/>
      <c r="M18" s="562"/>
      <c r="N18" s="562"/>
      <c r="O18" s="562"/>
      <c r="P18" s="562"/>
      <c r="Q18" s="562"/>
      <c r="R18" s="562"/>
      <c r="S18" s="562"/>
      <c r="T18" s="562"/>
    </row>
    <row r="19" spans="1:20" ht="15.75" thickBot="1"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</row>
    <row r="20" spans="1:20" ht="16.5" customHeight="1" thickBot="1">
      <c r="A20" s="557" t="s">
        <v>18</v>
      </c>
      <c r="B20" s="557" t="s">
        <v>452</v>
      </c>
      <c r="C20" s="557" t="s">
        <v>451</v>
      </c>
      <c r="D20" s="559" t="s">
        <v>5</v>
      </c>
      <c r="E20" s="560"/>
      <c r="F20" s="561"/>
      <c r="G20" s="559" t="s">
        <v>48</v>
      </c>
      <c r="H20" s="560"/>
      <c r="I20" s="561"/>
      <c r="J20" s="559" t="s">
        <v>6</v>
      </c>
      <c r="K20" s="560"/>
      <c r="L20" s="561"/>
      <c r="M20" s="559" t="s">
        <v>8</v>
      </c>
      <c r="N20" s="560"/>
      <c r="O20" s="561"/>
      <c r="P20" s="555" t="s">
        <v>548</v>
      </c>
      <c r="Q20" s="555" t="s">
        <v>652</v>
      </c>
      <c r="R20" s="555" t="s">
        <v>709</v>
      </c>
      <c r="S20" s="555" t="s">
        <v>653</v>
      </c>
      <c r="T20" s="555" t="s">
        <v>710</v>
      </c>
    </row>
    <row r="21" spans="1:20" ht="63.75" thickBot="1">
      <c r="A21" s="558"/>
      <c r="B21" s="558"/>
      <c r="C21" s="558"/>
      <c r="D21" s="327" t="s">
        <v>1</v>
      </c>
      <c r="E21" s="246" t="s">
        <v>707</v>
      </c>
      <c r="F21" s="247" t="s">
        <v>708</v>
      </c>
      <c r="G21" s="327" t="s">
        <v>1</v>
      </c>
      <c r="H21" s="246" t="s">
        <v>707</v>
      </c>
      <c r="I21" s="247" t="s">
        <v>708</v>
      </c>
      <c r="J21" s="327" t="s">
        <v>1</v>
      </c>
      <c r="K21" s="246" t="s">
        <v>707</v>
      </c>
      <c r="L21" s="247" t="s">
        <v>708</v>
      </c>
      <c r="M21" s="327" t="s">
        <v>1</v>
      </c>
      <c r="N21" s="246" t="s">
        <v>707</v>
      </c>
      <c r="O21" s="247" t="s">
        <v>708</v>
      </c>
      <c r="P21" s="556"/>
      <c r="Q21" s="556"/>
      <c r="R21" s="556"/>
      <c r="S21" s="556"/>
      <c r="T21" s="556"/>
    </row>
    <row r="22" spans="1:20">
      <c r="A22" s="317" t="s">
        <v>554</v>
      </c>
      <c r="B22" s="304" t="s">
        <v>272</v>
      </c>
      <c r="C22" s="301" t="s">
        <v>63</v>
      </c>
      <c r="D22" s="303">
        <v>2659</v>
      </c>
      <c r="E22" s="169">
        <v>15456930.67</v>
      </c>
      <c r="F22" s="169">
        <v>1543082.92</v>
      </c>
      <c r="G22" s="302">
        <v>1076</v>
      </c>
      <c r="H22" s="169">
        <v>3472915.6</v>
      </c>
      <c r="I22" s="169">
        <v>567390.25</v>
      </c>
      <c r="J22" s="303">
        <v>896</v>
      </c>
      <c r="K22" s="169">
        <v>2833997.35</v>
      </c>
      <c r="L22" s="169">
        <v>376197.65</v>
      </c>
      <c r="M22" s="301">
        <v>10</v>
      </c>
      <c r="N22" s="301">
        <v>81458.14</v>
      </c>
      <c r="O22" s="301">
        <v>7833</v>
      </c>
      <c r="P22" s="303">
        <v>4641</v>
      </c>
      <c r="Q22" s="169">
        <v>21845301.760000002</v>
      </c>
      <c r="R22" s="248">
        <v>4707.0200000000004</v>
      </c>
      <c r="S22" s="248">
        <v>2494503.8199999998</v>
      </c>
      <c r="T22" s="249">
        <v>537.49</v>
      </c>
    </row>
    <row r="23" spans="1:20">
      <c r="A23" s="318" t="s">
        <v>555</v>
      </c>
      <c r="B23" s="305" t="s">
        <v>274</v>
      </c>
      <c r="C23" s="285" t="s">
        <v>546</v>
      </c>
      <c r="D23" s="300">
        <v>53</v>
      </c>
      <c r="E23" s="288">
        <v>700668.48</v>
      </c>
      <c r="F23" s="288">
        <v>62939.9</v>
      </c>
      <c r="G23" s="300">
        <v>10</v>
      </c>
      <c r="H23" s="288">
        <v>68257.179999999993</v>
      </c>
      <c r="I23" s="288">
        <v>9142.06</v>
      </c>
      <c r="J23" s="300">
        <v>31</v>
      </c>
      <c r="K23" s="288">
        <v>28317.32</v>
      </c>
      <c r="L23" s="288">
        <v>12836.07</v>
      </c>
      <c r="M23" s="300">
        <v>3</v>
      </c>
      <c r="N23" s="288">
        <v>16420.48</v>
      </c>
      <c r="O23" s="288">
        <v>2349.9</v>
      </c>
      <c r="P23" s="300">
        <v>97</v>
      </c>
      <c r="Q23" s="288">
        <v>813663.46</v>
      </c>
      <c r="R23" s="250">
        <v>8388.2800000000007</v>
      </c>
      <c r="S23" s="250">
        <v>87267.93</v>
      </c>
      <c r="T23" s="172">
        <v>899.67</v>
      </c>
    </row>
    <row r="24" spans="1:20">
      <c r="A24" s="318" t="s">
        <v>556</v>
      </c>
      <c r="B24" s="305" t="s">
        <v>566</v>
      </c>
      <c r="C24" s="285" t="s">
        <v>634</v>
      </c>
      <c r="D24" s="284">
        <v>28</v>
      </c>
      <c r="E24" s="288">
        <v>334667.96999999997</v>
      </c>
      <c r="F24" s="288">
        <v>26886.11</v>
      </c>
      <c r="G24" s="300" t="s">
        <v>476</v>
      </c>
      <c r="H24" s="288" t="s">
        <v>476</v>
      </c>
      <c r="I24" s="288" t="s">
        <v>476</v>
      </c>
      <c r="J24" s="300">
        <v>44</v>
      </c>
      <c r="K24" s="288">
        <v>290281.24</v>
      </c>
      <c r="L24" s="288">
        <v>18591.41</v>
      </c>
      <c r="M24" s="285" t="s">
        <v>476</v>
      </c>
      <c r="N24" s="285" t="s">
        <v>476</v>
      </c>
      <c r="O24" s="285" t="s">
        <v>476</v>
      </c>
      <c r="P24" s="284">
        <v>72</v>
      </c>
      <c r="Q24" s="288">
        <v>624949.21</v>
      </c>
      <c r="R24" s="250">
        <v>8679.85</v>
      </c>
      <c r="S24" s="250">
        <v>45477.52</v>
      </c>
      <c r="T24" s="172">
        <v>631.63</v>
      </c>
    </row>
    <row r="25" spans="1:20">
      <c r="A25" s="318" t="s">
        <v>557</v>
      </c>
      <c r="B25" s="305" t="s">
        <v>271</v>
      </c>
      <c r="C25" s="285" t="s">
        <v>633</v>
      </c>
      <c r="D25" s="300">
        <v>1</v>
      </c>
      <c r="E25" s="288">
        <v>15477</v>
      </c>
      <c r="F25" s="288">
        <v>737</v>
      </c>
      <c r="G25" s="300" t="s">
        <v>476</v>
      </c>
      <c r="H25" s="288" t="s">
        <v>476</v>
      </c>
      <c r="I25" s="288" t="s">
        <v>476</v>
      </c>
      <c r="J25" s="300">
        <v>18</v>
      </c>
      <c r="K25" s="288">
        <v>55774.22</v>
      </c>
      <c r="L25" s="288">
        <v>7203.22</v>
      </c>
      <c r="M25" s="300" t="s">
        <v>476</v>
      </c>
      <c r="N25" s="288" t="s">
        <v>476</v>
      </c>
      <c r="O25" s="288" t="s">
        <v>476</v>
      </c>
      <c r="P25" s="300">
        <v>19</v>
      </c>
      <c r="Q25" s="288">
        <v>71251.22</v>
      </c>
      <c r="R25" s="250">
        <v>3750.06</v>
      </c>
      <c r="S25" s="250">
        <v>7940.22</v>
      </c>
      <c r="T25" s="172">
        <v>417.91</v>
      </c>
    </row>
    <row r="26" spans="1:20">
      <c r="A26" s="318" t="s">
        <v>558</v>
      </c>
      <c r="B26" s="305" t="s">
        <v>273</v>
      </c>
      <c r="C26" s="285" t="s">
        <v>411</v>
      </c>
      <c r="D26" s="300">
        <v>508</v>
      </c>
      <c r="E26" s="288">
        <v>8487633.8000000007</v>
      </c>
      <c r="F26" s="288">
        <v>565564.16000000003</v>
      </c>
      <c r="G26" s="300">
        <v>280</v>
      </c>
      <c r="H26" s="288">
        <v>1568467.14</v>
      </c>
      <c r="I26" s="288">
        <v>202722.81</v>
      </c>
      <c r="J26" s="300">
        <v>166</v>
      </c>
      <c r="K26" s="300">
        <v>1199764.71</v>
      </c>
      <c r="L26" s="300">
        <v>63983.82</v>
      </c>
      <c r="M26" s="285">
        <v>26</v>
      </c>
      <c r="N26" s="285">
        <v>135150.6</v>
      </c>
      <c r="O26" s="285">
        <v>19974.150000000001</v>
      </c>
      <c r="P26" s="300">
        <v>980</v>
      </c>
      <c r="Q26" s="288">
        <v>11391016.25</v>
      </c>
      <c r="R26" s="250">
        <v>11623.49</v>
      </c>
      <c r="S26" s="250">
        <v>852244.94</v>
      </c>
      <c r="T26" s="172">
        <v>869.64</v>
      </c>
    </row>
    <row r="27" spans="1:20">
      <c r="A27" s="318" t="s">
        <v>559</v>
      </c>
      <c r="B27" s="305" t="s">
        <v>439</v>
      </c>
      <c r="C27" s="285" t="s">
        <v>413</v>
      </c>
      <c r="D27" s="300">
        <v>279</v>
      </c>
      <c r="E27" s="288">
        <v>1818745</v>
      </c>
      <c r="F27" s="288">
        <v>105096.51</v>
      </c>
      <c r="G27" s="300">
        <v>194</v>
      </c>
      <c r="H27" s="288">
        <v>1213568.1499999999</v>
      </c>
      <c r="I27" s="288">
        <v>131784.69</v>
      </c>
      <c r="J27" s="300" t="s">
        <v>476</v>
      </c>
      <c r="K27" s="288" t="s">
        <v>476</v>
      </c>
      <c r="L27" s="288" t="s">
        <v>476</v>
      </c>
      <c r="M27" s="285">
        <v>424</v>
      </c>
      <c r="N27" s="285">
        <v>730956.18</v>
      </c>
      <c r="O27" s="285">
        <v>67867.73</v>
      </c>
      <c r="P27" s="300">
        <v>897</v>
      </c>
      <c r="Q27" s="288">
        <v>3763269.33</v>
      </c>
      <c r="R27" s="250">
        <v>4195.3999999999996</v>
      </c>
      <c r="S27" s="250">
        <v>304748.93</v>
      </c>
      <c r="T27" s="172">
        <v>339.74</v>
      </c>
    </row>
    <row r="28" spans="1:20">
      <c r="A28" s="318" t="s">
        <v>560</v>
      </c>
      <c r="B28" s="305" t="s">
        <v>281</v>
      </c>
      <c r="C28" s="285" t="s">
        <v>394</v>
      </c>
      <c r="D28" s="300">
        <v>144</v>
      </c>
      <c r="E28" s="288">
        <v>3367968.17</v>
      </c>
      <c r="F28" s="288">
        <v>215471.81</v>
      </c>
      <c r="G28" s="300">
        <v>31</v>
      </c>
      <c r="H28" s="288">
        <v>155670.01999999999</v>
      </c>
      <c r="I28" s="288">
        <v>29525.69</v>
      </c>
      <c r="J28" s="300">
        <v>40</v>
      </c>
      <c r="K28" s="288">
        <v>119935.07</v>
      </c>
      <c r="L28" s="288">
        <v>21819.599999999999</v>
      </c>
      <c r="M28" s="285" t="s">
        <v>476</v>
      </c>
      <c r="N28" s="285" t="s">
        <v>476</v>
      </c>
      <c r="O28" s="285" t="s">
        <v>476</v>
      </c>
      <c r="P28" s="300">
        <v>215</v>
      </c>
      <c r="Q28" s="288">
        <v>3643573.26</v>
      </c>
      <c r="R28" s="250">
        <v>16946.849999999999</v>
      </c>
      <c r="S28" s="250">
        <v>266817.09999999998</v>
      </c>
      <c r="T28" s="172">
        <v>1241.01</v>
      </c>
    </row>
    <row r="29" spans="1:20" s="419" customFormat="1">
      <c r="A29" s="318">
        <v>8</v>
      </c>
      <c r="B29" s="305" t="s">
        <v>284</v>
      </c>
      <c r="C29" s="285" t="s">
        <v>395</v>
      </c>
      <c r="D29" s="300">
        <v>8</v>
      </c>
      <c r="E29" s="288">
        <v>143990.43</v>
      </c>
      <c r="F29" s="288">
        <v>8661.6</v>
      </c>
      <c r="G29" s="300">
        <v>10</v>
      </c>
      <c r="H29" s="288">
        <v>63647.15</v>
      </c>
      <c r="I29" s="288">
        <v>10847.5</v>
      </c>
      <c r="J29" s="300">
        <v>6</v>
      </c>
      <c r="K29" s="288">
        <v>12892</v>
      </c>
      <c r="L29" s="288">
        <v>3951.8</v>
      </c>
      <c r="M29" s="285" t="s">
        <v>476</v>
      </c>
      <c r="N29" s="285" t="s">
        <v>476</v>
      </c>
      <c r="O29" s="285" t="s">
        <v>476</v>
      </c>
      <c r="P29" s="300">
        <v>24</v>
      </c>
      <c r="Q29" s="288">
        <v>220529.58</v>
      </c>
      <c r="R29" s="250">
        <v>9188.73</v>
      </c>
      <c r="S29" s="250">
        <v>23460.9</v>
      </c>
      <c r="T29" s="172">
        <v>977.54</v>
      </c>
    </row>
    <row r="30" spans="1:20">
      <c r="A30" s="318">
        <v>9</v>
      </c>
      <c r="B30" s="305" t="s">
        <v>442</v>
      </c>
      <c r="C30" s="137" t="s">
        <v>549</v>
      </c>
      <c r="D30" s="300" t="s">
        <v>476</v>
      </c>
      <c r="E30" s="288" t="s">
        <v>476</v>
      </c>
      <c r="F30" s="288" t="s">
        <v>476</v>
      </c>
      <c r="G30" s="300" t="s">
        <v>476</v>
      </c>
      <c r="H30" s="288" t="s">
        <v>476</v>
      </c>
      <c r="I30" s="288" t="s">
        <v>476</v>
      </c>
      <c r="J30" s="300">
        <v>7</v>
      </c>
      <c r="K30" s="288">
        <v>25880.080000000002</v>
      </c>
      <c r="L30" s="288">
        <v>6207.76</v>
      </c>
      <c r="M30" s="285" t="s">
        <v>476</v>
      </c>
      <c r="N30" s="285" t="s">
        <v>476</v>
      </c>
      <c r="O30" s="285" t="s">
        <v>476</v>
      </c>
      <c r="P30" s="300">
        <v>7</v>
      </c>
      <c r="Q30" s="288">
        <v>25880.080000000002</v>
      </c>
      <c r="R30" s="250">
        <v>3697.15</v>
      </c>
      <c r="S30" s="250">
        <v>6207.76</v>
      </c>
      <c r="T30" s="172">
        <v>886.82</v>
      </c>
    </row>
    <row r="31" spans="1:20">
      <c r="A31" s="318">
        <v>10</v>
      </c>
      <c r="B31" s="305" t="s">
        <v>431</v>
      </c>
      <c r="C31" s="285" t="s">
        <v>624</v>
      </c>
      <c r="D31" s="284">
        <v>2215</v>
      </c>
      <c r="E31" s="288">
        <v>12143331.539999999</v>
      </c>
      <c r="F31" s="288">
        <v>440801.72</v>
      </c>
      <c r="G31" s="300">
        <v>91</v>
      </c>
      <c r="H31" s="288">
        <v>330774.96000000002</v>
      </c>
      <c r="I31" s="288">
        <v>16157.84</v>
      </c>
      <c r="J31" s="284">
        <v>322</v>
      </c>
      <c r="K31" s="288">
        <v>362058.02</v>
      </c>
      <c r="L31" s="288">
        <v>34496.83</v>
      </c>
      <c r="M31" s="285" t="s">
        <v>476</v>
      </c>
      <c r="N31" s="285" t="s">
        <v>476</v>
      </c>
      <c r="O31" s="285" t="s">
        <v>476</v>
      </c>
      <c r="P31" s="284">
        <v>2628</v>
      </c>
      <c r="Q31" s="288">
        <v>12836164.52</v>
      </c>
      <c r="R31" s="250">
        <v>4884.3900000000003</v>
      </c>
      <c r="S31" s="250">
        <v>491456.39</v>
      </c>
      <c r="T31" s="172">
        <v>187.01</v>
      </c>
    </row>
    <row r="32" spans="1:20" ht="15.75" thickBot="1">
      <c r="A32" s="319">
        <v>11</v>
      </c>
      <c r="B32" s="173" t="s">
        <v>312</v>
      </c>
      <c r="C32" s="174" t="s">
        <v>547</v>
      </c>
      <c r="D32" s="175">
        <v>305</v>
      </c>
      <c r="E32" s="176">
        <v>21731.06</v>
      </c>
      <c r="F32" s="176">
        <v>47362.879999999997</v>
      </c>
      <c r="G32" s="175" t="s">
        <v>476</v>
      </c>
      <c r="H32" s="175" t="s">
        <v>476</v>
      </c>
      <c r="I32" s="175" t="s">
        <v>476</v>
      </c>
      <c r="J32" s="175">
        <v>209</v>
      </c>
      <c r="K32" s="176">
        <v>12033.88</v>
      </c>
      <c r="L32" s="176">
        <v>13236.61</v>
      </c>
      <c r="M32" s="176" t="s">
        <v>476</v>
      </c>
      <c r="N32" s="176" t="s">
        <v>476</v>
      </c>
      <c r="O32" s="176" t="s">
        <v>476</v>
      </c>
      <c r="P32" s="175">
        <v>514</v>
      </c>
      <c r="Q32" s="176">
        <v>33764.94</v>
      </c>
      <c r="R32" s="382">
        <v>65.69</v>
      </c>
      <c r="S32" s="383">
        <v>60599.49</v>
      </c>
      <c r="T32" s="384">
        <v>117.9</v>
      </c>
    </row>
    <row r="33" spans="1:20">
      <c r="D33" s="286"/>
    </row>
    <row r="35" spans="1:20" ht="15.75">
      <c r="A35" s="516" t="s">
        <v>654</v>
      </c>
      <c r="B35" s="516"/>
      <c r="C35" s="516"/>
      <c r="D35" s="516"/>
      <c r="E35" s="516"/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</row>
    <row r="36" spans="1:20" ht="15.75" thickBot="1">
      <c r="B36" s="307"/>
      <c r="C36" s="307"/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</row>
    <row r="37" spans="1:20" ht="16.5" customHeight="1" thickBot="1">
      <c r="A37" s="557" t="s">
        <v>18</v>
      </c>
      <c r="B37" s="557" t="s">
        <v>452</v>
      </c>
      <c r="C37" s="557" t="s">
        <v>451</v>
      </c>
      <c r="D37" s="559" t="s">
        <v>5</v>
      </c>
      <c r="E37" s="560"/>
      <c r="F37" s="561"/>
      <c r="G37" s="559" t="s">
        <v>48</v>
      </c>
      <c r="H37" s="560"/>
      <c r="I37" s="561"/>
      <c r="J37" s="559" t="s">
        <v>6</v>
      </c>
      <c r="K37" s="560"/>
      <c r="L37" s="561"/>
      <c r="M37" s="559" t="s">
        <v>8</v>
      </c>
      <c r="N37" s="560"/>
      <c r="O37" s="561"/>
      <c r="P37" s="555" t="s">
        <v>548</v>
      </c>
      <c r="Q37" s="555" t="s">
        <v>652</v>
      </c>
      <c r="R37" s="555" t="s">
        <v>709</v>
      </c>
      <c r="S37" s="555" t="s">
        <v>653</v>
      </c>
      <c r="T37" s="555" t="s">
        <v>710</v>
      </c>
    </row>
    <row r="38" spans="1:20" s="419" customFormat="1" ht="63.75" thickBot="1">
      <c r="A38" s="558"/>
      <c r="B38" s="558"/>
      <c r="C38" s="558"/>
      <c r="D38" s="418" t="s">
        <v>1</v>
      </c>
      <c r="E38" s="246" t="s">
        <v>707</v>
      </c>
      <c r="F38" s="247" t="s">
        <v>708</v>
      </c>
      <c r="G38" s="418" t="s">
        <v>1</v>
      </c>
      <c r="H38" s="246" t="s">
        <v>707</v>
      </c>
      <c r="I38" s="247" t="s">
        <v>708</v>
      </c>
      <c r="J38" s="418" t="s">
        <v>1</v>
      </c>
      <c r="K38" s="246" t="s">
        <v>707</v>
      </c>
      <c r="L38" s="247" t="s">
        <v>708</v>
      </c>
      <c r="M38" s="418" t="s">
        <v>1</v>
      </c>
      <c r="N38" s="246" t="s">
        <v>707</v>
      </c>
      <c r="O38" s="247" t="s">
        <v>708</v>
      </c>
      <c r="P38" s="556"/>
      <c r="Q38" s="556"/>
      <c r="R38" s="556"/>
      <c r="S38" s="556"/>
      <c r="T38" s="556"/>
    </row>
    <row r="39" spans="1:20" s="419" customFormat="1">
      <c r="A39" s="386">
        <v>1</v>
      </c>
      <c r="B39" s="304" t="s">
        <v>272</v>
      </c>
      <c r="C39" s="301" t="s">
        <v>63</v>
      </c>
      <c r="D39" s="303">
        <v>1900</v>
      </c>
      <c r="E39" s="169">
        <v>14536392.369999999</v>
      </c>
      <c r="F39" s="169">
        <v>1155209.1000000001</v>
      </c>
      <c r="G39" s="302">
        <v>1025</v>
      </c>
      <c r="H39" s="169">
        <v>3303531.38</v>
      </c>
      <c r="I39" s="169">
        <v>531997.76</v>
      </c>
      <c r="J39" s="303">
        <v>512</v>
      </c>
      <c r="K39" s="169">
        <v>1723745.97</v>
      </c>
      <c r="L39" s="169">
        <v>168270.04</v>
      </c>
      <c r="M39" s="301">
        <v>7</v>
      </c>
      <c r="N39" s="301">
        <v>46324.78</v>
      </c>
      <c r="O39" s="301">
        <v>5091.45</v>
      </c>
      <c r="P39" s="303">
        <v>3444</v>
      </c>
      <c r="Q39" s="169">
        <v>19609994.5</v>
      </c>
      <c r="R39" s="248">
        <v>5693.96</v>
      </c>
      <c r="S39" s="248">
        <v>1860568.35</v>
      </c>
      <c r="T39" s="249">
        <v>540.23</v>
      </c>
    </row>
    <row r="40" spans="1:20" s="419" customFormat="1">
      <c r="A40" s="387">
        <v>2</v>
      </c>
      <c r="B40" s="305" t="s">
        <v>274</v>
      </c>
      <c r="C40" s="285" t="s">
        <v>546</v>
      </c>
      <c r="D40" s="300">
        <v>115</v>
      </c>
      <c r="E40" s="288">
        <v>488608.75</v>
      </c>
      <c r="F40" s="288">
        <v>99129.79</v>
      </c>
      <c r="G40" s="300">
        <v>10</v>
      </c>
      <c r="H40" s="288">
        <v>54737.93</v>
      </c>
      <c r="I40" s="288">
        <v>10101.81</v>
      </c>
      <c r="J40" s="300">
        <v>77</v>
      </c>
      <c r="K40" s="288">
        <v>190894.83</v>
      </c>
      <c r="L40" s="288">
        <v>27309.52</v>
      </c>
      <c r="M40" s="300">
        <v>1</v>
      </c>
      <c r="N40" s="288">
        <v>1216.25</v>
      </c>
      <c r="O40" s="288">
        <v>1205.3800000000001</v>
      </c>
      <c r="P40" s="300">
        <v>203</v>
      </c>
      <c r="Q40" s="288">
        <v>735457.76</v>
      </c>
      <c r="R40" s="250">
        <v>3622.94</v>
      </c>
      <c r="S40" s="250">
        <v>137746.5</v>
      </c>
      <c r="T40" s="172">
        <v>678.55</v>
      </c>
    </row>
    <row r="41" spans="1:20" s="419" customFormat="1">
      <c r="A41" s="387" t="s">
        <v>556</v>
      </c>
      <c r="B41" s="431" t="s">
        <v>566</v>
      </c>
      <c r="C41" s="430" t="s">
        <v>634</v>
      </c>
      <c r="D41" s="427">
        <v>40</v>
      </c>
      <c r="E41" s="426">
        <v>331599.78000000003</v>
      </c>
      <c r="F41" s="426">
        <v>39457.22</v>
      </c>
      <c r="G41" s="427">
        <v>2</v>
      </c>
      <c r="H41" s="426">
        <v>14200.27</v>
      </c>
      <c r="I41" s="426">
        <v>789.9</v>
      </c>
      <c r="J41" s="427">
        <v>34</v>
      </c>
      <c r="K41" s="426">
        <v>323614.83</v>
      </c>
      <c r="L41" s="426">
        <v>20582.439999999999</v>
      </c>
      <c r="M41" s="427" t="s">
        <v>476</v>
      </c>
      <c r="N41" s="426" t="s">
        <v>476</v>
      </c>
      <c r="O41" s="426" t="s">
        <v>476</v>
      </c>
      <c r="P41" s="427">
        <v>76</v>
      </c>
      <c r="Q41" s="426">
        <v>669414.88</v>
      </c>
      <c r="R41" s="429">
        <v>8808.09</v>
      </c>
      <c r="S41" s="429">
        <v>60829.56</v>
      </c>
      <c r="T41" s="428">
        <v>800.39</v>
      </c>
    </row>
    <row r="42" spans="1:20" s="425" customFormat="1">
      <c r="A42" s="387">
        <v>4</v>
      </c>
      <c r="B42" s="305" t="s">
        <v>271</v>
      </c>
      <c r="C42" s="430" t="s">
        <v>633</v>
      </c>
      <c r="D42" s="284" t="s">
        <v>476</v>
      </c>
      <c r="E42" s="288" t="s">
        <v>476</v>
      </c>
      <c r="F42" s="288" t="s">
        <v>476</v>
      </c>
      <c r="G42" s="300" t="s">
        <v>476</v>
      </c>
      <c r="H42" s="288" t="s">
        <v>476</v>
      </c>
      <c r="I42" s="288" t="s">
        <v>476</v>
      </c>
      <c r="J42" s="300">
        <v>15</v>
      </c>
      <c r="K42" s="288">
        <v>66823.710000000006</v>
      </c>
      <c r="L42" s="288">
        <v>6393.05</v>
      </c>
      <c r="M42" s="285" t="s">
        <v>476</v>
      </c>
      <c r="N42" s="285" t="s">
        <v>476</v>
      </c>
      <c r="O42" s="285" t="s">
        <v>476</v>
      </c>
      <c r="P42" s="284">
        <v>15</v>
      </c>
      <c r="Q42" s="288">
        <v>66823.710000000006</v>
      </c>
      <c r="R42" s="250">
        <v>4454.91</v>
      </c>
      <c r="S42" s="250">
        <v>6393.05</v>
      </c>
      <c r="T42" s="172">
        <v>426.2</v>
      </c>
    </row>
    <row r="43" spans="1:20" s="419" customFormat="1">
      <c r="A43" s="387">
        <v>5</v>
      </c>
      <c r="B43" s="305" t="s">
        <v>273</v>
      </c>
      <c r="C43" s="285" t="s">
        <v>411</v>
      </c>
      <c r="D43" s="300">
        <v>468</v>
      </c>
      <c r="E43" s="288">
        <v>8355069.1399999997</v>
      </c>
      <c r="F43" s="288">
        <v>531633.05000000005</v>
      </c>
      <c r="G43" s="300">
        <v>314</v>
      </c>
      <c r="H43" s="288">
        <v>1733040.32</v>
      </c>
      <c r="I43" s="288">
        <v>234067.02</v>
      </c>
      <c r="J43" s="300">
        <v>169</v>
      </c>
      <c r="K43" s="288">
        <v>994823.7</v>
      </c>
      <c r="L43" s="288">
        <v>63301.11</v>
      </c>
      <c r="M43" s="300">
        <v>63</v>
      </c>
      <c r="N43" s="288">
        <v>316325.03999999998</v>
      </c>
      <c r="O43" s="288">
        <v>47076.4</v>
      </c>
      <c r="P43" s="300">
        <v>1014</v>
      </c>
      <c r="Q43" s="288">
        <v>11399258.199999999</v>
      </c>
      <c r="R43" s="250">
        <v>11241.87</v>
      </c>
      <c r="S43" s="250">
        <v>876077.58</v>
      </c>
      <c r="T43" s="172">
        <v>863.98</v>
      </c>
    </row>
    <row r="44" spans="1:20" s="419" customFormat="1">
      <c r="A44" s="387">
        <v>6</v>
      </c>
      <c r="B44" s="305" t="s">
        <v>439</v>
      </c>
      <c r="C44" s="285" t="s">
        <v>413</v>
      </c>
      <c r="D44" s="300">
        <v>308</v>
      </c>
      <c r="E44" s="288">
        <v>1879784.28</v>
      </c>
      <c r="F44" s="288">
        <v>118140.27</v>
      </c>
      <c r="G44" s="300">
        <v>250</v>
      </c>
      <c r="H44" s="288">
        <v>1548331.18</v>
      </c>
      <c r="I44" s="288">
        <v>144024.45000000001</v>
      </c>
      <c r="J44" s="300" t="s">
        <v>476</v>
      </c>
      <c r="K44" s="300" t="s">
        <v>476</v>
      </c>
      <c r="L44" s="300" t="s">
        <v>476</v>
      </c>
      <c r="M44" s="285">
        <v>334</v>
      </c>
      <c r="N44" s="285">
        <v>481780.52</v>
      </c>
      <c r="O44" s="285">
        <v>50942.54</v>
      </c>
      <c r="P44" s="300">
        <v>892</v>
      </c>
      <c r="Q44" s="288">
        <v>3909895.98</v>
      </c>
      <c r="R44" s="250">
        <v>4383.29</v>
      </c>
      <c r="S44" s="250">
        <v>313107.26</v>
      </c>
      <c r="T44" s="172">
        <v>351.02</v>
      </c>
    </row>
    <row r="45" spans="1:20" s="419" customFormat="1">
      <c r="A45" s="387">
        <v>7</v>
      </c>
      <c r="B45" s="305" t="s">
        <v>281</v>
      </c>
      <c r="C45" s="285" t="s">
        <v>394</v>
      </c>
      <c r="D45" s="300">
        <v>186</v>
      </c>
      <c r="E45" s="288">
        <v>4285206.47</v>
      </c>
      <c r="F45" s="288">
        <v>269999.5</v>
      </c>
      <c r="G45" s="300">
        <v>43</v>
      </c>
      <c r="H45" s="288">
        <v>180302.57</v>
      </c>
      <c r="I45" s="288">
        <v>36265.69</v>
      </c>
      <c r="J45" s="300">
        <v>67</v>
      </c>
      <c r="K45" s="288">
        <v>370249.12</v>
      </c>
      <c r="L45" s="288">
        <v>54711.13</v>
      </c>
      <c r="M45" s="285" t="s">
        <v>476</v>
      </c>
      <c r="N45" s="285" t="s">
        <v>476</v>
      </c>
      <c r="O45" s="285" t="s">
        <v>476</v>
      </c>
      <c r="P45" s="300">
        <v>296</v>
      </c>
      <c r="Q45" s="288">
        <v>4835758.16</v>
      </c>
      <c r="R45" s="250">
        <v>16337.02</v>
      </c>
      <c r="S45" s="250">
        <v>360976.32</v>
      </c>
      <c r="T45" s="172">
        <v>1219.51</v>
      </c>
    </row>
    <row r="46" spans="1:20" s="425" customFormat="1">
      <c r="A46" s="387">
        <v>8</v>
      </c>
      <c r="B46" s="305" t="s">
        <v>284</v>
      </c>
      <c r="C46" s="285" t="s">
        <v>395</v>
      </c>
      <c r="D46" s="300">
        <v>11</v>
      </c>
      <c r="E46" s="288">
        <v>111685.23</v>
      </c>
      <c r="F46" s="288">
        <v>11025.47</v>
      </c>
      <c r="G46" s="300">
        <v>7</v>
      </c>
      <c r="H46" s="288">
        <v>28996.67</v>
      </c>
      <c r="I46" s="288">
        <v>6194.45</v>
      </c>
      <c r="J46" s="300" t="s">
        <v>476</v>
      </c>
      <c r="K46" s="288" t="s">
        <v>476</v>
      </c>
      <c r="L46" s="288" t="s">
        <v>476</v>
      </c>
      <c r="M46" s="285" t="s">
        <v>476</v>
      </c>
      <c r="N46" s="285" t="s">
        <v>476</v>
      </c>
      <c r="O46" s="285" t="s">
        <v>476</v>
      </c>
      <c r="P46" s="300">
        <v>18</v>
      </c>
      <c r="Q46" s="288">
        <v>140681.9</v>
      </c>
      <c r="R46" s="250">
        <v>7815.66</v>
      </c>
      <c r="S46" s="250">
        <v>17219.919999999998</v>
      </c>
      <c r="T46" s="172">
        <v>956.66</v>
      </c>
    </row>
    <row r="47" spans="1:20" s="419" customFormat="1">
      <c r="A47" s="387">
        <v>9</v>
      </c>
      <c r="B47" s="305" t="s">
        <v>442</v>
      </c>
      <c r="C47" s="137" t="s">
        <v>549</v>
      </c>
      <c r="D47" s="300" t="s">
        <v>476</v>
      </c>
      <c r="E47" s="288" t="s">
        <v>476</v>
      </c>
      <c r="F47" s="288" t="s">
        <v>476</v>
      </c>
      <c r="G47" s="300" t="s">
        <v>476</v>
      </c>
      <c r="H47" s="288" t="s">
        <v>476</v>
      </c>
      <c r="I47" s="288" t="s">
        <v>476</v>
      </c>
      <c r="J47" s="300">
        <v>5</v>
      </c>
      <c r="K47" s="288">
        <v>20466.57</v>
      </c>
      <c r="L47" s="288">
        <v>6436.66</v>
      </c>
      <c r="M47" s="285" t="s">
        <v>476</v>
      </c>
      <c r="N47" s="285" t="s">
        <v>476</v>
      </c>
      <c r="O47" s="285" t="s">
        <v>476</v>
      </c>
      <c r="P47" s="300">
        <v>5</v>
      </c>
      <c r="Q47" s="288">
        <v>20466.57</v>
      </c>
      <c r="R47" s="250">
        <v>4093.31</v>
      </c>
      <c r="S47" s="250">
        <v>6436.66</v>
      </c>
      <c r="T47" s="172">
        <v>1287.33</v>
      </c>
    </row>
    <row r="48" spans="1:20" s="419" customFormat="1">
      <c r="A48" s="387">
        <v>10</v>
      </c>
      <c r="B48" s="305" t="s">
        <v>431</v>
      </c>
      <c r="C48" s="430" t="s">
        <v>624</v>
      </c>
      <c r="D48" s="284">
        <v>2000</v>
      </c>
      <c r="E48" s="288">
        <v>11603943.15</v>
      </c>
      <c r="F48" s="288">
        <v>381918.42</v>
      </c>
      <c r="G48" s="300">
        <v>40</v>
      </c>
      <c r="H48" s="288">
        <v>250042.85</v>
      </c>
      <c r="I48" s="288">
        <v>6234.72</v>
      </c>
      <c r="J48" s="284">
        <v>206</v>
      </c>
      <c r="K48" s="288">
        <v>292580.28000000003</v>
      </c>
      <c r="L48" s="288">
        <v>24728.240000000002</v>
      </c>
      <c r="M48" s="285" t="s">
        <v>476</v>
      </c>
      <c r="N48" s="285" t="s">
        <v>476</v>
      </c>
      <c r="O48" s="285" t="s">
        <v>476</v>
      </c>
      <c r="P48" s="284">
        <v>2246</v>
      </c>
      <c r="Q48" s="288">
        <v>12146566.279999999</v>
      </c>
      <c r="R48" s="250">
        <v>5408.09</v>
      </c>
      <c r="S48" s="250">
        <v>412881.38</v>
      </c>
      <c r="T48" s="172">
        <v>183.83</v>
      </c>
    </row>
    <row r="49" spans="1:20" s="419" customFormat="1" ht="15.75" thickBot="1">
      <c r="A49" s="388">
        <v>11</v>
      </c>
      <c r="B49" s="173" t="s">
        <v>312</v>
      </c>
      <c r="C49" s="174" t="s">
        <v>547</v>
      </c>
      <c r="D49" s="175">
        <v>311</v>
      </c>
      <c r="E49" s="176">
        <v>78362.11</v>
      </c>
      <c r="F49" s="176">
        <v>46732.53</v>
      </c>
      <c r="G49" s="175" t="s">
        <v>476</v>
      </c>
      <c r="H49" s="175" t="s">
        <v>476</v>
      </c>
      <c r="I49" s="175" t="s">
        <v>476</v>
      </c>
      <c r="J49" s="175">
        <v>194</v>
      </c>
      <c r="K49" s="176">
        <v>16594.509999999998</v>
      </c>
      <c r="L49" s="176">
        <v>12318.48</v>
      </c>
      <c r="M49" s="176" t="s">
        <v>476</v>
      </c>
      <c r="N49" s="176" t="s">
        <v>476</v>
      </c>
      <c r="O49" s="176" t="s">
        <v>476</v>
      </c>
      <c r="P49" s="175">
        <v>505</v>
      </c>
      <c r="Q49" s="176">
        <v>94956.62</v>
      </c>
      <c r="R49" s="382">
        <v>188.03</v>
      </c>
      <c r="S49" s="383">
        <v>59051.01</v>
      </c>
      <c r="T49" s="384">
        <v>116.93</v>
      </c>
    </row>
    <row r="50" spans="1:20" s="419" customFormat="1">
      <c r="A50" s="95"/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</row>
  </sheetData>
  <mergeCells count="39">
    <mergeCell ref="A1:T1"/>
    <mergeCell ref="A18:T18"/>
    <mergeCell ref="A35:T35"/>
    <mergeCell ref="S3:S4"/>
    <mergeCell ref="T3:T4"/>
    <mergeCell ref="P3:P4"/>
    <mergeCell ref="Q3:Q4"/>
    <mergeCell ref="R3:R4"/>
    <mergeCell ref="A3:A4"/>
    <mergeCell ref="B3:B4"/>
    <mergeCell ref="C3:C4"/>
    <mergeCell ref="D3:F3"/>
    <mergeCell ref="G3:I3"/>
    <mergeCell ref="J3:L3"/>
    <mergeCell ref="M3:O3"/>
    <mergeCell ref="M20:O20"/>
    <mergeCell ref="Q20:Q21"/>
    <mergeCell ref="R20:R21"/>
    <mergeCell ref="A20:A21"/>
    <mergeCell ref="B20:B21"/>
    <mergeCell ref="C20:C21"/>
    <mergeCell ref="D20:F20"/>
    <mergeCell ref="G20:I20"/>
    <mergeCell ref="S20:S21"/>
    <mergeCell ref="T20:T21"/>
    <mergeCell ref="A37:A38"/>
    <mergeCell ref="B37:B38"/>
    <mergeCell ref="C37:C38"/>
    <mergeCell ref="D37:F37"/>
    <mergeCell ref="G37:I37"/>
    <mergeCell ref="J37:L37"/>
    <mergeCell ref="M37:O37"/>
    <mergeCell ref="P37:P38"/>
    <mergeCell ref="Q37:Q38"/>
    <mergeCell ref="R37:R38"/>
    <mergeCell ref="S37:S38"/>
    <mergeCell ref="T37:T38"/>
    <mergeCell ref="J20:L20"/>
    <mergeCell ref="P20:P21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9"/>
  <sheetViews>
    <sheetView tabSelected="1" workbookViewId="0">
      <selection activeCell="T3" sqref="T3:T4"/>
    </sheetView>
  </sheetViews>
  <sheetFormatPr defaultRowHeight="15"/>
  <cols>
    <col min="1" max="1" width="4.85546875" bestFit="1" customWidth="1"/>
    <col min="3" max="3" width="19.7109375" bestFit="1" customWidth="1"/>
    <col min="4" max="4" width="8.42578125" bestFit="1" customWidth="1"/>
    <col min="5" max="5" width="15.28515625" customWidth="1"/>
    <col min="6" max="6" width="12.7109375" customWidth="1"/>
    <col min="7" max="7" width="8.42578125" bestFit="1" customWidth="1"/>
    <col min="8" max="8" width="15.42578125" customWidth="1"/>
    <col min="9" max="9" width="12.7109375" customWidth="1"/>
    <col min="10" max="10" width="8.42578125" bestFit="1" customWidth="1"/>
    <col min="11" max="11" width="16.140625" customWidth="1"/>
    <col min="12" max="12" width="12.42578125" customWidth="1"/>
    <col min="14" max="14" width="14.85546875" customWidth="1"/>
    <col min="15" max="15" width="12.28515625" customWidth="1"/>
    <col min="16" max="16" width="12.7109375" customWidth="1"/>
    <col min="17" max="17" width="14.85546875" customWidth="1"/>
    <col min="18" max="18" width="14.42578125" customWidth="1"/>
    <col min="19" max="19" width="18.28515625" customWidth="1"/>
    <col min="20" max="20" width="13.7109375" customWidth="1"/>
  </cols>
  <sheetData>
    <row r="1" spans="1:20" ht="15.75" customHeight="1">
      <c r="A1" s="562" t="s">
        <v>681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2"/>
      <c r="T1" s="562"/>
    </row>
    <row r="2" spans="1:20" ht="15.75" thickBot="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</row>
    <row r="3" spans="1:20" ht="36" customHeight="1" thickBot="1">
      <c r="A3" s="557" t="s">
        <v>18</v>
      </c>
      <c r="B3" s="557" t="s">
        <v>452</v>
      </c>
      <c r="C3" s="557" t="s">
        <v>451</v>
      </c>
      <c r="D3" s="559" t="s">
        <v>5</v>
      </c>
      <c r="E3" s="560"/>
      <c r="F3" s="561"/>
      <c r="G3" s="559" t="s">
        <v>48</v>
      </c>
      <c r="H3" s="560"/>
      <c r="I3" s="561"/>
      <c r="J3" s="559" t="s">
        <v>6</v>
      </c>
      <c r="K3" s="560"/>
      <c r="L3" s="561"/>
      <c r="M3" s="559" t="s">
        <v>8</v>
      </c>
      <c r="N3" s="560"/>
      <c r="O3" s="561"/>
      <c r="P3" s="555" t="s">
        <v>548</v>
      </c>
      <c r="Q3" s="555" t="s">
        <v>652</v>
      </c>
      <c r="R3" s="555" t="s">
        <v>709</v>
      </c>
      <c r="S3" s="555" t="s">
        <v>653</v>
      </c>
      <c r="T3" s="555" t="s">
        <v>710</v>
      </c>
    </row>
    <row r="4" spans="1:20" ht="48" thickBot="1">
      <c r="A4" s="564"/>
      <c r="B4" s="564"/>
      <c r="C4" s="564"/>
      <c r="D4" s="167" t="s">
        <v>1</v>
      </c>
      <c r="E4" s="246" t="s">
        <v>707</v>
      </c>
      <c r="F4" s="247" t="s">
        <v>708</v>
      </c>
      <c r="G4" s="167" t="s">
        <v>1</v>
      </c>
      <c r="H4" s="246" t="s">
        <v>707</v>
      </c>
      <c r="I4" s="247" t="s">
        <v>708</v>
      </c>
      <c r="J4" s="167" t="s">
        <v>1</v>
      </c>
      <c r="K4" s="246" t="s">
        <v>707</v>
      </c>
      <c r="L4" s="247" t="s">
        <v>708</v>
      </c>
      <c r="M4" s="167" t="s">
        <v>1</v>
      </c>
      <c r="N4" s="246" t="s">
        <v>707</v>
      </c>
      <c r="O4" s="247" t="s">
        <v>708</v>
      </c>
      <c r="P4" s="563"/>
      <c r="Q4" s="556"/>
      <c r="R4" s="556"/>
      <c r="S4" s="556"/>
      <c r="T4" s="556"/>
    </row>
    <row r="5" spans="1:20">
      <c r="A5" s="464">
        <v>1</v>
      </c>
      <c r="B5" s="467">
        <v>21003</v>
      </c>
      <c r="C5" s="301" t="s">
        <v>546</v>
      </c>
      <c r="D5" s="302">
        <v>15</v>
      </c>
      <c r="E5" s="169">
        <v>49331.21</v>
      </c>
      <c r="F5" s="169">
        <v>9627.58</v>
      </c>
      <c r="G5" s="302" t="s">
        <v>476</v>
      </c>
      <c r="H5" s="169" t="s">
        <v>476</v>
      </c>
      <c r="I5" s="169" t="s">
        <v>476</v>
      </c>
      <c r="J5" s="302">
        <v>45</v>
      </c>
      <c r="K5" s="169">
        <v>55238.400000000001</v>
      </c>
      <c r="L5" s="169">
        <v>14553.86</v>
      </c>
      <c r="M5" s="302" t="s">
        <v>476</v>
      </c>
      <c r="N5" s="169" t="s">
        <v>476</v>
      </c>
      <c r="O5" s="169" t="s">
        <v>476</v>
      </c>
      <c r="P5" s="302">
        <v>60</v>
      </c>
      <c r="Q5" s="169">
        <v>104569.61</v>
      </c>
      <c r="R5" s="169">
        <v>1742.83</v>
      </c>
      <c r="S5" s="169">
        <v>24181.439999999999</v>
      </c>
      <c r="T5" s="170">
        <v>403.02</v>
      </c>
    </row>
    <row r="6" spans="1:20">
      <c r="A6" s="465">
        <v>2</v>
      </c>
      <c r="B6" s="468">
        <v>21000</v>
      </c>
      <c r="C6" s="430" t="s">
        <v>634</v>
      </c>
      <c r="D6" s="427">
        <v>147</v>
      </c>
      <c r="E6" s="426">
        <v>551724.13</v>
      </c>
      <c r="F6" s="426">
        <v>158971.31</v>
      </c>
      <c r="G6" s="427">
        <v>25</v>
      </c>
      <c r="H6" s="426">
        <v>55457.760000000002</v>
      </c>
      <c r="I6" s="426">
        <v>12323.46</v>
      </c>
      <c r="J6" s="427">
        <v>665</v>
      </c>
      <c r="K6" s="426">
        <v>1268178.8799999999</v>
      </c>
      <c r="L6" s="427">
        <v>208051.20000000001</v>
      </c>
      <c r="M6" s="427" t="s">
        <v>476</v>
      </c>
      <c r="N6" s="426" t="s">
        <v>476</v>
      </c>
      <c r="O6" s="427" t="s">
        <v>476</v>
      </c>
      <c r="P6" s="427">
        <v>837</v>
      </c>
      <c r="Q6" s="426">
        <v>1875360.77</v>
      </c>
      <c r="R6" s="426">
        <v>2240.5700000000002</v>
      </c>
      <c r="S6" s="426">
        <v>379345.97</v>
      </c>
      <c r="T6" s="171">
        <v>453.22</v>
      </c>
    </row>
    <row r="7" spans="1:20">
      <c r="A7" s="318">
        <v>3</v>
      </c>
      <c r="B7" s="468">
        <v>21002</v>
      </c>
      <c r="C7" s="430" t="s">
        <v>411</v>
      </c>
      <c r="D7" s="427">
        <v>122</v>
      </c>
      <c r="E7" s="426">
        <v>814444.68</v>
      </c>
      <c r="F7" s="426">
        <v>79056.45</v>
      </c>
      <c r="G7" s="427">
        <v>12</v>
      </c>
      <c r="H7" s="426">
        <v>75732.429999999993</v>
      </c>
      <c r="I7" s="426">
        <v>6395.24</v>
      </c>
      <c r="J7" s="427">
        <v>326</v>
      </c>
      <c r="K7" s="426">
        <v>784147.18</v>
      </c>
      <c r="L7" s="426">
        <v>110313.01</v>
      </c>
      <c r="M7" s="430" t="s">
        <v>476</v>
      </c>
      <c r="N7" s="430" t="s">
        <v>476</v>
      </c>
      <c r="O7" s="430" t="s">
        <v>476</v>
      </c>
      <c r="P7" s="427">
        <v>460</v>
      </c>
      <c r="Q7" s="426">
        <v>1674324.29</v>
      </c>
      <c r="R7" s="426">
        <v>3639.84</v>
      </c>
      <c r="S7" s="426">
        <v>195764.7</v>
      </c>
      <c r="T7" s="171">
        <v>425.58</v>
      </c>
    </row>
    <row r="8" spans="1:20" s="439" customFormat="1">
      <c r="A8" s="323">
        <v>4</v>
      </c>
      <c r="B8" s="509">
        <v>21018</v>
      </c>
      <c r="C8" s="324" t="s">
        <v>394</v>
      </c>
      <c r="D8" s="325">
        <v>69</v>
      </c>
      <c r="E8" s="34">
        <v>282174.77</v>
      </c>
      <c r="F8" s="34">
        <v>34210.800000000003</v>
      </c>
      <c r="G8" s="325">
        <v>8</v>
      </c>
      <c r="H8" s="34">
        <v>40327.64</v>
      </c>
      <c r="I8" s="34">
        <v>3140.56</v>
      </c>
      <c r="J8" s="325">
        <v>65</v>
      </c>
      <c r="K8" s="34">
        <v>141448.31</v>
      </c>
      <c r="L8" s="34">
        <v>19895.099999999999</v>
      </c>
      <c r="M8" s="324" t="s">
        <v>476</v>
      </c>
      <c r="N8" s="324" t="s">
        <v>476</v>
      </c>
      <c r="O8" s="324" t="s">
        <v>476</v>
      </c>
      <c r="P8" s="325">
        <v>142</v>
      </c>
      <c r="Q8" s="34">
        <v>463950.72</v>
      </c>
      <c r="R8" s="34">
        <v>3267.26</v>
      </c>
      <c r="S8" s="34">
        <v>57246.46</v>
      </c>
      <c r="T8" s="447">
        <v>403.14</v>
      </c>
    </row>
    <row r="9" spans="1:20" s="439" customFormat="1" ht="15.75" thickBot="1">
      <c r="A9" s="319">
        <v>5</v>
      </c>
      <c r="B9" s="469">
        <v>21021</v>
      </c>
      <c r="C9" s="174" t="s">
        <v>395</v>
      </c>
      <c r="D9" s="175">
        <v>6</v>
      </c>
      <c r="E9" s="176">
        <v>17464.62</v>
      </c>
      <c r="F9" s="176">
        <v>3413.04</v>
      </c>
      <c r="G9" s="175">
        <v>1</v>
      </c>
      <c r="H9" s="176">
        <v>2048</v>
      </c>
      <c r="I9" s="176">
        <v>768</v>
      </c>
      <c r="J9" s="175">
        <v>3</v>
      </c>
      <c r="K9" s="176">
        <v>3110.4</v>
      </c>
      <c r="L9" s="176">
        <v>1036.8</v>
      </c>
      <c r="M9" s="174" t="s">
        <v>476</v>
      </c>
      <c r="N9" s="174" t="s">
        <v>476</v>
      </c>
      <c r="O9" s="174" t="s">
        <v>476</v>
      </c>
      <c r="P9" s="175">
        <v>10</v>
      </c>
      <c r="Q9" s="176">
        <v>22623.02</v>
      </c>
      <c r="R9" s="176">
        <v>2262.3000000000002</v>
      </c>
      <c r="S9" s="176">
        <v>5217.84</v>
      </c>
      <c r="T9" s="177">
        <v>521.78</v>
      </c>
    </row>
  </sheetData>
  <mergeCells count="13">
    <mergeCell ref="J3:L3"/>
    <mergeCell ref="A1:T1"/>
    <mergeCell ref="A3:A4"/>
    <mergeCell ref="B3:B4"/>
    <mergeCell ref="C3:C4"/>
    <mergeCell ref="D3:F3"/>
    <mergeCell ref="G3:I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T15"/>
  <sheetViews>
    <sheetView workbookViewId="0">
      <selection activeCell="T3" sqref="T3:T4"/>
    </sheetView>
  </sheetViews>
  <sheetFormatPr defaultRowHeight="15"/>
  <cols>
    <col min="1" max="1" width="4.85546875" bestFit="1" customWidth="1"/>
    <col min="2" max="2" width="9" customWidth="1"/>
    <col min="3" max="3" width="19" customWidth="1"/>
    <col min="4" max="4" width="8.42578125" bestFit="1" customWidth="1"/>
    <col min="5" max="5" width="14.5703125" bestFit="1" customWidth="1"/>
    <col min="6" max="6" width="11.5703125" bestFit="1" customWidth="1"/>
    <col min="7" max="7" width="8.42578125" bestFit="1" customWidth="1"/>
    <col min="8" max="8" width="14.140625" customWidth="1"/>
    <col min="9" max="9" width="10.7109375" bestFit="1" customWidth="1"/>
    <col min="10" max="10" width="8.42578125" bestFit="1" customWidth="1"/>
    <col min="11" max="11" width="14.5703125" bestFit="1" customWidth="1"/>
    <col min="12" max="12" width="10.7109375" bestFit="1" customWidth="1"/>
    <col min="13" max="13" width="8.42578125" bestFit="1" customWidth="1"/>
    <col min="14" max="14" width="14.28515625" customWidth="1"/>
    <col min="15" max="15" width="10.42578125" bestFit="1" customWidth="1"/>
    <col min="16" max="16" width="10.28515625" customWidth="1"/>
    <col min="17" max="17" width="16" customWidth="1"/>
    <col min="18" max="18" width="14.85546875" customWidth="1"/>
    <col min="19" max="19" width="13.7109375" customWidth="1"/>
    <col min="20" max="20" width="13" customWidth="1"/>
  </cols>
  <sheetData>
    <row r="1" spans="1:20" ht="15.75" customHeight="1">
      <c r="A1" s="516" t="s">
        <v>682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</row>
    <row r="2" spans="1:20" ht="15.75" thickBot="1">
      <c r="A2" s="439"/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</row>
    <row r="3" spans="1:20" ht="32.25" customHeight="1" thickBot="1">
      <c r="A3" s="557" t="s">
        <v>18</v>
      </c>
      <c r="B3" s="557" t="s">
        <v>452</v>
      </c>
      <c r="C3" s="557" t="s">
        <v>451</v>
      </c>
      <c r="D3" s="559" t="s">
        <v>5</v>
      </c>
      <c r="E3" s="560"/>
      <c r="F3" s="561"/>
      <c r="G3" s="559" t="s">
        <v>48</v>
      </c>
      <c r="H3" s="560"/>
      <c r="I3" s="561"/>
      <c r="J3" s="559" t="s">
        <v>6</v>
      </c>
      <c r="K3" s="560"/>
      <c r="L3" s="561"/>
      <c r="M3" s="559" t="s">
        <v>8</v>
      </c>
      <c r="N3" s="560"/>
      <c r="O3" s="561"/>
      <c r="P3" s="555" t="s">
        <v>548</v>
      </c>
      <c r="Q3" s="555" t="s">
        <v>652</v>
      </c>
      <c r="R3" s="555" t="s">
        <v>709</v>
      </c>
      <c r="S3" s="555" t="s">
        <v>653</v>
      </c>
      <c r="T3" s="555" t="s">
        <v>710</v>
      </c>
    </row>
    <row r="4" spans="1:20" ht="63.75" thickBot="1">
      <c r="A4" s="564"/>
      <c r="B4" s="564"/>
      <c r="C4" s="564"/>
      <c r="D4" s="167" t="s">
        <v>1</v>
      </c>
      <c r="E4" s="246" t="s">
        <v>707</v>
      </c>
      <c r="F4" s="247" t="s">
        <v>708</v>
      </c>
      <c r="G4" s="167" t="s">
        <v>1</v>
      </c>
      <c r="H4" s="246" t="s">
        <v>707</v>
      </c>
      <c r="I4" s="247" t="s">
        <v>708</v>
      </c>
      <c r="J4" s="167" t="s">
        <v>1</v>
      </c>
      <c r="K4" s="246" t="s">
        <v>707</v>
      </c>
      <c r="L4" s="247" t="s">
        <v>708</v>
      </c>
      <c r="M4" s="167" t="s">
        <v>1</v>
      </c>
      <c r="N4" s="246" t="s">
        <v>707</v>
      </c>
      <c r="O4" s="247" t="s">
        <v>708</v>
      </c>
      <c r="P4" s="563"/>
      <c r="Q4" s="556"/>
      <c r="R4" s="556"/>
      <c r="S4" s="556"/>
      <c r="T4" s="556"/>
    </row>
    <row r="5" spans="1:20">
      <c r="A5" s="464">
        <v>1</v>
      </c>
      <c r="B5" s="467">
        <v>21001</v>
      </c>
      <c r="C5" s="301" t="s">
        <v>63</v>
      </c>
      <c r="D5" s="302">
        <v>93</v>
      </c>
      <c r="E5" s="169">
        <v>467702.51</v>
      </c>
      <c r="F5" s="169">
        <v>68271.44</v>
      </c>
      <c r="G5" s="302">
        <v>273</v>
      </c>
      <c r="H5" s="169">
        <v>464640.23</v>
      </c>
      <c r="I5" s="169">
        <v>141797.82999999999</v>
      </c>
      <c r="J5" s="302">
        <v>3</v>
      </c>
      <c r="K5" s="169">
        <v>12182.35</v>
      </c>
      <c r="L5" s="169">
        <v>1619.38</v>
      </c>
      <c r="M5" s="302" t="s">
        <v>476</v>
      </c>
      <c r="N5" s="169" t="s">
        <v>476</v>
      </c>
      <c r="O5" s="169" t="s">
        <v>476</v>
      </c>
      <c r="P5" s="302">
        <v>369</v>
      </c>
      <c r="Q5" s="169">
        <v>944525.09</v>
      </c>
      <c r="R5" s="169">
        <v>2559.69</v>
      </c>
      <c r="S5" s="169">
        <v>211688.65</v>
      </c>
      <c r="T5" s="170">
        <v>573.67999999999995</v>
      </c>
    </row>
    <row r="6" spans="1:20">
      <c r="A6" s="465">
        <v>2</v>
      </c>
      <c r="B6" s="468">
        <v>21003</v>
      </c>
      <c r="C6" s="430" t="s">
        <v>546</v>
      </c>
      <c r="D6" s="427">
        <v>114</v>
      </c>
      <c r="E6" s="426">
        <v>61423.81</v>
      </c>
      <c r="F6" s="426">
        <v>133594.57999999999</v>
      </c>
      <c r="G6" s="427">
        <v>2</v>
      </c>
      <c r="H6" s="426">
        <v>1057.44</v>
      </c>
      <c r="I6" s="426">
        <v>1692.33</v>
      </c>
      <c r="J6" s="427">
        <v>16</v>
      </c>
      <c r="K6" s="426">
        <v>1568.33</v>
      </c>
      <c r="L6" s="427">
        <v>7459.6</v>
      </c>
      <c r="M6" s="427">
        <v>1</v>
      </c>
      <c r="N6" s="426">
        <v>3133.2</v>
      </c>
      <c r="O6" s="427">
        <v>783.3</v>
      </c>
      <c r="P6" s="427">
        <v>133</v>
      </c>
      <c r="Q6" s="426">
        <v>67182.78</v>
      </c>
      <c r="R6" s="426">
        <v>505.13</v>
      </c>
      <c r="S6" s="426">
        <v>143529.81</v>
      </c>
      <c r="T6" s="171">
        <v>1079.17</v>
      </c>
    </row>
    <row r="7" spans="1:20">
      <c r="A7" s="318">
        <v>3</v>
      </c>
      <c r="B7" s="468">
        <v>21000</v>
      </c>
      <c r="C7" s="430" t="s">
        <v>634</v>
      </c>
      <c r="D7" s="427">
        <v>696</v>
      </c>
      <c r="E7" s="426">
        <v>3635147.36</v>
      </c>
      <c r="F7" s="426">
        <v>757343.11</v>
      </c>
      <c r="G7" s="427">
        <v>34</v>
      </c>
      <c r="H7" s="426">
        <v>166584.88</v>
      </c>
      <c r="I7" s="426">
        <v>34161.85</v>
      </c>
      <c r="J7" s="427">
        <v>45</v>
      </c>
      <c r="K7" s="426">
        <v>109808.94</v>
      </c>
      <c r="L7" s="426">
        <v>16554.8</v>
      </c>
      <c r="M7" s="430" t="s">
        <v>476</v>
      </c>
      <c r="N7" s="430" t="s">
        <v>476</v>
      </c>
      <c r="O7" s="430" t="s">
        <v>476</v>
      </c>
      <c r="P7" s="427">
        <v>775</v>
      </c>
      <c r="Q7" s="426">
        <v>3911541.18</v>
      </c>
      <c r="R7" s="426">
        <v>5047.1499999999996</v>
      </c>
      <c r="S7" s="426">
        <v>808059.76</v>
      </c>
      <c r="T7" s="171">
        <v>1042.6600000000001</v>
      </c>
    </row>
    <row r="8" spans="1:20">
      <c r="A8" s="318">
        <v>4</v>
      </c>
      <c r="B8" s="468">
        <v>10000</v>
      </c>
      <c r="C8" s="430" t="s">
        <v>633</v>
      </c>
      <c r="D8" s="427" t="s">
        <v>476</v>
      </c>
      <c r="E8" s="426" t="s">
        <v>476</v>
      </c>
      <c r="F8" s="426" t="s">
        <v>476</v>
      </c>
      <c r="G8" s="427">
        <v>1</v>
      </c>
      <c r="H8" s="426">
        <v>374.1</v>
      </c>
      <c r="I8" s="426">
        <v>932.53</v>
      </c>
      <c r="J8" s="427">
        <v>3</v>
      </c>
      <c r="K8" s="426">
        <v>11386.72</v>
      </c>
      <c r="L8" s="426">
        <v>1070.54</v>
      </c>
      <c r="M8" s="430" t="s">
        <v>476</v>
      </c>
      <c r="N8" s="430" t="s">
        <v>476</v>
      </c>
      <c r="O8" s="430" t="s">
        <v>476</v>
      </c>
      <c r="P8" s="427">
        <v>4</v>
      </c>
      <c r="Q8" s="426">
        <v>11760.82</v>
      </c>
      <c r="R8" s="426">
        <v>2940.21</v>
      </c>
      <c r="S8" s="426">
        <v>2003.07</v>
      </c>
      <c r="T8" s="171">
        <v>500.77</v>
      </c>
    </row>
    <row r="9" spans="1:20">
      <c r="A9" s="318">
        <v>5</v>
      </c>
      <c r="B9" s="468">
        <v>21002</v>
      </c>
      <c r="C9" s="430" t="s">
        <v>411</v>
      </c>
      <c r="D9" s="427">
        <v>86</v>
      </c>
      <c r="E9" s="426">
        <v>468825.13</v>
      </c>
      <c r="F9" s="426">
        <v>101311.29</v>
      </c>
      <c r="G9" s="427">
        <v>30</v>
      </c>
      <c r="H9" s="426">
        <v>73955.3</v>
      </c>
      <c r="I9" s="426">
        <v>28283.96</v>
      </c>
      <c r="J9" s="427">
        <v>69</v>
      </c>
      <c r="K9" s="426">
        <v>184922.12</v>
      </c>
      <c r="L9" s="426">
        <v>39407.449999999997</v>
      </c>
      <c r="M9" s="430" t="s">
        <v>476</v>
      </c>
      <c r="N9" s="430" t="s">
        <v>476</v>
      </c>
      <c r="O9" s="430" t="s">
        <v>476</v>
      </c>
      <c r="P9" s="427">
        <v>185</v>
      </c>
      <c r="Q9" s="426">
        <v>727702.55</v>
      </c>
      <c r="R9" s="426">
        <v>3933.53</v>
      </c>
      <c r="S9" s="426">
        <v>169002.7</v>
      </c>
      <c r="T9" s="171">
        <v>913.53</v>
      </c>
    </row>
    <row r="10" spans="1:20">
      <c r="A10" s="318">
        <v>6</v>
      </c>
      <c r="B10" s="468">
        <v>21027</v>
      </c>
      <c r="C10" s="430" t="s">
        <v>413</v>
      </c>
      <c r="D10" s="427">
        <v>148</v>
      </c>
      <c r="E10" s="426">
        <v>738484.18</v>
      </c>
      <c r="F10" s="426">
        <v>85885.01</v>
      </c>
      <c r="G10" s="427">
        <v>30</v>
      </c>
      <c r="H10" s="426">
        <v>151224.51999999999</v>
      </c>
      <c r="I10" s="426">
        <v>16806.060000000001</v>
      </c>
      <c r="J10" s="427" t="s">
        <v>476</v>
      </c>
      <c r="K10" s="426" t="s">
        <v>476</v>
      </c>
      <c r="L10" s="426" t="s">
        <v>476</v>
      </c>
      <c r="M10" s="430" t="s">
        <v>476</v>
      </c>
      <c r="N10" s="430" t="s">
        <v>476</v>
      </c>
      <c r="O10" s="430" t="s">
        <v>476</v>
      </c>
      <c r="P10" s="427">
        <v>178</v>
      </c>
      <c r="Q10" s="426">
        <v>889708.7</v>
      </c>
      <c r="R10" s="426">
        <v>4998.3599999999997</v>
      </c>
      <c r="S10" s="426">
        <v>102691.07</v>
      </c>
      <c r="T10" s="171">
        <v>576.91999999999996</v>
      </c>
    </row>
    <row r="11" spans="1:20" s="439" customFormat="1">
      <c r="A11" s="318">
        <v>7</v>
      </c>
      <c r="B11" s="468">
        <v>21018</v>
      </c>
      <c r="C11" s="430" t="s">
        <v>394</v>
      </c>
      <c r="D11" s="427">
        <v>7</v>
      </c>
      <c r="E11" s="426">
        <v>94644.77</v>
      </c>
      <c r="F11" s="426">
        <v>6973.5</v>
      </c>
      <c r="G11" s="427">
        <v>15</v>
      </c>
      <c r="H11" s="426">
        <v>16711.18</v>
      </c>
      <c r="I11" s="426">
        <v>12752.28</v>
      </c>
      <c r="J11" s="427">
        <v>1</v>
      </c>
      <c r="K11" s="426">
        <v>1774.23</v>
      </c>
      <c r="L11" s="426">
        <v>591.41</v>
      </c>
      <c r="M11" s="430" t="s">
        <v>476</v>
      </c>
      <c r="N11" s="430" t="s">
        <v>476</v>
      </c>
      <c r="O11" s="430" t="s">
        <v>476</v>
      </c>
      <c r="P11" s="427">
        <v>23</v>
      </c>
      <c r="Q11" s="426">
        <v>113130.18</v>
      </c>
      <c r="R11" s="426">
        <v>4918.7</v>
      </c>
      <c r="S11" s="426">
        <v>20317.189999999999</v>
      </c>
      <c r="T11" s="171">
        <v>883.36</v>
      </c>
    </row>
    <row r="12" spans="1:20">
      <c r="A12" s="318">
        <v>8</v>
      </c>
      <c r="B12" s="468">
        <v>21021</v>
      </c>
      <c r="C12" s="430" t="s">
        <v>395</v>
      </c>
      <c r="D12" s="427">
        <v>1</v>
      </c>
      <c r="E12" s="426">
        <v>4134.5</v>
      </c>
      <c r="F12" s="426">
        <v>964.55</v>
      </c>
      <c r="G12" s="427" t="s">
        <v>476</v>
      </c>
      <c r="H12" s="426" t="s">
        <v>476</v>
      </c>
      <c r="I12" s="426" t="s">
        <v>476</v>
      </c>
      <c r="J12" s="427" t="s">
        <v>476</v>
      </c>
      <c r="K12" s="426" t="s">
        <v>476</v>
      </c>
      <c r="L12" s="426" t="s">
        <v>476</v>
      </c>
      <c r="M12" s="427" t="s">
        <v>476</v>
      </c>
      <c r="N12" s="426" t="s">
        <v>476</v>
      </c>
      <c r="O12" s="426" t="s">
        <v>476</v>
      </c>
      <c r="P12" s="427">
        <v>1</v>
      </c>
      <c r="Q12" s="426">
        <v>4134.5</v>
      </c>
      <c r="R12" s="426">
        <v>4134.5</v>
      </c>
      <c r="S12" s="426">
        <v>964.55</v>
      </c>
      <c r="T12" s="171">
        <v>964.55</v>
      </c>
    </row>
    <row r="13" spans="1:20" s="439" customFormat="1" ht="15.75" thickBot="1">
      <c r="A13" s="319">
        <v>9</v>
      </c>
      <c r="B13" s="469">
        <v>21032</v>
      </c>
      <c r="C13" s="174" t="s">
        <v>624</v>
      </c>
      <c r="D13" s="175">
        <v>42</v>
      </c>
      <c r="E13" s="176">
        <v>126664.68</v>
      </c>
      <c r="F13" s="176">
        <v>10778.65</v>
      </c>
      <c r="G13" s="175" t="s">
        <v>476</v>
      </c>
      <c r="H13" s="176" t="s">
        <v>476</v>
      </c>
      <c r="I13" s="176" t="s">
        <v>476</v>
      </c>
      <c r="J13" s="175">
        <v>1</v>
      </c>
      <c r="K13" s="176">
        <v>821.79</v>
      </c>
      <c r="L13" s="176">
        <v>182.61</v>
      </c>
      <c r="M13" s="175" t="s">
        <v>476</v>
      </c>
      <c r="N13" s="176" t="s">
        <v>476</v>
      </c>
      <c r="O13" s="176" t="s">
        <v>476</v>
      </c>
      <c r="P13" s="175">
        <v>43</v>
      </c>
      <c r="Q13" s="176">
        <v>127486.47</v>
      </c>
      <c r="R13" s="176">
        <v>2964.8</v>
      </c>
      <c r="S13" s="176">
        <v>10961.26</v>
      </c>
      <c r="T13" s="177">
        <v>254.91</v>
      </c>
    </row>
    <row r="14" spans="1:20" s="439" customFormat="1"/>
    <row r="15" spans="1:20" s="439" customFormat="1"/>
  </sheetData>
  <mergeCells count="13">
    <mergeCell ref="A1:T1"/>
    <mergeCell ref="R3:R4"/>
    <mergeCell ref="S3:S4"/>
    <mergeCell ref="T3:T4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H16"/>
  <sheetViews>
    <sheetView workbookViewId="0">
      <selection sqref="A1:H1"/>
    </sheetView>
  </sheetViews>
  <sheetFormatPr defaultColWidth="12.7109375" defaultRowHeight="15"/>
  <cols>
    <col min="1" max="1" width="5.85546875" customWidth="1"/>
    <col min="2" max="2" width="10.85546875" customWidth="1"/>
    <col min="3" max="3" width="24.5703125" customWidth="1"/>
    <col min="4" max="4" width="15.28515625" customWidth="1"/>
    <col min="5" max="5" width="16.42578125" customWidth="1"/>
    <col min="6" max="6" width="13.28515625" customWidth="1"/>
    <col min="7" max="7" width="12.42578125" customWidth="1"/>
    <col min="8" max="8" width="15.7109375" customWidth="1"/>
  </cols>
  <sheetData>
    <row r="1" spans="1:8" ht="15.75">
      <c r="A1" s="516" t="s">
        <v>683</v>
      </c>
      <c r="B1" s="516"/>
      <c r="C1" s="516"/>
      <c r="D1" s="516"/>
      <c r="E1" s="516"/>
      <c r="F1" s="516"/>
      <c r="G1" s="516"/>
      <c r="H1" s="516"/>
    </row>
    <row r="2" spans="1:8" ht="15.75" thickBot="1">
      <c r="A2" s="95"/>
      <c r="B2" s="439"/>
      <c r="C2" s="439"/>
      <c r="D2" s="439"/>
      <c r="E2" s="439"/>
      <c r="F2" s="439"/>
      <c r="G2" s="439"/>
      <c r="H2" s="439"/>
    </row>
    <row r="3" spans="1:8" ht="32.25" thickBot="1">
      <c r="A3" s="459" t="s">
        <v>60</v>
      </c>
      <c r="B3" s="459" t="s">
        <v>452</v>
      </c>
      <c r="C3" s="459" t="s">
        <v>451</v>
      </c>
      <c r="D3" s="459" t="s">
        <v>655</v>
      </c>
      <c r="E3" s="459" t="s">
        <v>656</v>
      </c>
      <c r="F3" s="459" t="s">
        <v>657</v>
      </c>
      <c r="G3" s="459" t="s">
        <v>658</v>
      </c>
      <c r="H3" s="459" t="s">
        <v>548</v>
      </c>
    </row>
    <row r="4" spans="1:8">
      <c r="A4" s="460">
        <v>1</v>
      </c>
      <c r="B4" s="472">
        <v>21001</v>
      </c>
      <c r="C4" s="473" t="s">
        <v>63</v>
      </c>
      <c r="D4" s="199">
        <v>490</v>
      </c>
      <c r="E4" s="199">
        <v>1613</v>
      </c>
      <c r="F4" s="199">
        <v>621</v>
      </c>
      <c r="G4" s="199">
        <v>3</v>
      </c>
      <c r="H4" s="474">
        <v>2727</v>
      </c>
    </row>
    <row r="5" spans="1:8">
      <c r="A5" s="461">
        <v>2</v>
      </c>
      <c r="B5" s="470">
        <v>21003</v>
      </c>
      <c r="C5" s="471" t="s">
        <v>546</v>
      </c>
      <c r="D5" s="202">
        <v>119</v>
      </c>
      <c r="E5" s="202">
        <v>72</v>
      </c>
      <c r="F5" s="202">
        <v>173</v>
      </c>
      <c r="G5" s="202">
        <v>3</v>
      </c>
      <c r="H5" s="475">
        <v>367</v>
      </c>
    </row>
    <row r="6" spans="1:8">
      <c r="A6" s="461">
        <v>3</v>
      </c>
      <c r="B6" s="470">
        <v>21000</v>
      </c>
      <c r="C6" s="471" t="s">
        <v>634</v>
      </c>
      <c r="D6" s="202">
        <v>46</v>
      </c>
      <c r="E6" s="202" t="s">
        <v>476</v>
      </c>
      <c r="F6" s="202">
        <v>105</v>
      </c>
      <c r="G6" s="202" t="s">
        <v>476</v>
      </c>
      <c r="H6" s="475">
        <v>151</v>
      </c>
    </row>
    <row r="7" spans="1:8">
      <c r="A7" s="461">
        <v>4</v>
      </c>
      <c r="B7" s="470">
        <v>10000</v>
      </c>
      <c r="C7" s="471" t="s">
        <v>633</v>
      </c>
      <c r="D7" s="202">
        <v>1</v>
      </c>
      <c r="E7" s="202" t="s">
        <v>476</v>
      </c>
      <c r="F7" s="202">
        <v>60</v>
      </c>
      <c r="G7" s="202" t="s">
        <v>476</v>
      </c>
      <c r="H7" s="475">
        <v>61</v>
      </c>
    </row>
    <row r="8" spans="1:8">
      <c r="A8" s="461">
        <v>5</v>
      </c>
      <c r="B8" s="470">
        <v>21002</v>
      </c>
      <c r="C8" s="471" t="s">
        <v>411</v>
      </c>
      <c r="D8" s="202">
        <v>607</v>
      </c>
      <c r="E8" s="202">
        <v>454</v>
      </c>
      <c r="F8" s="202">
        <v>195</v>
      </c>
      <c r="G8" s="202">
        <v>56</v>
      </c>
      <c r="H8" s="475">
        <v>1312</v>
      </c>
    </row>
    <row r="9" spans="1:8">
      <c r="A9" s="461">
        <v>6</v>
      </c>
      <c r="B9" s="470">
        <v>21027</v>
      </c>
      <c r="C9" s="471" t="s">
        <v>413</v>
      </c>
      <c r="D9" s="202">
        <v>184</v>
      </c>
      <c r="E9" s="202">
        <v>140</v>
      </c>
      <c r="F9" s="202" t="s">
        <v>476</v>
      </c>
      <c r="G9" s="202">
        <v>434</v>
      </c>
      <c r="H9" s="475">
        <v>758</v>
      </c>
    </row>
    <row r="10" spans="1:8">
      <c r="A10" s="461">
        <v>7</v>
      </c>
      <c r="B10" s="470">
        <v>21018</v>
      </c>
      <c r="C10" s="471" t="s">
        <v>394</v>
      </c>
      <c r="D10" s="202">
        <v>224</v>
      </c>
      <c r="E10" s="202">
        <v>46</v>
      </c>
      <c r="F10" s="202">
        <v>144</v>
      </c>
      <c r="G10" s="202" t="s">
        <v>476</v>
      </c>
      <c r="H10" s="475">
        <v>414</v>
      </c>
    </row>
    <row r="11" spans="1:8">
      <c r="A11" s="461">
        <v>8</v>
      </c>
      <c r="B11" s="470">
        <v>31001</v>
      </c>
      <c r="C11" s="471" t="s">
        <v>73</v>
      </c>
      <c r="D11" s="202">
        <v>3</v>
      </c>
      <c r="E11" s="202">
        <v>2</v>
      </c>
      <c r="F11" s="202" t="s">
        <v>476</v>
      </c>
      <c r="G11" s="202" t="s">
        <v>476</v>
      </c>
      <c r="H11" s="475">
        <v>5</v>
      </c>
    </row>
    <row r="12" spans="1:8">
      <c r="A12" s="461">
        <v>9</v>
      </c>
      <c r="B12" s="470">
        <v>21021</v>
      </c>
      <c r="C12" s="471" t="s">
        <v>395</v>
      </c>
      <c r="D12" s="202">
        <v>11</v>
      </c>
      <c r="E12" s="202">
        <v>21</v>
      </c>
      <c r="F12" s="202">
        <v>8</v>
      </c>
      <c r="G12" s="202" t="s">
        <v>476</v>
      </c>
      <c r="H12" s="475">
        <v>40</v>
      </c>
    </row>
    <row r="13" spans="1:8">
      <c r="A13" s="461">
        <v>10</v>
      </c>
      <c r="B13" s="470">
        <v>21008</v>
      </c>
      <c r="C13" s="471" t="s">
        <v>549</v>
      </c>
      <c r="D13" s="202">
        <v>1</v>
      </c>
      <c r="E13" s="202">
        <v>1</v>
      </c>
      <c r="F13" s="202">
        <v>4</v>
      </c>
      <c r="G13" s="202" t="s">
        <v>476</v>
      </c>
      <c r="H13" s="475">
        <v>6</v>
      </c>
    </row>
    <row r="14" spans="1:8" s="439" customFormat="1">
      <c r="A14" s="461">
        <v>11</v>
      </c>
      <c r="B14" s="470">
        <v>21032</v>
      </c>
      <c r="C14" s="471" t="s">
        <v>624</v>
      </c>
      <c r="D14" s="202">
        <v>2374</v>
      </c>
      <c r="E14" s="202">
        <v>156</v>
      </c>
      <c r="F14" s="202">
        <v>399</v>
      </c>
      <c r="G14" s="202" t="s">
        <v>476</v>
      </c>
      <c r="H14" s="475">
        <v>2929</v>
      </c>
    </row>
    <row r="15" spans="1:8">
      <c r="A15" s="461">
        <v>12</v>
      </c>
      <c r="B15" s="470">
        <v>22045</v>
      </c>
      <c r="C15" s="471" t="s">
        <v>651</v>
      </c>
      <c r="D15" s="202">
        <v>6</v>
      </c>
      <c r="E15" s="202" t="s">
        <v>476</v>
      </c>
      <c r="F15" s="202" t="s">
        <v>476</v>
      </c>
      <c r="G15" s="202" t="s">
        <v>476</v>
      </c>
      <c r="H15" s="475">
        <v>6</v>
      </c>
    </row>
    <row r="16" spans="1:8" ht="15.75" thickBot="1">
      <c r="A16" s="476">
        <v>13</v>
      </c>
      <c r="B16" s="469">
        <v>32001</v>
      </c>
      <c r="C16" s="174" t="s">
        <v>547</v>
      </c>
      <c r="D16" s="174">
        <v>530</v>
      </c>
      <c r="E16" s="174" t="s">
        <v>476</v>
      </c>
      <c r="F16" s="174">
        <v>606</v>
      </c>
      <c r="G16" s="174" t="s">
        <v>476</v>
      </c>
      <c r="H16" s="346">
        <v>1136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H9"/>
  <sheetViews>
    <sheetView workbookViewId="0">
      <selection activeCell="G19" sqref="G19"/>
    </sheetView>
  </sheetViews>
  <sheetFormatPr defaultRowHeight="15"/>
  <cols>
    <col min="1" max="1" width="4.85546875" bestFit="1" customWidth="1"/>
    <col min="2" max="2" width="13.42578125" customWidth="1"/>
    <col min="3" max="3" width="19.7109375" bestFit="1" customWidth="1"/>
    <col min="4" max="5" width="14" customWidth="1"/>
    <col min="6" max="6" width="13.85546875" customWidth="1"/>
    <col min="7" max="7" width="13.42578125" customWidth="1"/>
    <col min="8" max="8" width="15.7109375" customWidth="1"/>
  </cols>
  <sheetData>
    <row r="1" spans="1:8" ht="15.75">
      <c r="A1" s="516" t="s">
        <v>684</v>
      </c>
      <c r="B1" s="516"/>
      <c r="C1" s="516"/>
      <c r="D1" s="516"/>
      <c r="E1" s="516"/>
      <c r="F1" s="516"/>
      <c r="G1" s="516"/>
      <c r="H1" s="516"/>
    </row>
    <row r="2" spans="1:8" ht="15.75" thickBot="1">
      <c r="A2" s="95"/>
      <c r="B2" s="439"/>
      <c r="C2" s="439"/>
      <c r="D2" s="439"/>
      <c r="E2" s="439"/>
      <c r="F2" s="439"/>
      <c r="G2" s="439"/>
      <c r="H2" s="439"/>
    </row>
    <row r="3" spans="1:8" ht="44.25" customHeight="1" thickBot="1">
      <c r="A3" s="459" t="s">
        <v>60</v>
      </c>
      <c r="B3" s="459" t="s">
        <v>452</v>
      </c>
      <c r="C3" s="459" t="s">
        <v>451</v>
      </c>
      <c r="D3" s="459" t="s">
        <v>655</v>
      </c>
      <c r="E3" s="459" t="s">
        <v>656</v>
      </c>
      <c r="F3" s="459" t="s">
        <v>657</v>
      </c>
      <c r="G3" s="459" t="s">
        <v>658</v>
      </c>
      <c r="H3" s="459" t="s">
        <v>548</v>
      </c>
    </row>
    <row r="4" spans="1:8">
      <c r="A4" s="460">
        <v>1</v>
      </c>
      <c r="B4" s="477">
        <v>21001</v>
      </c>
      <c r="C4" s="452" t="s">
        <v>63</v>
      </c>
      <c r="D4" s="453">
        <v>40</v>
      </c>
      <c r="E4" s="453">
        <v>1</v>
      </c>
      <c r="F4" s="453">
        <v>1</v>
      </c>
      <c r="G4" s="453" t="s">
        <v>476</v>
      </c>
      <c r="H4" s="454">
        <v>42</v>
      </c>
    </row>
    <row r="5" spans="1:8">
      <c r="A5" s="461">
        <v>2</v>
      </c>
      <c r="B5" s="478">
        <v>21003</v>
      </c>
      <c r="C5" s="449" t="s">
        <v>546</v>
      </c>
      <c r="D5" s="451">
        <v>37</v>
      </c>
      <c r="E5" s="451" t="s">
        <v>476</v>
      </c>
      <c r="F5" s="451">
        <v>45</v>
      </c>
      <c r="G5" s="451" t="s">
        <v>476</v>
      </c>
      <c r="H5" s="455">
        <v>82</v>
      </c>
    </row>
    <row r="6" spans="1:8">
      <c r="A6" s="461">
        <v>3</v>
      </c>
      <c r="B6" s="478">
        <v>21000</v>
      </c>
      <c r="C6" s="449" t="s">
        <v>634</v>
      </c>
      <c r="D6" s="451">
        <v>147</v>
      </c>
      <c r="E6" s="451">
        <v>25</v>
      </c>
      <c r="F6" s="451">
        <v>666</v>
      </c>
      <c r="G6" s="451" t="s">
        <v>476</v>
      </c>
      <c r="H6" s="455">
        <v>838</v>
      </c>
    </row>
    <row r="7" spans="1:8">
      <c r="A7" s="461">
        <v>4</v>
      </c>
      <c r="B7" s="478">
        <v>21002</v>
      </c>
      <c r="C7" s="449" t="s">
        <v>411</v>
      </c>
      <c r="D7" s="451">
        <v>122</v>
      </c>
      <c r="E7" s="451">
        <v>12</v>
      </c>
      <c r="F7" s="451">
        <v>326</v>
      </c>
      <c r="G7" s="451" t="s">
        <v>476</v>
      </c>
      <c r="H7" s="455">
        <v>460</v>
      </c>
    </row>
    <row r="8" spans="1:8">
      <c r="A8" s="461">
        <v>5</v>
      </c>
      <c r="B8" s="478">
        <v>21018</v>
      </c>
      <c r="C8" s="449" t="s">
        <v>394</v>
      </c>
      <c r="D8" s="451">
        <v>69</v>
      </c>
      <c r="E8" s="451">
        <v>8</v>
      </c>
      <c r="F8" s="451">
        <v>68</v>
      </c>
      <c r="G8" s="451" t="s">
        <v>476</v>
      </c>
      <c r="H8" s="455">
        <v>145</v>
      </c>
    </row>
    <row r="9" spans="1:8" ht="15.75" thickBot="1">
      <c r="A9" s="462">
        <v>6</v>
      </c>
      <c r="B9" s="479">
        <v>21021</v>
      </c>
      <c r="C9" s="456" t="s">
        <v>395</v>
      </c>
      <c r="D9" s="457">
        <v>6</v>
      </c>
      <c r="E9" s="457">
        <v>1</v>
      </c>
      <c r="F9" s="457">
        <v>3</v>
      </c>
      <c r="G9" s="457" t="s">
        <v>476</v>
      </c>
      <c r="H9" s="458">
        <v>10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10" sqref="A10:F10"/>
    </sheetView>
  </sheetViews>
  <sheetFormatPr defaultRowHeight="15"/>
  <cols>
    <col min="1" max="1" width="27.5703125" customWidth="1"/>
    <col min="2" max="2" width="19.7109375" customWidth="1"/>
    <col min="3" max="3" width="21.5703125" customWidth="1"/>
    <col min="4" max="4" width="22.140625" customWidth="1"/>
    <col min="5" max="5" width="20.140625" customWidth="1"/>
    <col min="6" max="6" width="21.5703125" customWidth="1"/>
  </cols>
  <sheetData>
    <row r="1" spans="1:6" ht="15.75">
      <c r="A1" s="516" t="s">
        <v>661</v>
      </c>
      <c r="B1" s="516"/>
      <c r="C1" s="516"/>
      <c r="D1" s="516"/>
      <c r="E1" s="516"/>
      <c r="F1" s="516"/>
    </row>
    <row r="2" spans="1:6">
      <c r="A2" s="50"/>
      <c r="B2" s="64"/>
      <c r="C2" s="64"/>
      <c r="D2" s="64"/>
    </row>
    <row r="3" spans="1:6" ht="47.25">
      <c r="A3" s="500" t="s">
        <v>12</v>
      </c>
      <c r="B3" s="500" t="s">
        <v>1</v>
      </c>
      <c r="C3" s="500" t="s">
        <v>2</v>
      </c>
      <c r="D3" s="161" t="s">
        <v>13</v>
      </c>
      <c r="E3" s="500" t="s">
        <v>564</v>
      </c>
      <c r="F3" s="161" t="s">
        <v>565</v>
      </c>
    </row>
    <row r="4" spans="1:6">
      <c r="A4" s="54" t="s">
        <v>14</v>
      </c>
      <c r="B4" s="3"/>
      <c r="C4" s="4"/>
      <c r="D4" s="4"/>
      <c r="E4" s="4"/>
      <c r="F4" s="4"/>
    </row>
    <row r="5" spans="1:6">
      <c r="A5" s="5" t="s">
        <v>5</v>
      </c>
      <c r="B5" s="20">
        <v>1944763</v>
      </c>
      <c r="C5" s="21">
        <v>1877836400.8800001</v>
      </c>
      <c r="D5" s="21">
        <v>965.59</v>
      </c>
      <c r="E5" s="21">
        <v>9120783.0899999999</v>
      </c>
      <c r="F5" s="21">
        <v>110990026.7</v>
      </c>
    </row>
    <row r="6" spans="1:6">
      <c r="A6" s="5" t="s">
        <v>82</v>
      </c>
      <c r="B6" s="20">
        <v>27274</v>
      </c>
      <c r="C6" s="21">
        <v>9827353.1199999992</v>
      </c>
      <c r="D6" s="21">
        <v>360.32</v>
      </c>
      <c r="E6" s="21">
        <v>0</v>
      </c>
      <c r="F6" s="21">
        <v>589219.28</v>
      </c>
    </row>
    <row r="7" spans="1:6">
      <c r="A7" s="54" t="s">
        <v>6</v>
      </c>
      <c r="B7" s="20">
        <v>391771</v>
      </c>
      <c r="C7" s="21">
        <v>258200538.84</v>
      </c>
      <c r="D7" s="21">
        <v>659.06</v>
      </c>
      <c r="E7" s="21">
        <v>13915113.199999999</v>
      </c>
      <c r="F7" s="21">
        <v>14434836.99</v>
      </c>
    </row>
    <row r="8" spans="1:6">
      <c r="A8" s="54" t="s">
        <v>48</v>
      </c>
      <c r="B8" s="20">
        <v>220353</v>
      </c>
      <c r="C8" s="21">
        <v>137943080.28</v>
      </c>
      <c r="D8" s="21">
        <v>626.01</v>
      </c>
      <c r="E8" s="21">
        <v>1920789.94</v>
      </c>
      <c r="F8" s="21">
        <v>7763260.4100000001</v>
      </c>
    </row>
    <row r="9" spans="1:6">
      <c r="A9" s="54" t="s">
        <v>8</v>
      </c>
      <c r="B9" s="32">
        <v>5630</v>
      </c>
      <c r="C9" s="33">
        <v>2066699.37</v>
      </c>
      <c r="D9" s="33">
        <v>367.09</v>
      </c>
      <c r="E9" s="33">
        <v>0</v>
      </c>
      <c r="F9" s="33">
        <v>76718.900000000009</v>
      </c>
    </row>
    <row r="10" spans="1:6" ht="15.75">
      <c r="A10" s="102" t="s">
        <v>11</v>
      </c>
      <c r="B10" s="99">
        <f>SUM(B5:B9)</f>
        <v>2589791</v>
      </c>
      <c r="C10" s="100">
        <f>SUM(C5:C9)</f>
        <v>2285874072.4899998</v>
      </c>
      <c r="D10" s="103"/>
      <c r="E10" s="100">
        <f>SUM(E5:E9)</f>
        <v>24956686.23</v>
      </c>
      <c r="F10" s="100">
        <f>SUM(F5:F9)</f>
        <v>133854062.28</v>
      </c>
    </row>
    <row r="12" spans="1:6">
      <c r="C12" s="9"/>
      <c r="E12" s="9"/>
      <c r="F12" s="308"/>
    </row>
    <row r="13" spans="1:6" ht="15.75">
      <c r="A13" s="516" t="s">
        <v>699</v>
      </c>
      <c r="B13" s="516"/>
      <c r="C13" s="516"/>
      <c r="D13" s="516"/>
      <c r="E13" s="516"/>
      <c r="F13" s="516"/>
    </row>
    <row r="14" spans="1:6">
      <c r="A14" s="50"/>
      <c r="B14" s="307"/>
      <c r="C14" s="307"/>
      <c r="D14" s="307"/>
      <c r="E14" s="307"/>
      <c r="F14" s="307"/>
    </row>
    <row r="15" spans="1:6" ht="47.25">
      <c r="A15" s="500" t="s">
        <v>12</v>
      </c>
      <c r="B15" s="500" t="s">
        <v>1</v>
      </c>
      <c r="C15" s="500" t="s">
        <v>2</v>
      </c>
      <c r="D15" s="161" t="s">
        <v>13</v>
      </c>
      <c r="E15" s="500" t="s">
        <v>564</v>
      </c>
      <c r="F15" s="161" t="s">
        <v>565</v>
      </c>
    </row>
    <row r="16" spans="1:6">
      <c r="A16" s="282" t="s">
        <v>14</v>
      </c>
      <c r="B16" s="3"/>
      <c r="C16" s="283"/>
      <c r="D16" s="283"/>
      <c r="E16" s="283"/>
      <c r="F16" s="283"/>
    </row>
    <row r="17" spans="1:6">
      <c r="A17" s="5" t="s">
        <v>5</v>
      </c>
      <c r="B17" s="20">
        <v>1947565</v>
      </c>
      <c r="C17" s="21">
        <v>1879726798.3499999</v>
      </c>
      <c r="D17" s="21">
        <v>965.17</v>
      </c>
      <c r="E17" s="21">
        <v>9152101.4399999995</v>
      </c>
      <c r="F17" s="21">
        <v>110644329.61</v>
      </c>
    </row>
    <row r="18" spans="1:6">
      <c r="A18" s="5" t="s">
        <v>82</v>
      </c>
      <c r="B18" s="20">
        <v>27387</v>
      </c>
      <c r="C18" s="21">
        <v>9867263.1199999992</v>
      </c>
      <c r="D18" s="21">
        <v>360.29</v>
      </c>
      <c r="E18" s="21">
        <v>0</v>
      </c>
      <c r="F18" s="21">
        <v>591631.44000000006</v>
      </c>
    </row>
    <row r="19" spans="1:6">
      <c r="A19" s="282" t="s">
        <v>6</v>
      </c>
      <c r="B19" s="20">
        <v>392105</v>
      </c>
      <c r="C19" s="21">
        <v>258634086.66999999</v>
      </c>
      <c r="D19" s="21">
        <v>659.6</v>
      </c>
      <c r="E19" s="21">
        <v>13931163.699999999</v>
      </c>
      <c r="F19" s="21">
        <v>14456981.35</v>
      </c>
    </row>
    <row r="20" spans="1:6">
      <c r="A20" s="282" t="s">
        <v>48</v>
      </c>
      <c r="B20" s="20">
        <v>220699</v>
      </c>
      <c r="C20" s="21">
        <v>138026337.81999999</v>
      </c>
      <c r="D20" s="21">
        <v>625.41</v>
      </c>
      <c r="E20" s="21">
        <v>1924052.3</v>
      </c>
      <c r="F20" s="21">
        <v>7769509.0300000003</v>
      </c>
    </row>
    <row r="21" spans="1:6">
      <c r="A21" s="282" t="s">
        <v>8</v>
      </c>
      <c r="B21" s="32">
        <v>5194</v>
      </c>
      <c r="C21" s="33">
        <v>1987860.61</v>
      </c>
      <c r="D21" s="33">
        <v>382.72</v>
      </c>
      <c r="E21" s="33">
        <v>0</v>
      </c>
      <c r="F21" s="33">
        <v>76101.680000000008</v>
      </c>
    </row>
    <row r="22" spans="1:6" ht="15.75">
      <c r="A22" s="102" t="s">
        <v>11</v>
      </c>
      <c r="B22" s="99">
        <v>2592950</v>
      </c>
      <c r="C22" s="100">
        <v>2288242346.5700002</v>
      </c>
      <c r="D22" s="103"/>
      <c r="E22" s="100">
        <v>25007317.440000001</v>
      </c>
      <c r="F22" s="100">
        <v>133538553.11</v>
      </c>
    </row>
    <row r="25" spans="1:6" ht="15.75">
      <c r="A25" s="516" t="s">
        <v>705</v>
      </c>
      <c r="B25" s="516"/>
      <c r="C25" s="516"/>
      <c r="D25" s="516"/>
      <c r="E25" s="516"/>
      <c r="F25" s="516"/>
    </row>
    <row r="26" spans="1:6">
      <c r="A26" s="50"/>
      <c r="B26" s="307"/>
      <c r="C26" s="307"/>
      <c r="D26" s="307"/>
      <c r="E26" s="307"/>
      <c r="F26" s="307"/>
    </row>
    <row r="27" spans="1:6" ht="47.25">
      <c r="A27" s="500" t="s">
        <v>12</v>
      </c>
      <c r="B27" s="500" t="s">
        <v>1</v>
      </c>
      <c r="C27" s="500" t="s">
        <v>2</v>
      </c>
      <c r="D27" s="161" t="s">
        <v>13</v>
      </c>
      <c r="E27" s="500" t="s">
        <v>564</v>
      </c>
      <c r="F27" s="161" t="s">
        <v>565</v>
      </c>
    </row>
    <row r="28" spans="1:6">
      <c r="A28" s="282" t="s">
        <v>14</v>
      </c>
      <c r="B28" s="3"/>
      <c r="C28" s="283"/>
      <c r="D28" s="283"/>
      <c r="E28" s="283"/>
      <c r="F28" s="283"/>
    </row>
    <row r="29" spans="1:6">
      <c r="A29" s="5" t="s">
        <v>5</v>
      </c>
      <c r="B29" s="20">
        <v>1950937</v>
      </c>
      <c r="C29" s="21">
        <v>1883561359.3</v>
      </c>
      <c r="D29" s="21">
        <v>965.46</v>
      </c>
      <c r="E29" s="21">
        <v>9204924.9100000001</v>
      </c>
      <c r="F29" s="21">
        <v>110902031.91</v>
      </c>
    </row>
    <row r="30" spans="1:6">
      <c r="A30" s="5" t="s">
        <v>82</v>
      </c>
      <c r="B30" s="20">
        <v>27578</v>
      </c>
      <c r="C30" s="21">
        <v>9936269.9000000004</v>
      </c>
      <c r="D30" s="21">
        <v>360.3</v>
      </c>
      <c r="E30" s="21">
        <v>0</v>
      </c>
      <c r="F30" s="21">
        <v>595832.80000000005</v>
      </c>
    </row>
    <row r="31" spans="1:6">
      <c r="A31" s="282" t="s">
        <v>6</v>
      </c>
      <c r="B31" s="20">
        <v>393041</v>
      </c>
      <c r="C31" s="21">
        <v>259601116.34</v>
      </c>
      <c r="D31" s="21">
        <v>660.49</v>
      </c>
      <c r="E31" s="21">
        <v>13991207.470000001</v>
      </c>
      <c r="F31" s="21">
        <v>14512757.630000001</v>
      </c>
    </row>
    <row r="32" spans="1:6">
      <c r="A32" s="282" t="s">
        <v>48</v>
      </c>
      <c r="B32" s="20">
        <v>221019</v>
      </c>
      <c r="C32" s="21">
        <v>138271768.36000001</v>
      </c>
      <c r="D32" s="21">
        <v>625.61</v>
      </c>
      <c r="E32" s="21">
        <v>1928886.03</v>
      </c>
      <c r="F32" s="21">
        <v>7783407.3300000001</v>
      </c>
    </row>
    <row r="33" spans="1:6">
      <c r="A33" s="282" t="s">
        <v>8</v>
      </c>
      <c r="B33" s="32">
        <v>4758</v>
      </c>
      <c r="C33" s="33">
        <v>1899220.84</v>
      </c>
      <c r="D33" s="33">
        <v>399.16</v>
      </c>
      <c r="E33" s="33">
        <v>0</v>
      </c>
      <c r="F33" s="33">
        <v>74669.7</v>
      </c>
    </row>
    <row r="34" spans="1:6" ht="15.75">
      <c r="A34" s="102" t="s">
        <v>11</v>
      </c>
      <c r="B34" s="99">
        <v>2597333</v>
      </c>
      <c r="C34" s="100">
        <v>2293269734.7400002</v>
      </c>
      <c r="D34" s="103"/>
      <c r="E34" s="100">
        <v>25125018.410000004</v>
      </c>
      <c r="F34" s="100">
        <v>133868699.36999999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H12"/>
  <sheetViews>
    <sheetView workbookViewId="0">
      <selection sqref="A1:H1"/>
    </sheetView>
  </sheetViews>
  <sheetFormatPr defaultColWidth="9.28515625" defaultRowHeight="15"/>
  <cols>
    <col min="1" max="1" width="4.85546875" bestFit="1" customWidth="1"/>
    <col min="2" max="2" width="12.7109375" customWidth="1"/>
    <col min="3" max="3" width="19.7109375" bestFit="1" customWidth="1"/>
    <col min="4" max="4" width="11.85546875" customWidth="1"/>
    <col min="5" max="5" width="12.7109375" customWidth="1"/>
    <col min="6" max="6" width="12.28515625" customWidth="1"/>
    <col min="7" max="7" width="12.140625" customWidth="1"/>
    <col min="8" max="8" width="14.140625" customWidth="1"/>
  </cols>
  <sheetData>
    <row r="1" spans="1:8" ht="15.75">
      <c r="A1" s="516" t="s">
        <v>685</v>
      </c>
      <c r="B1" s="516"/>
      <c r="C1" s="516"/>
      <c r="D1" s="516"/>
      <c r="E1" s="516"/>
      <c r="F1" s="516"/>
      <c r="G1" s="516"/>
      <c r="H1" s="516"/>
    </row>
    <row r="2" spans="1:8" ht="15.75" thickBot="1">
      <c r="A2" s="95"/>
      <c r="B2" s="439"/>
      <c r="C2" s="439"/>
      <c r="D2" s="439"/>
      <c r="E2" s="439"/>
      <c r="F2" s="439"/>
      <c r="G2" s="439"/>
      <c r="H2" s="439"/>
    </row>
    <row r="3" spans="1:8" ht="32.25" thickBot="1">
      <c r="A3" s="459" t="s">
        <v>60</v>
      </c>
      <c r="B3" s="459" t="s">
        <v>452</v>
      </c>
      <c r="C3" s="459" t="s">
        <v>451</v>
      </c>
      <c r="D3" s="459" t="s">
        <v>655</v>
      </c>
      <c r="E3" s="459" t="s">
        <v>656</v>
      </c>
      <c r="F3" s="459" t="s">
        <v>657</v>
      </c>
      <c r="G3" s="459" t="s">
        <v>658</v>
      </c>
      <c r="H3" s="459" t="s">
        <v>548</v>
      </c>
    </row>
    <row r="4" spans="1:8">
      <c r="A4" s="460">
        <v>1</v>
      </c>
      <c r="B4" s="472" t="s">
        <v>272</v>
      </c>
      <c r="C4" s="473" t="s">
        <v>63</v>
      </c>
      <c r="D4" s="199">
        <v>158</v>
      </c>
      <c r="E4" s="199">
        <v>707</v>
      </c>
      <c r="F4" s="199">
        <v>6</v>
      </c>
      <c r="G4" s="199" t="s">
        <v>476</v>
      </c>
      <c r="H4" s="474">
        <v>871</v>
      </c>
    </row>
    <row r="5" spans="1:8">
      <c r="A5" s="461">
        <v>2</v>
      </c>
      <c r="B5" s="470" t="s">
        <v>274</v>
      </c>
      <c r="C5" s="471" t="s">
        <v>546</v>
      </c>
      <c r="D5" s="202">
        <v>314</v>
      </c>
      <c r="E5" s="202">
        <v>15</v>
      </c>
      <c r="F5" s="202">
        <v>44</v>
      </c>
      <c r="G5" s="202">
        <v>1</v>
      </c>
      <c r="H5" s="475">
        <v>374</v>
      </c>
    </row>
    <row r="6" spans="1:8">
      <c r="A6" s="461">
        <v>3</v>
      </c>
      <c r="B6" s="470" t="s">
        <v>566</v>
      </c>
      <c r="C6" s="471" t="s">
        <v>634</v>
      </c>
      <c r="D6" s="202">
        <v>716</v>
      </c>
      <c r="E6" s="202">
        <v>35</v>
      </c>
      <c r="F6" s="202">
        <v>51</v>
      </c>
      <c r="G6" s="202" t="s">
        <v>476</v>
      </c>
      <c r="H6" s="475">
        <v>802</v>
      </c>
    </row>
    <row r="7" spans="1:8">
      <c r="A7" s="461">
        <v>4</v>
      </c>
      <c r="B7" s="470" t="s">
        <v>271</v>
      </c>
      <c r="C7" s="471" t="s">
        <v>633</v>
      </c>
      <c r="D7" s="202" t="s">
        <v>476</v>
      </c>
      <c r="E7" s="202">
        <v>1</v>
      </c>
      <c r="F7" s="202">
        <v>3</v>
      </c>
      <c r="G7" s="202" t="s">
        <v>476</v>
      </c>
      <c r="H7" s="475">
        <v>4</v>
      </c>
    </row>
    <row r="8" spans="1:8">
      <c r="A8" s="461">
        <v>5</v>
      </c>
      <c r="B8" s="470" t="s">
        <v>273</v>
      </c>
      <c r="C8" s="471" t="s">
        <v>411</v>
      </c>
      <c r="D8" s="202">
        <v>86</v>
      </c>
      <c r="E8" s="202">
        <v>31</v>
      </c>
      <c r="F8" s="202">
        <v>69</v>
      </c>
      <c r="G8" s="202" t="s">
        <v>476</v>
      </c>
      <c r="H8" s="475">
        <v>186</v>
      </c>
    </row>
    <row r="9" spans="1:8">
      <c r="A9" s="461">
        <v>6</v>
      </c>
      <c r="B9" s="470" t="s">
        <v>439</v>
      </c>
      <c r="C9" s="471" t="s">
        <v>413</v>
      </c>
      <c r="D9" s="202">
        <v>148</v>
      </c>
      <c r="E9" s="202">
        <v>117</v>
      </c>
      <c r="F9" s="202" t="s">
        <v>476</v>
      </c>
      <c r="G9" s="202" t="s">
        <v>476</v>
      </c>
      <c r="H9" s="475">
        <v>265</v>
      </c>
    </row>
    <row r="10" spans="1:8" s="439" customFormat="1">
      <c r="A10" s="461">
        <v>7</v>
      </c>
      <c r="B10" s="470" t="s">
        <v>281</v>
      </c>
      <c r="C10" s="471" t="s">
        <v>394</v>
      </c>
      <c r="D10" s="202">
        <v>7</v>
      </c>
      <c r="E10" s="202">
        <v>23</v>
      </c>
      <c r="F10" s="202">
        <v>1</v>
      </c>
      <c r="G10" s="202" t="s">
        <v>476</v>
      </c>
      <c r="H10" s="475">
        <v>31</v>
      </c>
    </row>
    <row r="11" spans="1:8">
      <c r="A11" s="461">
        <v>8</v>
      </c>
      <c r="B11" s="470" t="s">
        <v>284</v>
      </c>
      <c r="C11" s="471" t="s">
        <v>395</v>
      </c>
      <c r="D11" s="202">
        <v>2</v>
      </c>
      <c r="E11" s="202">
        <v>4</v>
      </c>
      <c r="F11" s="202" t="s">
        <v>476</v>
      </c>
      <c r="G11" s="202" t="s">
        <v>476</v>
      </c>
      <c r="H11" s="475">
        <v>6</v>
      </c>
    </row>
    <row r="12" spans="1:8" s="439" customFormat="1" ht="15.75" thickBot="1">
      <c r="A12" s="462">
        <v>9</v>
      </c>
      <c r="B12" s="480" t="s">
        <v>431</v>
      </c>
      <c r="C12" s="481" t="s">
        <v>624</v>
      </c>
      <c r="D12" s="205">
        <v>51</v>
      </c>
      <c r="E12" s="205">
        <v>6</v>
      </c>
      <c r="F12" s="205">
        <v>5</v>
      </c>
      <c r="G12" s="205" t="s">
        <v>476</v>
      </c>
      <c r="H12" s="482">
        <v>62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7"/>
  <sheetViews>
    <sheetView workbookViewId="0">
      <selection activeCell="K25" sqref="K25"/>
    </sheetView>
  </sheetViews>
  <sheetFormatPr defaultRowHeight="15"/>
  <cols>
    <col min="1" max="1" width="5.42578125" style="95" customWidth="1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  <col min="13" max="13" width="9.5703125" bestFit="1" customWidth="1"/>
  </cols>
  <sheetData>
    <row r="1" spans="1:12" s="58" customFormat="1" ht="15.75" customHeight="1">
      <c r="A1" s="516" t="s">
        <v>687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</row>
    <row r="2" spans="1:12" ht="15.75" customHeight="1" thickBot="1"/>
    <row r="3" spans="1:12" ht="15.75" thickBot="1">
      <c r="A3" s="569" t="s">
        <v>18</v>
      </c>
      <c r="B3" s="571" t="s">
        <v>452</v>
      </c>
      <c r="C3" s="573" t="s">
        <v>451</v>
      </c>
      <c r="D3" s="565" t="s">
        <v>5</v>
      </c>
      <c r="E3" s="566"/>
      <c r="F3" s="565" t="s">
        <v>48</v>
      </c>
      <c r="G3" s="566"/>
      <c r="H3" s="565" t="s">
        <v>6</v>
      </c>
      <c r="I3" s="566"/>
      <c r="J3" s="565" t="s">
        <v>8</v>
      </c>
      <c r="K3" s="566"/>
      <c r="L3" s="567" t="s">
        <v>548</v>
      </c>
    </row>
    <row r="4" spans="1:12" ht="24" customHeight="1" thickBot="1">
      <c r="A4" s="570"/>
      <c r="B4" s="572"/>
      <c r="C4" s="574"/>
      <c r="D4" s="130" t="s">
        <v>1</v>
      </c>
      <c r="E4" s="225" t="s">
        <v>58</v>
      </c>
      <c r="F4" s="130" t="s">
        <v>1</v>
      </c>
      <c r="G4" s="225" t="s">
        <v>58</v>
      </c>
      <c r="H4" s="130" t="s">
        <v>1</v>
      </c>
      <c r="I4" s="225" t="s">
        <v>58</v>
      </c>
      <c r="J4" s="130" t="s">
        <v>1</v>
      </c>
      <c r="K4" s="225" t="s">
        <v>58</v>
      </c>
      <c r="L4" s="568"/>
    </row>
    <row r="5" spans="1:12">
      <c r="A5" s="320">
        <v>1</v>
      </c>
      <c r="B5" s="328" t="s">
        <v>272</v>
      </c>
      <c r="C5" s="329" t="s">
        <v>63</v>
      </c>
      <c r="D5" s="329" t="s">
        <v>476</v>
      </c>
      <c r="E5" s="329" t="s">
        <v>476</v>
      </c>
      <c r="F5" s="329" t="s">
        <v>476</v>
      </c>
      <c r="G5" s="329" t="s">
        <v>476</v>
      </c>
      <c r="H5" s="328">
        <v>14</v>
      </c>
      <c r="I5" s="330">
        <v>2876</v>
      </c>
      <c r="J5" s="329" t="s">
        <v>476</v>
      </c>
      <c r="K5" s="329" t="s">
        <v>476</v>
      </c>
      <c r="L5" s="331">
        <v>14</v>
      </c>
    </row>
    <row r="6" spans="1:12" s="439" customFormat="1">
      <c r="A6" s="321">
        <v>2</v>
      </c>
      <c r="B6" s="332" t="s">
        <v>274</v>
      </c>
      <c r="C6" s="287" t="s">
        <v>546</v>
      </c>
      <c r="D6" s="287" t="s">
        <v>476</v>
      </c>
      <c r="E6" s="287" t="s">
        <v>476</v>
      </c>
      <c r="F6" s="287" t="s">
        <v>476</v>
      </c>
      <c r="G6" s="287" t="s">
        <v>476</v>
      </c>
      <c r="H6" s="332">
        <v>1</v>
      </c>
      <c r="I6" s="334">
        <v>391.66</v>
      </c>
      <c r="J6" s="287" t="s">
        <v>476</v>
      </c>
      <c r="K6" s="287" t="s">
        <v>476</v>
      </c>
      <c r="L6" s="333">
        <v>1</v>
      </c>
    </row>
    <row r="7" spans="1:12" s="439" customFormat="1">
      <c r="A7" s="321">
        <v>3</v>
      </c>
      <c r="B7" s="332" t="s">
        <v>566</v>
      </c>
      <c r="C7" s="287" t="s">
        <v>634</v>
      </c>
      <c r="D7" s="287" t="s">
        <v>476</v>
      </c>
      <c r="E7" s="287" t="s">
        <v>476</v>
      </c>
      <c r="F7" s="287" t="s">
        <v>476</v>
      </c>
      <c r="G7" s="287" t="s">
        <v>476</v>
      </c>
      <c r="H7" s="332">
        <v>15</v>
      </c>
      <c r="I7" s="334">
        <v>6579.67</v>
      </c>
      <c r="J7" s="287" t="s">
        <v>476</v>
      </c>
      <c r="K7" s="287" t="s">
        <v>476</v>
      </c>
      <c r="L7" s="333">
        <v>15</v>
      </c>
    </row>
    <row r="8" spans="1:12" s="439" customFormat="1">
      <c r="A8" s="321">
        <v>4</v>
      </c>
      <c r="B8" s="332" t="s">
        <v>271</v>
      </c>
      <c r="C8" s="287" t="s">
        <v>633</v>
      </c>
      <c r="D8" s="287" t="s">
        <v>476</v>
      </c>
      <c r="E8" s="287" t="s">
        <v>476</v>
      </c>
      <c r="F8" s="287" t="s">
        <v>476</v>
      </c>
      <c r="G8" s="287" t="s">
        <v>476</v>
      </c>
      <c r="H8" s="332">
        <v>1</v>
      </c>
      <c r="I8" s="334">
        <v>457.95</v>
      </c>
      <c r="J8" s="287" t="s">
        <v>476</v>
      </c>
      <c r="K8" s="287" t="s">
        <v>476</v>
      </c>
      <c r="L8" s="333">
        <v>1</v>
      </c>
    </row>
    <row r="9" spans="1:12" s="439" customFormat="1">
      <c r="A9" s="321">
        <v>5</v>
      </c>
      <c r="B9" s="332" t="s">
        <v>273</v>
      </c>
      <c r="C9" s="287" t="s">
        <v>411</v>
      </c>
      <c r="D9" s="287" t="s">
        <v>476</v>
      </c>
      <c r="E9" s="287" t="s">
        <v>476</v>
      </c>
      <c r="F9" s="287" t="s">
        <v>476</v>
      </c>
      <c r="G9" s="287" t="s">
        <v>476</v>
      </c>
      <c r="H9" s="332">
        <v>4</v>
      </c>
      <c r="I9" s="334">
        <v>1692.36</v>
      </c>
      <c r="J9" s="287" t="s">
        <v>476</v>
      </c>
      <c r="K9" s="287" t="s">
        <v>476</v>
      </c>
      <c r="L9" s="333">
        <v>4</v>
      </c>
    </row>
    <row r="10" spans="1:12" s="439" customFormat="1">
      <c r="A10" s="321">
        <v>6</v>
      </c>
      <c r="B10" s="332" t="s">
        <v>439</v>
      </c>
      <c r="C10" s="287" t="s">
        <v>413</v>
      </c>
      <c r="D10" s="287" t="s">
        <v>476</v>
      </c>
      <c r="E10" s="287" t="s">
        <v>476</v>
      </c>
      <c r="F10" s="287" t="s">
        <v>476</v>
      </c>
      <c r="G10" s="287" t="s">
        <v>476</v>
      </c>
      <c r="H10" s="332">
        <v>2</v>
      </c>
      <c r="I10" s="332">
        <v>783.51</v>
      </c>
      <c r="J10" s="287" t="s">
        <v>476</v>
      </c>
      <c r="K10" s="287" t="s">
        <v>476</v>
      </c>
      <c r="L10" s="333">
        <v>2</v>
      </c>
    </row>
    <row r="11" spans="1:12">
      <c r="A11" s="321">
        <v>7</v>
      </c>
      <c r="B11" s="332" t="s">
        <v>281</v>
      </c>
      <c r="C11" s="287" t="s">
        <v>394</v>
      </c>
      <c r="D11" s="287" t="s">
        <v>476</v>
      </c>
      <c r="E11" s="287" t="s">
        <v>476</v>
      </c>
      <c r="F11" s="287" t="s">
        <v>476</v>
      </c>
      <c r="G11" s="287" t="s">
        <v>476</v>
      </c>
      <c r="H11" s="332">
        <v>2</v>
      </c>
      <c r="I11" s="332">
        <v>285.58999999999997</v>
      </c>
      <c r="J11" s="287" t="s">
        <v>476</v>
      </c>
      <c r="K11" s="287" t="s">
        <v>476</v>
      </c>
      <c r="L11" s="333">
        <v>2</v>
      </c>
    </row>
    <row r="12" spans="1:12">
      <c r="A12" s="487">
        <v>8</v>
      </c>
      <c r="B12" s="484" t="s">
        <v>431</v>
      </c>
      <c r="C12" s="484" t="s">
        <v>624</v>
      </c>
      <c r="D12" s="485" t="s">
        <v>476</v>
      </c>
      <c r="E12" s="486" t="s">
        <v>476</v>
      </c>
      <c r="F12" s="485" t="s">
        <v>476</v>
      </c>
      <c r="G12" s="486" t="s">
        <v>476</v>
      </c>
      <c r="H12" s="485">
        <v>14</v>
      </c>
      <c r="I12" s="486">
        <v>1126.06</v>
      </c>
      <c r="J12" s="485" t="s">
        <v>476</v>
      </c>
      <c r="K12" s="486" t="s">
        <v>476</v>
      </c>
      <c r="L12" s="488">
        <v>14</v>
      </c>
    </row>
    <row r="13" spans="1:12" s="439" customFormat="1" ht="15.75" thickBot="1">
      <c r="A13" s="335">
        <v>9</v>
      </c>
      <c r="B13" s="336" t="s">
        <v>312</v>
      </c>
      <c r="C13" s="336" t="s">
        <v>547</v>
      </c>
      <c r="D13" s="337" t="s">
        <v>476</v>
      </c>
      <c r="E13" s="338" t="s">
        <v>476</v>
      </c>
      <c r="F13" s="337" t="s">
        <v>476</v>
      </c>
      <c r="G13" s="338" t="s">
        <v>476</v>
      </c>
      <c r="H13" s="337">
        <v>12</v>
      </c>
      <c r="I13" s="338">
        <v>484.37</v>
      </c>
      <c r="J13" s="337" t="s">
        <v>476</v>
      </c>
      <c r="K13" s="338" t="s">
        <v>476</v>
      </c>
      <c r="L13" s="339">
        <v>12</v>
      </c>
    </row>
    <row r="14" spans="1:12" s="439" customFormat="1">
      <c r="A14" s="95"/>
      <c r="F14" s="9"/>
    </row>
    <row r="15" spans="1:12" s="439" customFormat="1">
      <c r="A15" s="95"/>
      <c r="F15" s="9"/>
    </row>
    <row r="16" spans="1:12" s="439" customFormat="1">
      <c r="A16" s="95"/>
      <c r="F16" s="9"/>
    </row>
    <row r="17" spans="1:12" s="433" customFormat="1">
      <c r="A17" s="432"/>
      <c r="D17" s="434"/>
      <c r="E17" s="435"/>
      <c r="F17" s="434"/>
      <c r="G17" s="435"/>
      <c r="H17" s="434"/>
      <c r="I17" s="435"/>
      <c r="J17" s="434"/>
      <c r="K17" s="435"/>
      <c r="L17" s="434"/>
    </row>
  </sheetData>
  <mergeCells count="9">
    <mergeCell ref="A1:L1"/>
    <mergeCell ref="H3:I3"/>
    <mergeCell ref="J3:K3"/>
    <mergeCell ref="L3:L4"/>
    <mergeCell ref="A3:A4"/>
    <mergeCell ref="B3:B4"/>
    <mergeCell ref="C3:C4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8"/>
  <sheetViews>
    <sheetView workbookViewId="0">
      <selection activeCell="A3" sqref="A3:A4"/>
    </sheetView>
  </sheetViews>
  <sheetFormatPr defaultRowHeight="15"/>
  <cols>
    <col min="1" max="1" width="5.140625" style="83" customWidth="1"/>
    <col min="2" max="2" width="11.28515625" style="83" customWidth="1"/>
    <col min="3" max="3" width="22" style="83" bestFit="1" customWidth="1"/>
    <col min="4" max="4" width="14.5703125" style="120" customWidth="1"/>
    <col min="5" max="5" width="16.85546875" style="120" customWidth="1"/>
    <col min="6" max="6" width="16.140625" style="121" customWidth="1"/>
    <col min="7" max="7" width="15.140625" style="83" customWidth="1"/>
    <col min="8" max="8" width="13.42578125" style="83" customWidth="1"/>
    <col min="9" max="9" width="15" style="83" customWidth="1"/>
    <col min="10" max="10" width="14" style="83" customWidth="1"/>
    <col min="11" max="11" width="13" style="83" customWidth="1"/>
    <col min="12" max="12" width="18.42578125" style="83" bestFit="1" customWidth="1"/>
    <col min="13" max="16384" width="9.140625" style="83"/>
  </cols>
  <sheetData>
    <row r="1" spans="1:12" ht="16.5" customHeight="1">
      <c r="A1" s="562" t="s">
        <v>686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</row>
    <row r="2" spans="1:12" ht="15.75" thickBot="1"/>
    <row r="3" spans="1:12" ht="33.75" customHeight="1" thickBot="1">
      <c r="A3" s="569" t="s">
        <v>18</v>
      </c>
      <c r="B3" s="571" t="s">
        <v>452</v>
      </c>
      <c r="C3" s="573" t="s">
        <v>451</v>
      </c>
      <c r="D3" s="565" t="s">
        <v>5</v>
      </c>
      <c r="E3" s="566"/>
      <c r="F3" s="565" t="s">
        <v>48</v>
      </c>
      <c r="G3" s="566"/>
      <c r="H3" s="565" t="s">
        <v>6</v>
      </c>
      <c r="I3" s="566"/>
      <c r="J3" s="565" t="s">
        <v>8</v>
      </c>
      <c r="K3" s="566"/>
      <c r="L3" s="567" t="s">
        <v>548</v>
      </c>
    </row>
    <row r="4" spans="1:12" ht="33.75" customHeight="1" thickBot="1">
      <c r="A4" s="570"/>
      <c r="B4" s="572"/>
      <c r="C4" s="574"/>
      <c r="D4" s="130" t="s">
        <v>1</v>
      </c>
      <c r="E4" s="225" t="s">
        <v>58</v>
      </c>
      <c r="F4" s="130" t="s">
        <v>1</v>
      </c>
      <c r="G4" s="225" t="s">
        <v>58</v>
      </c>
      <c r="H4" s="130" t="s">
        <v>1</v>
      </c>
      <c r="I4" s="225" t="s">
        <v>58</v>
      </c>
      <c r="J4" s="130" t="s">
        <v>1</v>
      </c>
      <c r="K4" s="225" t="s">
        <v>58</v>
      </c>
      <c r="L4" s="568"/>
    </row>
    <row r="5" spans="1:12">
      <c r="A5" s="122" t="s">
        <v>554</v>
      </c>
      <c r="B5" s="123" t="s">
        <v>272</v>
      </c>
      <c r="C5" s="124" t="s">
        <v>63</v>
      </c>
      <c r="D5" s="141">
        <v>1063</v>
      </c>
      <c r="E5" s="142">
        <v>657895.49</v>
      </c>
      <c r="F5" s="322">
        <v>216</v>
      </c>
      <c r="G5" s="142">
        <v>116759.7</v>
      </c>
      <c r="H5" s="141">
        <v>617</v>
      </c>
      <c r="I5" s="142">
        <v>278654.56</v>
      </c>
      <c r="J5" s="143" t="s">
        <v>476</v>
      </c>
      <c r="K5" s="143" t="s">
        <v>476</v>
      </c>
      <c r="L5" s="273">
        <v>1896</v>
      </c>
    </row>
    <row r="6" spans="1:12">
      <c r="A6" s="125" t="s">
        <v>555</v>
      </c>
      <c r="B6" s="126" t="s">
        <v>274</v>
      </c>
      <c r="C6" s="127" t="s">
        <v>546</v>
      </c>
      <c r="D6" s="136">
        <v>111</v>
      </c>
      <c r="E6" s="306">
        <v>117264.05</v>
      </c>
      <c r="F6" s="145">
        <v>8</v>
      </c>
      <c r="G6" s="306">
        <v>7511.06</v>
      </c>
      <c r="H6" s="136">
        <v>44</v>
      </c>
      <c r="I6" s="306">
        <v>35259.83</v>
      </c>
      <c r="J6" s="144">
        <v>1</v>
      </c>
      <c r="K6" s="306">
        <v>736.3</v>
      </c>
      <c r="L6" s="274">
        <v>164</v>
      </c>
    </row>
    <row r="7" spans="1:12">
      <c r="A7" s="125" t="s">
        <v>556</v>
      </c>
      <c r="B7" s="126" t="s">
        <v>566</v>
      </c>
      <c r="C7" s="127" t="s">
        <v>634</v>
      </c>
      <c r="D7" s="136">
        <v>387</v>
      </c>
      <c r="E7" s="306">
        <v>363949.02</v>
      </c>
      <c r="F7" s="145">
        <v>13</v>
      </c>
      <c r="G7" s="306">
        <v>11189.19</v>
      </c>
      <c r="H7" s="136">
        <v>214</v>
      </c>
      <c r="I7" s="306">
        <v>136989.66</v>
      </c>
      <c r="J7" s="136" t="s">
        <v>476</v>
      </c>
      <c r="K7" s="306" t="s">
        <v>476</v>
      </c>
      <c r="L7" s="274">
        <v>614</v>
      </c>
    </row>
    <row r="8" spans="1:12">
      <c r="A8" s="125" t="s">
        <v>557</v>
      </c>
      <c r="B8" s="126" t="s">
        <v>271</v>
      </c>
      <c r="C8" s="127" t="s">
        <v>633</v>
      </c>
      <c r="D8" s="136">
        <v>3</v>
      </c>
      <c r="E8" s="306">
        <v>1679.51</v>
      </c>
      <c r="F8" s="145">
        <v>30</v>
      </c>
      <c r="G8" s="306">
        <v>6150.44</v>
      </c>
      <c r="H8" s="136">
        <v>100</v>
      </c>
      <c r="I8" s="306">
        <v>31143.8</v>
      </c>
      <c r="J8" s="144" t="s">
        <v>476</v>
      </c>
      <c r="K8" s="306" t="s">
        <v>476</v>
      </c>
      <c r="L8" s="274">
        <v>133</v>
      </c>
    </row>
    <row r="9" spans="1:12">
      <c r="A9" s="125" t="s">
        <v>558</v>
      </c>
      <c r="B9" s="126" t="s">
        <v>273</v>
      </c>
      <c r="C9" s="127" t="s">
        <v>411</v>
      </c>
      <c r="D9" s="136">
        <v>378</v>
      </c>
      <c r="E9" s="306">
        <v>258563.42</v>
      </c>
      <c r="F9" s="145">
        <v>72</v>
      </c>
      <c r="G9" s="306">
        <v>49989.04</v>
      </c>
      <c r="H9" s="136">
        <v>274</v>
      </c>
      <c r="I9" s="306">
        <v>121212.04</v>
      </c>
      <c r="J9" s="136">
        <v>3</v>
      </c>
      <c r="K9" s="306">
        <v>1958.25</v>
      </c>
      <c r="L9" s="274">
        <v>727</v>
      </c>
    </row>
    <row r="10" spans="1:12">
      <c r="A10" s="125" t="s">
        <v>559</v>
      </c>
      <c r="B10" s="126" t="s">
        <v>439</v>
      </c>
      <c r="C10" s="127" t="s">
        <v>413</v>
      </c>
      <c r="D10" s="136">
        <v>1510</v>
      </c>
      <c r="E10" s="306">
        <v>562746.09</v>
      </c>
      <c r="F10" s="145">
        <v>284</v>
      </c>
      <c r="G10" s="306">
        <v>131944.41</v>
      </c>
      <c r="H10" s="136">
        <v>1</v>
      </c>
      <c r="I10" s="306">
        <v>103.4</v>
      </c>
      <c r="J10" s="136">
        <v>7</v>
      </c>
      <c r="K10" s="306">
        <v>1256.56</v>
      </c>
      <c r="L10" s="274">
        <v>1802</v>
      </c>
    </row>
    <row r="11" spans="1:12">
      <c r="A11" s="125">
        <v>7</v>
      </c>
      <c r="B11" s="126" t="s">
        <v>281</v>
      </c>
      <c r="C11" s="127" t="s">
        <v>394</v>
      </c>
      <c r="D11" s="136">
        <v>80</v>
      </c>
      <c r="E11" s="306">
        <v>72566.69</v>
      </c>
      <c r="F11" s="145">
        <v>8</v>
      </c>
      <c r="G11" s="306">
        <v>7961.8</v>
      </c>
      <c r="H11" s="136">
        <v>41</v>
      </c>
      <c r="I11" s="306">
        <v>29837.06</v>
      </c>
      <c r="J11" s="136" t="s">
        <v>476</v>
      </c>
      <c r="K11" s="306" t="s">
        <v>476</v>
      </c>
      <c r="L11" s="274">
        <v>129</v>
      </c>
    </row>
    <row r="12" spans="1:12">
      <c r="A12" s="125">
        <v>8</v>
      </c>
      <c r="B12" s="126" t="s">
        <v>311</v>
      </c>
      <c r="C12" s="127" t="s">
        <v>73</v>
      </c>
      <c r="D12" s="136">
        <v>98</v>
      </c>
      <c r="E12" s="306">
        <v>84441.79</v>
      </c>
      <c r="F12" s="145">
        <v>18</v>
      </c>
      <c r="G12" s="306">
        <v>8695.7000000000007</v>
      </c>
      <c r="H12" s="136">
        <v>58</v>
      </c>
      <c r="I12" s="306">
        <v>36819.4</v>
      </c>
      <c r="J12" s="136" t="s">
        <v>476</v>
      </c>
      <c r="K12" s="306" t="s">
        <v>476</v>
      </c>
      <c r="L12" s="274">
        <v>174</v>
      </c>
    </row>
    <row r="13" spans="1:12">
      <c r="A13" s="125">
        <v>9</v>
      </c>
      <c r="B13" s="126" t="s">
        <v>284</v>
      </c>
      <c r="C13" s="127" t="s">
        <v>395</v>
      </c>
      <c r="D13" s="136">
        <v>2</v>
      </c>
      <c r="E13" s="306">
        <v>2612.13</v>
      </c>
      <c r="F13" s="145" t="s">
        <v>476</v>
      </c>
      <c r="G13" s="306" t="s">
        <v>476</v>
      </c>
      <c r="H13" s="136">
        <v>4</v>
      </c>
      <c r="I13" s="306">
        <v>3649.62</v>
      </c>
      <c r="J13" s="136" t="s">
        <v>476</v>
      </c>
      <c r="K13" s="306" t="s">
        <v>476</v>
      </c>
      <c r="L13" s="274">
        <v>6</v>
      </c>
    </row>
    <row r="14" spans="1:12">
      <c r="A14" s="125">
        <v>10</v>
      </c>
      <c r="B14" s="126" t="s">
        <v>442</v>
      </c>
      <c r="C14" s="127" t="s">
        <v>549</v>
      </c>
      <c r="D14" s="136">
        <v>3</v>
      </c>
      <c r="E14" s="306">
        <v>3083.44</v>
      </c>
      <c r="F14" s="145">
        <v>1</v>
      </c>
      <c r="G14" s="306">
        <v>643.35</v>
      </c>
      <c r="H14" s="136">
        <v>1</v>
      </c>
      <c r="I14" s="306">
        <v>765.78</v>
      </c>
      <c r="J14" s="136" t="s">
        <v>476</v>
      </c>
      <c r="K14" s="306" t="s">
        <v>476</v>
      </c>
      <c r="L14" s="274">
        <v>5</v>
      </c>
    </row>
    <row r="15" spans="1:12">
      <c r="A15" s="125">
        <v>11</v>
      </c>
      <c r="B15" s="126" t="s">
        <v>435</v>
      </c>
      <c r="C15" s="127" t="s">
        <v>410</v>
      </c>
      <c r="D15" s="136">
        <v>1</v>
      </c>
      <c r="E15" s="306">
        <v>699.69</v>
      </c>
      <c r="F15" s="145" t="s">
        <v>476</v>
      </c>
      <c r="G15" s="306" t="s">
        <v>476</v>
      </c>
      <c r="H15" s="136" t="s">
        <v>476</v>
      </c>
      <c r="I15" s="306" t="s">
        <v>476</v>
      </c>
      <c r="J15" s="136" t="s">
        <v>476</v>
      </c>
      <c r="K15" s="306" t="s">
        <v>476</v>
      </c>
      <c r="L15" s="274">
        <v>1</v>
      </c>
    </row>
    <row r="16" spans="1:12">
      <c r="A16" s="125">
        <v>12</v>
      </c>
      <c r="B16" s="287" t="s">
        <v>431</v>
      </c>
      <c r="C16" s="287" t="s">
        <v>624</v>
      </c>
      <c r="D16" s="483">
        <v>1370</v>
      </c>
      <c r="E16" s="483">
        <v>217663.4</v>
      </c>
      <c r="F16" s="483">
        <v>150</v>
      </c>
      <c r="G16" s="334">
        <v>22640.11</v>
      </c>
      <c r="H16" s="483">
        <v>478</v>
      </c>
      <c r="I16" s="334">
        <v>50785.07</v>
      </c>
      <c r="J16" s="287" t="s">
        <v>476</v>
      </c>
      <c r="K16" s="287" t="s">
        <v>476</v>
      </c>
      <c r="L16" s="315">
        <v>1998</v>
      </c>
    </row>
    <row r="17" spans="1:12">
      <c r="A17" s="125">
        <v>13</v>
      </c>
      <c r="B17" s="287" t="s">
        <v>429</v>
      </c>
      <c r="C17" s="287" t="s">
        <v>651</v>
      </c>
      <c r="D17" s="483">
        <v>6</v>
      </c>
      <c r="E17" s="483">
        <v>2705.48</v>
      </c>
      <c r="F17" s="483" t="s">
        <v>476</v>
      </c>
      <c r="G17" s="334" t="s">
        <v>476</v>
      </c>
      <c r="H17" s="483" t="s">
        <v>476</v>
      </c>
      <c r="I17" s="334" t="s">
        <v>476</v>
      </c>
      <c r="J17" s="287" t="s">
        <v>476</v>
      </c>
      <c r="K17" s="287" t="s">
        <v>476</v>
      </c>
      <c r="L17" s="315">
        <v>6</v>
      </c>
    </row>
    <row r="18" spans="1:12" ht="15.75" thickBot="1">
      <c r="A18" s="275">
        <v>14</v>
      </c>
      <c r="B18" s="178" t="s">
        <v>312</v>
      </c>
      <c r="C18" s="178" t="s">
        <v>547</v>
      </c>
      <c r="D18" s="179">
        <v>406</v>
      </c>
      <c r="E18" s="179">
        <v>33168.47</v>
      </c>
      <c r="F18" s="179" t="s">
        <v>476</v>
      </c>
      <c r="G18" s="180" t="s">
        <v>476</v>
      </c>
      <c r="H18" s="179">
        <v>215</v>
      </c>
      <c r="I18" s="180">
        <v>13174.91</v>
      </c>
      <c r="J18" s="178" t="s">
        <v>476</v>
      </c>
      <c r="K18" s="178" t="s">
        <v>476</v>
      </c>
      <c r="L18" s="276">
        <v>621</v>
      </c>
    </row>
  </sheetData>
  <mergeCells count="9">
    <mergeCell ref="A3:A4"/>
    <mergeCell ref="B3:B4"/>
    <mergeCell ref="C3:C4"/>
    <mergeCell ref="A1:L1"/>
    <mergeCell ref="L3:L4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A5:A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activeCell="A10" sqref="A10:C10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5" customWidth="1"/>
  </cols>
  <sheetData>
    <row r="1" spans="1:4" ht="15.75">
      <c r="A1" s="516" t="s">
        <v>662</v>
      </c>
      <c r="B1" s="516"/>
      <c r="C1" s="516"/>
      <c r="D1" s="516"/>
    </row>
    <row r="2" spans="1:4">
      <c r="A2" s="50"/>
      <c r="B2" s="64"/>
      <c r="C2" s="64"/>
      <c r="D2" s="64"/>
    </row>
    <row r="3" spans="1:4" s="58" customFormat="1" ht="25.5" customHeight="1">
      <c r="A3" s="500" t="s">
        <v>12</v>
      </c>
      <c r="B3" s="500" t="s">
        <v>1</v>
      </c>
      <c r="C3" s="500" t="s">
        <v>2</v>
      </c>
      <c r="D3" s="500" t="s">
        <v>13</v>
      </c>
    </row>
    <row r="4" spans="1:4">
      <c r="A4" s="54" t="s">
        <v>14</v>
      </c>
      <c r="B4" s="3"/>
      <c r="C4" s="4"/>
      <c r="D4" s="4"/>
    </row>
    <row r="5" spans="1:4">
      <c r="A5" s="5" t="s">
        <v>5</v>
      </c>
      <c r="B5" s="21">
        <v>1947614</v>
      </c>
      <c r="C5" s="21">
        <v>2093424644.8699999</v>
      </c>
      <c r="D5" s="21">
        <v>1074.8699999999999</v>
      </c>
    </row>
    <row r="6" spans="1:4">
      <c r="A6" s="5" t="s">
        <v>82</v>
      </c>
      <c r="B6" s="21">
        <v>27275</v>
      </c>
      <c r="C6" s="21">
        <v>9827711.4399999995</v>
      </c>
      <c r="D6" s="21">
        <v>360.32</v>
      </c>
    </row>
    <row r="7" spans="1:4">
      <c r="A7" s="54" t="s">
        <v>6</v>
      </c>
      <c r="B7" s="21">
        <v>388924</v>
      </c>
      <c r="C7" s="21">
        <v>251687225.69999999</v>
      </c>
      <c r="D7" s="21">
        <v>647.14</v>
      </c>
    </row>
    <row r="8" spans="1:4">
      <c r="A8" s="54" t="s">
        <v>48</v>
      </c>
      <c r="B8" s="21">
        <v>220350</v>
      </c>
      <c r="C8" s="21">
        <v>138230424.09999999</v>
      </c>
      <c r="D8" s="21">
        <v>627.32000000000005</v>
      </c>
    </row>
    <row r="9" spans="1:4">
      <c r="A9" s="54" t="s">
        <v>8</v>
      </c>
      <c r="B9" s="21">
        <v>5628</v>
      </c>
      <c r="C9" s="21">
        <v>2065693.44</v>
      </c>
      <c r="D9" s="21">
        <v>367.04</v>
      </c>
    </row>
    <row r="10" spans="1:4" ht="15.75">
      <c r="A10" s="102" t="s">
        <v>11</v>
      </c>
      <c r="B10" s="99">
        <f>SUM(B5:B9)</f>
        <v>2589791</v>
      </c>
      <c r="C10" s="100">
        <f>SUM(C5:C9)</f>
        <v>2495235699.5499997</v>
      </c>
      <c r="D10" s="103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workbookViewId="0">
      <selection sqref="A1:I1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516" t="s">
        <v>663</v>
      </c>
      <c r="B1" s="516"/>
      <c r="C1" s="516"/>
      <c r="D1" s="516"/>
      <c r="E1" s="516"/>
      <c r="F1" s="516"/>
      <c r="G1" s="516"/>
      <c r="H1" s="516"/>
      <c r="I1" s="516"/>
    </row>
    <row r="2" spans="1:10">
      <c r="A2" s="50"/>
    </row>
    <row r="3" spans="1:10" s="58" customFormat="1" ht="15" customHeight="1">
      <c r="A3" s="517" t="s">
        <v>19</v>
      </c>
      <c r="B3" s="519" t="s">
        <v>5</v>
      </c>
      <c r="C3" s="519"/>
      <c r="D3" s="519" t="s">
        <v>6</v>
      </c>
      <c r="E3" s="519"/>
      <c r="F3" s="519" t="s">
        <v>20</v>
      </c>
      <c r="G3" s="519"/>
      <c r="H3" s="519" t="s">
        <v>21</v>
      </c>
      <c r="I3" s="519"/>
    </row>
    <row r="4" spans="1:10" s="58" customFormat="1" ht="15.75">
      <c r="A4" s="518"/>
      <c r="B4" s="92" t="s">
        <v>1</v>
      </c>
      <c r="C4" s="104" t="s">
        <v>22</v>
      </c>
      <c r="D4" s="92" t="s">
        <v>1</v>
      </c>
      <c r="E4" s="104" t="s">
        <v>22</v>
      </c>
      <c r="F4" s="92" t="s">
        <v>1</v>
      </c>
      <c r="G4" s="104" t="s">
        <v>22</v>
      </c>
      <c r="H4" s="92" t="s">
        <v>1</v>
      </c>
      <c r="I4" s="104" t="s">
        <v>22</v>
      </c>
    </row>
    <row r="5" spans="1:10" ht="15.75" customHeight="1">
      <c r="A5" s="10" t="s">
        <v>23</v>
      </c>
      <c r="B5" s="35"/>
      <c r="C5" s="35"/>
      <c r="D5" s="35"/>
      <c r="E5" s="35"/>
      <c r="F5" s="35"/>
      <c r="G5" s="35"/>
      <c r="H5" s="35"/>
      <c r="I5" s="28"/>
    </row>
    <row r="6" spans="1:10" ht="15" customHeight="1">
      <c r="A6" s="19" t="s">
        <v>491</v>
      </c>
      <c r="B6" s="36">
        <v>620593</v>
      </c>
      <c r="C6" s="79">
        <v>370.92</v>
      </c>
      <c r="D6" s="36">
        <v>394447</v>
      </c>
      <c r="E6" s="79">
        <v>333.23</v>
      </c>
      <c r="F6" s="36">
        <v>145367</v>
      </c>
      <c r="G6" s="79">
        <v>385.66</v>
      </c>
      <c r="H6" s="36">
        <v>4227</v>
      </c>
      <c r="I6" s="79">
        <v>203.5</v>
      </c>
    </row>
    <row r="7" spans="1:10">
      <c r="A7" s="19" t="s">
        <v>492</v>
      </c>
      <c r="B7" s="36">
        <v>705689</v>
      </c>
      <c r="C7" s="79">
        <v>680.43</v>
      </c>
      <c r="D7" s="36">
        <v>157762</v>
      </c>
      <c r="E7" s="79">
        <v>717.96</v>
      </c>
      <c r="F7" s="36">
        <v>84578</v>
      </c>
      <c r="G7" s="79">
        <v>675.72</v>
      </c>
      <c r="H7" s="36">
        <v>4035</v>
      </c>
      <c r="I7" s="79">
        <v>785.27</v>
      </c>
    </row>
    <row r="8" spans="1:10">
      <c r="A8" s="19" t="s">
        <v>493</v>
      </c>
      <c r="B8" s="36">
        <v>506311</v>
      </c>
      <c r="C8" s="79">
        <v>1229.3599999999999</v>
      </c>
      <c r="D8" s="36">
        <v>39690</v>
      </c>
      <c r="E8" s="79">
        <v>1178.8499999999999</v>
      </c>
      <c r="F8" s="36">
        <v>22139</v>
      </c>
      <c r="G8" s="79">
        <v>1139.1199999999999</v>
      </c>
      <c r="H8" s="36">
        <v>1</v>
      </c>
      <c r="I8" s="79">
        <v>1205.3800000000001</v>
      </c>
    </row>
    <row r="9" spans="1:10">
      <c r="A9" s="19" t="s">
        <v>494</v>
      </c>
      <c r="B9" s="36">
        <v>143074</v>
      </c>
      <c r="C9" s="79">
        <v>1689.91</v>
      </c>
      <c r="D9" s="36">
        <v>3139</v>
      </c>
      <c r="E9" s="79">
        <v>1662.58</v>
      </c>
      <c r="F9" s="36">
        <v>3254</v>
      </c>
      <c r="G9" s="79">
        <v>1687.48</v>
      </c>
      <c r="H9" s="36">
        <v>0</v>
      </c>
      <c r="I9" s="79">
        <v>0</v>
      </c>
    </row>
    <row r="10" spans="1:10">
      <c r="A10" s="19" t="s">
        <v>495</v>
      </c>
      <c r="B10" s="36">
        <v>19551</v>
      </c>
      <c r="C10" s="79">
        <v>2080.9699999999998</v>
      </c>
      <c r="D10" s="36">
        <v>133</v>
      </c>
      <c r="E10" s="79">
        <v>2152.5</v>
      </c>
      <c r="F10" s="36">
        <v>329</v>
      </c>
      <c r="G10" s="79">
        <v>2126.3000000000002</v>
      </c>
      <c r="H10" s="36">
        <v>0</v>
      </c>
      <c r="I10" s="79">
        <v>0</v>
      </c>
    </row>
    <row r="11" spans="1:10" ht="15" customHeight="1">
      <c r="A11" s="19" t="s">
        <v>496</v>
      </c>
      <c r="B11" s="36">
        <v>50</v>
      </c>
      <c r="C11" s="79">
        <v>2711.39</v>
      </c>
      <c r="D11" s="36">
        <v>15</v>
      </c>
      <c r="E11" s="79">
        <v>3928.56</v>
      </c>
      <c r="F11" s="36">
        <v>55</v>
      </c>
      <c r="G11" s="79">
        <v>3204.13</v>
      </c>
      <c r="H11" s="36">
        <v>0</v>
      </c>
      <c r="I11" s="79">
        <v>0</v>
      </c>
    </row>
    <row r="12" spans="1:10" s="49" customFormat="1" ht="15.75">
      <c r="A12" s="105" t="s">
        <v>27</v>
      </c>
      <c r="B12" s="78">
        <f>SUM(B6:B11)</f>
        <v>1995268</v>
      </c>
      <c r="C12" s="106"/>
      <c r="D12" s="78">
        <f>SUM(D6:D11)</f>
        <v>595186</v>
      </c>
      <c r="E12" s="106"/>
      <c r="F12" s="78">
        <f>SUM(F6:F11)</f>
        <v>255722</v>
      </c>
      <c r="G12" s="106"/>
      <c r="H12" s="78">
        <f>SUM(H6:H11)</f>
        <v>8263</v>
      </c>
      <c r="I12" s="106"/>
      <c r="J12" s="61"/>
    </row>
    <row r="13" spans="1:10" ht="15" customHeight="1">
      <c r="A13" s="118" t="s">
        <v>28</v>
      </c>
      <c r="B13" s="38"/>
      <c r="C13" s="80"/>
      <c r="D13" s="38"/>
      <c r="E13" s="80"/>
      <c r="F13" s="38"/>
      <c r="G13" s="80"/>
      <c r="H13" s="38"/>
      <c r="I13" s="80"/>
      <c r="J13" s="11"/>
    </row>
    <row r="14" spans="1:10">
      <c r="A14" s="19" t="s">
        <v>497</v>
      </c>
      <c r="B14" s="36">
        <v>57439</v>
      </c>
      <c r="C14" s="79">
        <v>78.099999999999994</v>
      </c>
      <c r="D14" s="36">
        <v>117761</v>
      </c>
      <c r="E14" s="79">
        <v>72.739999999999995</v>
      </c>
      <c r="F14" s="36">
        <v>15795</v>
      </c>
      <c r="G14" s="79">
        <v>72.45</v>
      </c>
      <c r="H14" s="36">
        <v>0</v>
      </c>
      <c r="I14" s="79">
        <v>0</v>
      </c>
      <c r="J14" s="11"/>
    </row>
    <row r="15" spans="1:10" ht="15" customHeight="1">
      <c r="A15" s="19" t="s">
        <v>498</v>
      </c>
      <c r="B15" s="36">
        <v>525346</v>
      </c>
      <c r="C15" s="79">
        <v>158.65</v>
      </c>
      <c r="D15" s="36">
        <v>124295</v>
      </c>
      <c r="E15" s="79">
        <v>144.97999999999999</v>
      </c>
      <c r="F15" s="36">
        <v>46494</v>
      </c>
      <c r="G15" s="79">
        <v>146.69</v>
      </c>
      <c r="H15" s="36">
        <v>0</v>
      </c>
      <c r="I15" s="79">
        <v>0</v>
      </c>
      <c r="J15" s="11"/>
    </row>
    <row r="16" spans="1:10" ht="15" customHeight="1">
      <c r="A16" s="19" t="s">
        <v>499</v>
      </c>
      <c r="B16" s="36">
        <v>270174</v>
      </c>
      <c r="C16" s="79">
        <v>229.01</v>
      </c>
      <c r="D16" s="36">
        <v>13551</v>
      </c>
      <c r="E16" s="79">
        <v>227.23</v>
      </c>
      <c r="F16" s="36">
        <v>10153</v>
      </c>
      <c r="G16" s="79">
        <v>230.86</v>
      </c>
      <c r="H16" s="36">
        <v>0</v>
      </c>
      <c r="I16" s="79">
        <v>0</v>
      </c>
      <c r="J16" s="11"/>
    </row>
    <row r="17" spans="1:10">
      <c r="A17" s="19" t="s">
        <v>500</v>
      </c>
      <c r="B17" s="36">
        <v>36386</v>
      </c>
      <c r="C17" s="79">
        <v>342.42</v>
      </c>
      <c r="D17" s="36">
        <v>1134</v>
      </c>
      <c r="E17" s="79">
        <v>342.67</v>
      </c>
      <c r="F17" s="36">
        <v>1095</v>
      </c>
      <c r="G17" s="79">
        <v>340.75</v>
      </c>
      <c r="H17" s="36">
        <v>0</v>
      </c>
      <c r="I17" s="79">
        <v>0</v>
      </c>
      <c r="J17" s="11"/>
    </row>
    <row r="18" spans="1:10">
      <c r="A18" s="19" t="s">
        <v>501</v>
      </c>
      <c r="B18" s="36">
        <v>9268</v>
      </c>
      <c r="C18" s="79">
        <v>432.63</v>
      </c>
      <c r="D18" s="36">
        <v>353</v>
      </c>
      <c r="E18" s="79">
        <v>439.39</v>
      </c>
      <c r="F18" s="36">
        <v>339</v>
      </c>
      <c r="G18" s="79">
        <v>443.71</v>
      </c>
      <c r="H18" s="36">
        <v>0</v>
      </c>
      <c r="I18" s="79">
        <v>0</v>
      </c>
    </row>
    <row r="19" spans="1:10" s="64" customFormat="1">
      <c r="A19" s="117" t="s">
        <v>502</v>
      </c>
      <c r="B19" s="36">
        <v>7748</v>
      </c>
      <c r="C19" s="79">
        <v>626.79</v>
      </c>
      <c r="D19" s="36">
        <v>248</v>
      </c>
      <c r="E19" s="79">
        <v>597.41999999999996</v>
      </c>
      <c r="F19" s="36">
        <v>161</v>
      </c>
      <c r="G19" s="79">
        <v>586.57000000000005</v>
      </c>
      <c r="H19" s="36">
        <v>0</v>
      </c>
      <c r="I19" s="79">
        <v>0</v>
      </c>
    </row>
    <row r="20" spans="1:10" s="64" customFormat="1">
      <c r="A20" s="19" t="s">
        <v>503</v>
      </c>
      <c r="B20" s="36">
        <v>111</v>
      </c>
      <c r="C20" s="79">
        <v>1136.1600000000001</v>
      </c>
      <c r="D20" s="36">
        <v>0</v>
      </c>
      <c r="E20" s="79">
        <v>0</v>
      </c>
      <c r="F20" s="36">
        <v>0</v>
      </c>
      <c r="G20" s="79">
        <v>0</v>
      </c>
      <c r="H20" s="36">
        <v>0</v>
      </c>
      <c r="I20" s="79">
        <v>0</v>
      </c>
    </row>
    <row r="21" spans="1:10" ht="15" customHeight="1">
      <c r="A21" s="19" t="s">
        <v>504</v>
      </c>
      <c r="B21" s="36">
        <v>2</v>
      </c>
      <c r="C21" s="79">
        <v>1675.22</v>
      </c>
      <c r="D21" s="36">
        <v>0</v>
      </c>
      <c r="E21" s="79">
        <v>0</v>
      </c>
      <c r="F21" s="36">
        <v>0</v>
      </c>
      <c r="G21" s="79">
        <v>0</v>
      </c>
      <c r="H21" s="36">
        <v>0</v>
      </c>
      <c r="I21" s="79">
        <v>0</v>
      </c>
    </row>
    <row r="22" spans="1:10" s="64" customFormat="1" ht="15" customHeight="1">
      <c r="A22" s="19" t="s">
        <v>505</v>
      </c>
      <c r="B22" s="36">
        <v>0</v>
      </c>
      <c r="C22" s="79">
        <v>0</v>
      </c>
      <c r="D22" s="36">
        <v>0</v>
      </c>
      <c r="E22" s="79">
        <v>0</v>
      </c>
      <c r="F22" s="36">
        <v>0</v>
      </c>
      <c r="G22" s="79">
        <v>0</v>
      </c>
      <c r="H22" s="36">
        <v>0</v>
      </c>
      <c r="I22" s="79">
        <v>0</v>
      </c>
    </row>
    <row r="23" spans="1:10" s="64" customFormat="1" ht="15" customHeight="1">
      <c r="A23" s="19" t="s">
        <v>496</v>
      </c>
      <c r="B23" s="36">
        <v>0</v>
      </c>
      <c r="C23" s="79">
        <v>0</v>
      </c>
      <c r="D23" s="36">
        <v>0</v>
      </c>
      <c r="E23" s="79">
        <v>0</v>
      </c>
      <c r="F23" s="36">
        <v>0</v>
      </c>
      <c r="G23" s="79">
        <v>0</v>
      </c>
      <c r="H23" s="36">
        <v>0</v>
      </c>
      <c r="I23" s="79">
        <v>0</v>
      </c>
    </row>
    <row r="24" spans="1:10" s="49" customFormat="1" ht="15.75">
      <c r="A24" s="105" t="s">
        <v>29</v>
      </c>
      <c r="B24" s="78">
        <f>SUM(B14:B23)</f>
        <v>906474</v>
      </c>
      <c r="C24" s="106"/>
      <c r="D24" s="78">
        <f>SUM(D14:D23)</f>
        <v>257342</v>
      </c>
      <c r="E24" s="106"/>
      <c r="F24" s="78">
        <f>SUM(F14:F23)</f>
        <v>74037</v>
      </c>
      <c r="G24" s="106"/>
      <c r="H24" s="78">
        <f>SUM(H14:H23)</f>
        <v>0</v>
      </c>
      <c r="I24" s="106"/>
    </row>
    <row r="25" spans="1:10">
      <c r="A25" s="10" t="s">
        <v>488</v>
      </c>
      <c r="B25" s="38"/>
      <c r="C25" s="80"/>
      <c r="D25" s="38"/>
      <c r="E25" s="80"/>
      <c r="F25" s="38"/>
      <c r="G25" s="80"/>
      <c r="H25" s="38"/>
      <c r="I25" s="80"/>
    </row>
    <row r="26" spans="1:10">
      <c r="A26" s="19" t="s">
        <v>497</v>
      </c>
      <c r="B26" s="36">
        <v>183652</v>
      </c>
      <c r="C26" s="79">
        <v>72.209999999999994</v>
      </c>
      <c r="D26" s="36">
        <v>51741</v>
      </c>
      <c r="E26" s="79">
        <v>46.61</v>
      </c>
      <c r="F26" s="36">
        <v>13</v>
      </c>
      <c r="G26" s="79">
        <v>57.01</v>
      </c>
      <c r="H26" s="36">
        <v>0</v>
      </c>
      <c r="I26" s="79">
        <v>0</v>
      </c>
    </row>
    <row r="27" spans="1:10" ht="15" customHeight="1">
      <c r="A27" s="19" t="s">
        <v>498</v>
      </c>
      <c r="B27" s="36">
        <v>138223</v>
      </c>
      <c r="C27" s="79">
        <v>125.13</v>
      </c>
      <c r="D27" s="36">
        <v>12869</v>
      </c>
      <c r="E27" s="79">
        <v>135.33000000000001</v>
      </c>
      <c r="F27" s="36">
        <v>9</v>
      </c>
      <c r="G27" s="79">
        <v>157.94</v>
      </c>
      <c r="H27" s="36">
        <v>0</v>
      </c>
      <c r="I27" s="79">
        <v>0</v>
      </c>
    </row>
    <row r="28" spans="1:10">
      <c r="A28" s="19" t="s">
        <v>499</v>
      </c>
      <c r="B28" s="36">
        <v>17295</v>
      </c>
      <c r="C28" s="79">
        <v>244.73</v>
      </c>
      <c r="D28" s="36">
        <v>1403</v>
      </c>
      <c r="E28" s="79">
        <v>245.66</v>
      </c>
      <c r="F28" s="36">
        <v>19</v>
      </c>
      <c r="G28" s="79">
        <v>244.81</v>
      </c>
      <c r="H28" s="36">
        <v>0</v>
      </c>
      <c r="I28" s="79">
        <v>0</v>
      </c>
    </row>
    <row r="29" spans="1:10" ht="15" customHeight="1">
      <c r="A29" s="19" t="s">
        <v>500</v>
      </c>
      <c r="B29" s="36">
        <v>1507</v>
      </c>
      <c r="C29" s="79">
        <v>318.95999999999998</v>
      </c>
      <c r="D29" s="36">
        <v>163</v>
      </c>
      <c r="E29" s="79">
        <v>317.83</v>
      </c>
      <c r="F29" s="36">
        <v>10</v>
      </c>
      <c r="G29" s="79">
        <v>306.08999999999997</v>
      </c>
      <c r="H29" s="36">
        <v>0</v>
      </c>
      <c r="I29" s="79">
        <v>0</v>
      </c>
    </row>
    <row r="30" spans="1:10" ht="15" customHeight="1">
      <c r="A30" s="19" t="s">
        <v>501</v>
      </c>
      <c r="B30" s="36">
        <v>7</v>
      </c>
      <c r="C30" s="79">
        <v>435.78</v>
      </c>
      <c r="D30" s="36">
        <v>2</v>
      </c>
      <c r="E30" s="79">
        <v>443.97</v>
      </c>
      <c r="F30" s="36">
        <v>0</v>
      </c>
      <c r="G30" s="79">
        <v>0</v>
      </c>
      <c r="H30" s="36">
        <v>0</v>
      </c>
      <c r="I30" s="79">
        <v>0</v>
      </c>
    </row>
    <row r="31" spans="1:10" ht="15" customHeight="1">
      <c r="A31" s="117" t="s">
        <v>502</v>
      </c>
      <c r="B31" s="36">
        <v>7</v>
      </c>
      <c r="C31" s="79">
        <v>576.44000000000005</v>
      </c>
      <c r="D31" s="36">
        <v>0</v>
      </c>
      <c r="E31" s="79">
        <v>0</v>
      </c>
      <c r="F31" s="36">
        <v>0</v>
      </c>
      <c r="G31" s="79">
        <v>0</v>
      </c>
      <c r="H31" s="36">
        <v>0</v>
      </c>
      <c r="I31" s="79">
        <v>0</v>
      </c>
    </row>
    <row r="32" spans="1:10" s="49" customFormat="1" ht="15.75">
      <c r="A32" s="19" t="s">
        <v>503</v>
      </c>
      <c r="B32" s="36">
        <v>0</v>
      </c>
      <c r="C32" s="79">
        <v>0</v>
      </c>
      <c r="D32" s="36">
        <v>0</v>
      </c>
      <c r="E32" s="79">
        <v>0</v>
      </c>
      <c r="F32" s="36">
        <v>0</v>
      </c>
      <c r="G32" s="79">
        <v>0</v>
      </c>
      <c r="H32" s="36">
        <v>0</v>
      </c>
      <c r="I32" s="79">
        <v>0</v>
      </c>
    </row>
    <row r="33" spans="1:9">
      <c r="A33" s="19" t="s">
        <v>504</v>
      </c>
      <c r="B33" s="36">
        <v>0</v>
      </c>
      <c r="C33" s="79">
        <v>0</v>
      </c>
      <c r="D33" s="36">
        <v>0</v>
      </c>
      <c r="E33" s="79">
        <v>0</v>
      </c>
      <c r="F33" s="36">
        <v>0</v>
      </c>
      <c r="G33" s="79">
        <v>0</v>
      </c>
      <c r="H33" s="36">
        <v>0</v>
      </c>
      <c r="I33" s="79">
        <v>0</v>
      </c>
    </row>
    <row r="34" spans="1:9">
      <c r="A34" s="19" t="s">
        <v>505</v>
      </c>
      <c r="B34" s="36">
        <v>0</v>
      </c>
      <c r="C34" s="79">
        <v>0</v>
      </c>
      <c r="D34" s="36">
        <v>0</v>
      </c>
      <c r="E34" s="79">
        <v>0</v>
      </c>
      <c r="F34" s="36">
        <v>0</v>
      </c>
      <c r="G34" s="79">
        <v>0</v>
      </c>
      <c r="H34" s="36">
        <v>0</v>
      </c>
      <c r="I34" s="79">
        <v>0</v>
      </c>
    </row>
    <row r="35" spans="1:9">
      <c r="A35" s="19" t="s">
        <v>496</v>
      </c>
      <c r="B35" s="36">
        <v>0</v>
      </c>
      <c r="C35" s="79">
        <v>0</v>
      </c>
      <c r="D35" s="36">
        <v>0</v>
      </c>
      <c r="E35" s="79">
        <v>0</v>
      </c>
      <c r="F35" s="36">
        <v>0</v>
      </c>
      <c r="G35" s="79">
        <v>0</v>
      </c>
      <c r="H35" s="36">
        <v>0</v>
      </c>
      <c r="I35" s="79">
        <v>0</v>
      </c>
    </row>
    <row r="36" spans="1:9" s="64" customFormat="1" ht="15.75">
      <c r="A36" s="105" t="s">
        <v>489</v>
      </c>
      <c r="B36" s="78">
        <f>SUM(B26:B35)</f>
        <v>340691</v>
      </c>
      <c r="C36" s="106"/>
      <c r="D36" s="78">
        <f>SUM(D26:D35)</f>
        <v>66178</v>
      </c>
      <c r="E36" s="106"/>
      <c r="F36" s="78">
        <f>SUM(F26:F35)</f>
        <v>51</v>
      </c>
      <c r="G36" s="106"/>
      <c r="H36" s="78">
        <f>SUM(H26:H35)</f>
        <v>0</v>
      </c>
      <c r="I36" s="106"/>
    </row>
    <row r="37" spans="1:9">
      <c r="A37" s="10" t="s">
        <v>30</v>
      </c>
      <c r="B37" s="40"/>
      <c r="C37" s="80"/>
      <c r="D37" s="38"/>
      <c r="E37" s="80"/>
      <c r="F37" s="38"/>
      <c r="G37" s="80"/>
      <c r="H37" s="38"/>
      <c r="I37" s="80"/>
    </row>
    <row r="38" spans="1:9">
      <c r="A38" s="19" t="s">
        <v>491</v>
      </c>
      <c r="B38" s="39">
        <v>0</v>
      </c>
      <c r="C38" s="79">
        <v>0</v>
      </c>
      <c r="D38" s="39">
        <v>0</v>
      </c>
      <c r="E38" s="79">
        <v>0</v>
      </c>
      <c r="F38" s="39">
        <v>0</v>
      </c>
      <c r="G38" s="79">
        <v>0</v>
      </c>
      <c r="H38" s="39">
        <v>0</v>
      </c>
      <c r="I38" s="79">
        <v>0</v>
      </c>
    </row>
    <row r="39" spans="1:9">
      <c r="A39" s="19" t="s">
        <v>492</v>
      </c>
      <c r="B39" s="36">
        <v>0</v>
      </c>
      <c r="C39" s="23">
        <v>0</v>
      </c>
      <c r="D39" s="37">
        <v>0</v>
      </c>
      <c r="E39" s="23">
        <v>0</v>
      </c>
      <c r="F39" s="37">
        <v>0</v>
      </c>
      <c r="G39" s="23">
        <v>0</v>
      </c>
      <c r="H39" s="37">
        <v>0</v>
      </c>
      <c r="I39" s="23">
        <v>0</v>
      </c>
    </row>
    <row r="40" spans="1:9">
      <c r="A40" s="19" t="s">
        <v>493</v>
      </c>
      <c r="B40" s="36">
        <v>0</v>
      </c>
      <c r="C40" s="23">
        <v>0</v>
      </c>
      <c r="D40" s="37">
        <v>0</v>
      </c>
      <c r="E40" s="23">
        <v>0</v>
      </c>
      <c r="F40" s="37">
        <v>0</v>
      </c>
      <c r="G40" s="23">
        <v>0</v>
      </c>
      <c r="H40" s="37">
        <v>0</v>
      </c>
      <c r="I40" s="23">
        <v>0</v>
      </c>
    </row>
    <row r="41" spans="1:9">
      <c r="A41" s="19" t="s">
        <v>494</v>
      </c>
      <c r="B41" s="36">
        <v>0</v>
      </c>
      <c r="C41" s="23">
        <v>0</v>
      </c>
      <c r="D41" s="37">
        <v>0</v>
      </c>
      <c r="E41" s="23">
        <v>0</v>
      </c>
      <c r="F41" s="37">
        <v>0</v>
      </c>
      <c r="G41" s="23">
        <v>0</v>
      </c>
      <c r="H41" s="37">
        <v>0</v>
      </c>
      <c r="I41" s="23">
        <v>0</v>
      </c>
    </row>
    <row r="42" spans="1:9">
      <c r="A42" s="19" t="s">
        <v>495</v>
      </c>
      <c r="B42" s="36">
        <v>0</v>
      </c>
      <c r="C42" s="23">
        <v>0</v>
      </c>
      <c r="D42" s="37">
        <v>0</v>
      </c>
      <c r="E42" s="23">
        <v>0</v>
      </c>
      <c r="F42" s="37">
        <v>0</v>
      </c>
      <c r="G42" s="23">
        <v>0</v>
      </c>
      <c r="H42" s="37">
        <v>0</v>
      </c>
      <c r="I42" s="23">
        <v>0</v>
      </c>
    </row>
    <row r="43" spans="1:9">
      <c r="A43" s="19" t="s">
        <v>496</v>
      </c>
      <c r="B43" s="36">
        <v>0</v>
      </c>
      <c r="C43" s="23">
        <v>0</v>
      </c>
      <c r="D43" s="37">
        <v>0</v>
      </c>
      <c r="E43" s="23">
        <v>0</v>
      </c>
      <c r="F43" s="37">
        <v>0</v>
      </c>
      <c r="G43" s="23">
        <v>0</v>
      </c>
      <c r="H43" s="37">
        <v>0</v>
      </c>
      <c r="I43" s="23">
        <v>0</v>
      </c>
    </row>
    <row r="44" spans="1:9" ht="15.75">
      <c r="A44" s="105" t="s">
        <v>31</v>
      </c>
      <c r="B44" s="107">
        <f>SUM(B38:B43)</f>
        <v>0</v>
      </c>
      <c r="C44" s="106"/>
      <c r="D44" s="78">
        <f>SUM(D38:D43)</f>
        <v>0</v>
      </c>
      <c r="E44" s="106"/>
      <c r="F44" s="78">
        <f>SUM(F38:F43)</f>
        <v>0</v>
      </c>
      <c r="G44" s="106"/>
      <c r="H44" s="78">
        <f>SUM(H38:H43)</f>
        <v>0</v>
      </c>
      <c r="I44" s="106"/>
    </row>
    <row r="46" spans="1:9">
      <c r="D46" s="24"/>
    </row>
    <row r="47" spans="1:9">
      <c r="A47" s="15"/>
    </row>
    <row r="48" spans="1:9">
      <c r="A48" s="15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P31"/>
  <sheetViews>
    <sheetView workbookViewId="0">
      <selection activeCell="B6" sqref="B6"/>
    </sheetView>
  </sheetViews>
  <sheetFormatPr defaultRowHeight="15"/>
  <cols>
    <col min="1" max="1" width="9.42578125" style="412" customWidth="1"/>
    <col min="2" max="2" width="17.85546875" style="307" bestFit="1" customWidth="1"/>
    <col min="3" max="3" width="9.140625" style="307" bestFit="1" customWidth="1"/>
    <col min="4" max="4" width="18.85546875" style="307" bestFit="1" customWidth="1"/>
    <col min="5" max="5" width="8.85546875" style="307" bestFit="1" customWidth="1"/>
    <col min="6" max="6" width="8.42578125" style="307" bestFit="1" customWidth="1"/>
    <col min="7" max="7" width="20.140625" style="307" bestFit="1" customWidth="1"/>
    <col min="8" max="8" width="10.140625" style="307" bestFit="1" customWidth="1"/>
    <col min="9" max="9" width="8.42578125" style="307" bestFit="1" customWidth="1"/>
    <col min="10" max="10" width="20.28515625" style="307" bestFit="1" customWidth="1"/>
    <col min="11" max="11" width="11" style="307" bestFit="1" customWidth="1"/>
    <col min="12" max="12" width="8.42578125" style="307" bestFit="1" customWidth="1"/>
    <col min="13" max="13" width="20.42578125" style="307" bestFit="1" customWidth="1"/>
    <col min="14" max="14" width="10.42578125" style="307" bestFit="1" customWidth="1"/>
    <col min="15" max="15" width="15.42578125" style="307" customWidth="1"/>
    <col min="16" max="16" width="18.5703125" style="307" customWidth="1"/>
    <col min="17" max="16384" width="9.140625" style="307"/>
  </cols>
  <sheetData>
    <row r="1" spans="1:16" ht="15.75">
      <c r="A1" s="516" t="s">
        <v>702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</row>
    <row r="2" spans="1:16" ht="16.5" thickBot="1">
      <c r="A2" s="400"/>
      <c r="B2" s="389"/>
      <c r="C2" s="389"/>
      <c r="D2" s="389"/>
      <c r="E2" s="389"/>
      <c r="F2" s="389"/>
      <c r="G2" s="389"/>
      <c r="H2" s="389"/>
      <c r="I2" s="389"/>
      <c r="J2" s="389"/>
    </row>
    <row r="3" spans="1:16" ht="15.75">
      <c r="A3" s="501"/>
      <c r="B3" s="520" t="s">
        <v>641</v>
      </c>
      <c r="C3" s="522" t="s">
        <v>5</v>
      </c>
      <c r="D3" s="522"/>
      <c r="E3" s="522"/>
      <c r="F3" s="522" t="s">
        <v>6</v>
      </c>
      <c r="G3" s="522"/>
      <c r="H3" s="522"/>
      <c r="I3" s="522" t="s">
        <v>20</v>
      </c>
      <c r="J3" s="522"/>
      <c r="K3" s="522"/>
      <c r="L3" s="522" t="s">
        <v>21</v>
      </c>
      <c r="M3" s="522"/>
      <c r="N3" s="522"/>
      <c r="O3" s="522" t="s">
        <v>639</v>
      </c>
      <c r="P3" s="523"/>
    </row>
    <row r="4" spans="1:16" ht="32.25" customHeight="1" thickBot="1">
      <c r="A4" s="502"/>
      <c r="B4" s="521"/>
      <c r="C4" s="401" t="s">
        <v>1</v>
      </c>
      <c r="D4" s="402" t="s">
        <v>2</v>
      </c>
      <c r="E4" s="403" t="s">
        <v>22</v>
      </c>
      <c r="F4" s="401" t="s">
        <v>1</v>
      </c>
      <c r="G4" s="402" t="s">
        <v>2</v>
      </c>
      <c r="H4" s="403" t="s">
        <v>22</v>
      </c>
      <c r="I4" s="401" t="s">
        <v>1</v>
      </c>
      <c r="J4" s="402" t="s">
        <v>2</v>
      </c>
      <c r="K4" s="403" t="s">
        <v>22</v>
      </c>
      <c r="L4" s="401" t="s">
        <v>1</v>
      </c>
      <c r="M4" s="402" t="s">
        <v>2</v>
      </c>
      <c r="N4" s="403" t="s">
        <v>22</v>
      </c>
      <c r="O4" s="110" t="s">
        <v>548</v>
      </c>
      <c r="P4" s="404" t="s">
        <v>638</v>
      </c>
    </row>
    <row r="5" spans="1:16">
      <c r="A5" s="405">
        <v>21000</v>
      </c>
      <c r="B5" s="406" t="s">
        <v>567</v>
      </c>
      <c r="C5" s="415">
        <v>1963049</v>
      </c>
      <c r="D5" s="416">
        <v>1599662238.1500001</v>
      </c>
      <c r="E5" s="304">
        <v>814.89</v>
      </c>
      <c r="F5" s="415">
        <v>576841</v>
      </c>
      <c r="G5" s="416">
        <v>289794470.80000001</v>
      </c>
      <c r="H5" s="304">
        <v>502.38</v>
      </c>
      <c r="I5" s="415">
        <v>249625</v>
      </c>
      <c r="J5" s="416">
        <v>141785148.25</v>
      </c>
      <c r="K5" s="304">
        <v>567.99</v>
      </c>
      <c r="L5" s="415">
        <v>4238</v>
      </c>
      <c r="M5" s="416">
        <v>3248102.56</v>
      </c>
      <c r="N5" s="304">
        <v>766.42</v>
      </c>
      <c r="O5" s="413">
        <v>2793753</v>
      </c>
      <c r="P5" s="414">
        <v>2034489959.76</v>
      </c>
    </row>
    <row r="6" spans="1:16" s="439" customFormat="1">
      <c r="A6" s="510" t="s">
        <v>271</v>
      </c>
      <c r="B6" s="282" t="s">
        <v>633</v>
      </c>
      <c r="C6" s="513">
        <v>388</v>
      </c>
      <c r="D6" s="512">
        <v>219242.07</v>
      </c>
      <c r="E6" s="513">
        <v>565.05999999999995</v>
      </c>
      <c r="F6" s="511">
        <v>17084</v>
      </c>
      <c r="G6" s="512">
        <v>6313515.0899999999</v>
      </c>
      <c r="H6" s="513">
        <v>369.56</v>
      </c>
      <c r="I6" s="511">
        <v>5950</v>
      </c>
      <c r="J6" s="512">
        <v>2855085.69</v>
      </c>
      <c r="K6" s="513">
        <v>479.85</v>
      </c>
      <c r="L6" s="511"/>
      <c r="M6" s="512"/>
      <c r="N6" s="513"/>
      <c r="O6" s="514">
        <v>23422</v>
      </c>
      <c r="P6" s="515">
        <v>9387842.8499999996</v>
      </c>
    </row>
    <row r="7" spans="1:16">
      <c r="A7" s="408" t="s">
        <v>442</v>
      </c>
      <c r="B7" s="282" t="s">
        <v>416</v>
      </c>
      <c r="C7" s="22">
        <v>3336</v>
      </c>
      <c r="D7" s="23">
        <v>4863248.67</v>
      </c>
      <c r="E7" s="23">
        <v>1457.81</v>
      </c>
      <c r="F7" s="22">
        <v>1171</v>
      </c>
      <c r="G7" s="23">
        <v>899834.96</v>
      </c>
      <c r="H7" s="431">
        <v>768.43</v>
      </c>
      <c r="I7" s="431">
        <v>147</v>
      </c>
      <c r="J7" s="23">
        <v>158065.92000000001</v>
      </c>
      <c r="K7" s="23">
        <v>1075.28</v>
      </c>
      <c r="L7" s="37"/>
      <c r="M7" s="37"/>
      <c r="N7" s="37"/>
      <c r="O7" s="420">
        <v>4654</v>
      </c>
      <c r="P7" s="422">
        <v>5921149.5499999998</v>
      </c>
    </row>
    <row r="8" spans="1:16">
      <c r="A8" s="408" t="s">
        <v>439</v>
      </c>
      <c r="B8" s="282" t="s">
        <v>413</v>
      </c>
      <c r="C8" s="22">
        <v>27236</v>
      </c>
      <c r="D8" s="23">
        <v>9808945.8100000005</v>
      </c>
      <c r="E8" s="431">
        <v>360.15</v>
      </c>
      <c r="F8" s="22"/>
      <c r="G8" s="23"/>
      <c r="H8" s="431"/>
      <c r="I8" s="431"/>
      <c r="J8" s="23"/>
      <c r="K8" s="23"/>
      <c r="L8" s="22">
        <v>4023</v>
      </c>
      <c r="M8" s="23">
        <v>780320.83</v>
      </c>
      <c r="N8" s="431">
        <v>193.96</v>
      </c>
      <c r="O8" s="420">
        <v>31259</v>
      </c>
      <c r="P8" s="422">
        <v>10589266.640000001</v>
      </c>
    </row>
    <row r="9" spans="1:16">
      <c r="A9" s="408" t="s">
        <v>431</v>
      </c>
      <c r="B9" s="282" t="s">
        <v>598</v>
      </c>
      <c r="C9" s="431">
        <v>20</v>
      </c>
      <c r="D9" s="23">
        <v>19839.71</v>
      </c>
      <c r="E9" s="431">
        <v>991.99</v>
      </c>
      <c r="F9" s="431">
        <v>5</v>
      </c>
      <c r="G9" s="23">
        <v>4285.97</v>
      </c>
      <c r="H9" s="431">
        <v>857.19</v>
      </c>
      <c r="I9" s="37"/>
      <c r="J9" s="37"/>
      <c r="K9" s="37"/>
      <c r="L9" s="431"/>
      <c r="M9" s="23"/>
      <c r="N9" s="431"/>
      <c r="O9" s="424">
        <v>25</v>
      </c>
      <c r="P9" s="422">
        <v>24125.68</v>
      </c>
    </row>
    <row r="10" spans="1:16" s="439" customFormat="1">
      <c r="A10" s="408" t="s">
        <v>434</v>
      </c>
      <c r="B10" s="282" t="s">
        <v>408</v>
      </c>
      <c r="C10" s="431">
        <v>5</v>
      </c>
      <c r="D10" s="23">
        <v>5870.09</v>
      </c>
      <c r="E10" s="23">
        <v>1174.02</v>
      </c>
      <c r="F10" s="37"/>
      <c r="G10" s="37"/>
      <c r="H10" s="37"/>
      <c r="I10" s="37"/>
      <c r="J10" s="37"/>
      <c r="K10" s="37"/>
      <c r="L10" s="431">
        <v>2</v>
      </c>
      <c r="M10" s="23">
        <v>1551.55</v>
      </c>
      <c r="N10" s="431">
        <v>775.78</v>
      </c>
      <c r="O10" s="424">
        <v>7</v>
      </c>
      <c r="P10" s="422">
        <v>7421.64</v>
      </c>
    </row>
    <row r="11" spans="1:16" s="439" customFormat="1">
      <c r="A11" s="408" t="s">
        <v>305</v>
      </c>
      <c r="B11" s="282" t="s">
        <v>588</v>
      </c>
      <c r="C11" s="431">
        <v>737</v>
      </c>
      <c r="D11" s="23">
        <v>341132.47</v>
      </c>
      <c r="E11" s="431">
        <v>462.87</v>
      </c>
      <c r="F11" s="37"/>
      <c r="G11" s="37"/>
      <c r="H11" s="37"/>
      <c r="I11" s="37"/>
      <c r="J11" s="37"/>
      <c r="K11" s="37"/>
      <c r="L11" s="431"/>
      <c r="M11" s="23"/>
      <c r="N11" s="431"/>
      <c r="O11" s="424">
        <v>737</v>
      </c>
      <c r="P11" s="422">
        <v>341132.47</v>
      </c>
    </row>
    <row r="12" spans="1:16" s="439" customFormat="1" ht="15.75" thickBot="1">
      <c r="A12" s="409" t="s">
        <v>435</v>
      </c>
      <c r="B12" s="410" t="s">
        <v>410</v>
      </c>
      <c r="C12" s="173">
        <v>497</v>
      </c>
      <c r="D12" s="411">
        <v>489275.32</v>
      </c>
      <c r="E12" s="173">
        <v>984.46</v>
      </c>
      <c r="F12" s="173">
        <v>85</v>
      </c>
      <c r="G12" s="411">
        <v>50510.41</v>
      </c>
      <c r="H12" s="173">
        <v>594.24</v>
      </c>
      <c r="I12" s="385"/>
      <c r="J12" s="385"/>
      <c r="K12" s="385"/>
      <c r="L12" s="173"/>
      <c r="M12" s="411"/>
      <c r="N12" s="173"/>
      <c r="O12" s="421">
        <v>582</v>
      </c>
      <c r="P12" s="423">
        <v>539785.73</v>
      </c>
    </row>
    <row r="13" spans="1:16" s="439" customFormat="1">
      <c r="A13" s="412"/>
      <c r="B13" s="441"/>
      <c r="O13" s="286"/>
      <c r="P13" s="9"/>
    </row>
    <row r="14" spans="1:16" ht="15.75">
      <c r="A14" s="516" t="s">
        <v>703</v>
      </c>
      <c r="B14" s="516"/>
      <c r="C14" s="516"/>
      <c r="D14" s="516"/>
      <c r="E14" s="516"/>
      <c r="F14" s="516"/>
      <c r="G14" s="516"/>
      <c r="H14" s="516"/>
      <c r="I14" s="516"/>
      <c r="J14" s="516"/>
      <c r="K14" s="516"/>
      <c r="L14" s="516"/>
      <c r="M14" s="516"/>
      <c r="N14" s="516"/>
      <c r="O14" s="516"/>
      <c r="P14" s="516"/>
    </row>
    <row r="15" spans="1:16" ht="16.5" thickBot="1">
      <c r="A15" s="400"/>
      <c r="B15" s="389"/>
      <c r="C15" s="389"/>
      <c r="D15" s="389"/>
      <c r="E15" s="389"/>
      <c r="F15" s="389"/>
      <c r="G15" s="389"/>
      <c r="H15" s="389"/>
      <c r="I15" s="389"/>
      <c r="J15" s="389"/>
    </row>
    <row r="16" spans="1:16" ht="15.75">
      <c r="A16" s="501"/>
      <c r="B16" s="520" t="s">
        <v>641</v>
      </c>
      <c r="C16" s="522" t="s">
        <v>5</v>
      </c>
      <c r="D16" s="522"/>
      <c r="E16" s="522"/>
      <c r="F16" s="522" t="s">
        <v>6</v>
      </c>
      <c r="G16" s="522"/>
      <c r="H16" s="522"/>
      <c r="I16" s="522" t="s">
        <v>20</v>
      </c>
      <c r="J16" s="522"/>
      <c r="K16" s="522"/>
      <c r="L16" s="522" t="s">
        <v>21</v>
      </c>
      <c r="M16" s="522"/>
      <c r="N16" s="522"/>
      <c r="O16" s="522" t="s">
        <v>639</v>
      </c>
      <c r="P16" s="523"/>
    </row>
    <row r="17" spans="1:16" ht="32.25" thickBot="1">
      <c r="A17" s="502"/>
      <c r="B17" s="521"/>
      <c r="C17" s="401" t="s">
        <v>1</v>
      </c>
      <c r="D17" s="402" t="s">
        <v>2</v>
      </c>
      <c r="E17" s="403" t="s">
        <v>22</v>
      </c>
      <c r="F17" s="401" t="s">
        <v>1</v>
      </c>
      <c r="G17" s="402" t="s">
        <v>2</v>
      </c>
      <c r="H17" s="403" t="s">
        <v>22</v>
      </c>
      <c r="I17" s="401" t="s">
        <v>1</v>
      </c>
      <c r="J17" s="402" t="s">
        <v>2</v>
      </c>
      <c r="K17" s="403" t="s">
        <v>22</v>
      </c>
      <c r="L17" s="401" t="s">
        <v>1</v>
      </c>
      <c r="M17" s="402" t="s">
        <v>2</v>
      </c>
      <c r="N17" s="403" t="s">
        <v>22</v>
      </c>
      <c r="O17" s="110" t="s">
        <v>548</v>
      </c>
      <c r="P17" s="404" t="s">
        <v>638</v>
      </c>
    </row>
    <row r="18" spans="1:16" ht="15" customHeight="1">
      <c r="A18" s="405"/>
      <c r="B18" s="406" t="s">
        <v>624</v>
      </c>
      <c r="C18" s="415">
        <v>901069</v>
      </c>
      <c r="D18" s="416">
        <v>168213065.34</v>
      </c>
      <c r="E18" s="304">
        <v>186.68</v>
      </c>
      <c r="F18" s="415">
        <v>257232</v>
      </c>
      <c r="G18" s="416">
        <v>30340236.140000001</v>
      </c>
      <c r="H18" s="304">
        <v>117.95</v>
      </c>
      <c r="I18" s="415">
        <v>74007</v>
      </c>
      <c r="J18" s="416">
        <v>10921104.4</v>
      </c>
      <c r="K18" s="304">
        <v>147.57</v>
      </c>
      <c r="L18" s="407"/>
      <c r="M18" s="407"/>
      <c r="N18" s="407"/>
      <c r="O18" s="413">
        <v>1232308</v>
      </c>
      <c r="P18" s="414">
        <v>209474405.88</v>
      </c>
    </row>
    <row r="19" spans="1:16">
      <c r="A19" s="408" t="s">
        <v>429</v>
      </c>
      <c r="B19" s="282" t="s">
        <v>674</v>
      </c>
      <c r="C19" s="22">
        <v>3679</v>
      </c>
      <c r="D19" s="23">
        <v>2077887.69</v>
      </c>
      <c r="E19" s="431">
        <v>564.79999999999995</v>
      </c>
      <c r="F19" s="431">
        <v>88</v>
      </c>
      <c r="G19" s="23">
        <v>12563.76</v>
      </c>
      <c r="H19" s="431">
        <v>142.77000000000001</v>
      </c>
      <c r="I19" s="431">
        <v>23</v>
      </c>
      <c r="J19" s="23">
        <v>4205.5</v>
      </c>
      <c r="K19" s="431">
        <v>182.85</v>
      </c>
      <c r="L19" s="37"/>
      <c r="M19" s="37"/>
      <c r="N19" s="37"/>
      <c r="O19" s="420">
        <v>3790</v>
      </c>
      <c r="P19" s="422">
        <v>2094656.95</v>
      </c>
    </row>
    <row r="20" spans="1:16">
      <c r="A20" s="408" t="s">
        <v>428</v>
      </c>
      <c r="B20" s="282" t="s">
        <v>337</v>
      </c>
      <c r="C20" s="22">
        <v>1420</v>
      </c>
      <c r="D20" s="23">
        <v>749979.13</v>
      </c>
      <c r="E20" s="431">
        <v>528.15</v>
      </c>
      <c r="F20" s="37"/>
      <c r="G20" s="37"/>
      <c r="H20" s="37"/>
      <c r="I20" s="37"/>
      <c r="J20" s="37"/>
      <c r="K20" s="37"/>
      <c r="L20" s="37"/>
      <c r="M20" s="37"/>
      <c r="N20" s="37"/>
      <c r="O20" s="420">
        <v>1420</v>
      </c>
      <c r="P20" s="422">
        <v>749979.13</v>
      </c>
    </row>
    <row r="21" spans="1:16">
      <c r="A21" s="408" t="s">
        <v>427</v>
      </c>
      <c r="B21" s="282" t="s">
        <v>469</v>
      </c>
      <c r="C21" s="431">
        <v>292</v>
      </c>
      <c r="D21" s="23">
        <v>109306.95</v>
      </c>
      <c r="E21" s="431">
        <v>374.34</v>
      </c>
      <c r="F21" s="431">
        <v>18</v>
      </c>
      <c r="G21" s="23">
        <v>3145.04</v>
      </c>
      <c r="H21" s="431">
        <v>174.72</v>
      </c>
      <c r="I21" s="431">
        <v>6</v>
      </c>
      <c r="J21" s="23">
        <v>1069.6500000000001</v>
      </c>
      <c r="K21" s="431">
        <v>178.28</v>
      </c>
      <c r="L21" s="37"/>
      <c r="M21" s="37"/>
      <c r="N21" s="37"/>
      <c r="O21" s="424">
        <v>316</v>
      </c>
      <c r="P21" s="422">
        <v>113521.64</v>
      </c>
    </row>
    <row r="22" spans="1:16" ht="15.75" thickBot="1">
      <c r="A22" s="409" t="s">
        <v>441</v>
      </c>
      <c r="B22" s="410" t="s">
        <v>415</v>
      </c>
      <c r="C22" s="173">
        <v>14</v>
      </c>
      <c r="D22" s="411">
        <v>6486.65</v>
      </c>
      <c r="E22" s="173">
        <v>463.33</v>
      </c>
      <c r="F22" s="173">
        <v>4</v>
      </c>
      <c r="G22" s="411">
        <v>1337.63</v>
      </c>
      <c r="H22" s="173">
        <v>334.41</v>
      </c>
      <c r="I22" s="173">
        <v>1</v>
      </c>
      <c r="J22" s="173">
        <v>196.02</v>
      </c>
      <c r="K22" s="173">
        <v>196.02</v>
      </c>
      <c r="L22" s="385"/>
      <c r="M22" s="385"/>
      <c r="N22" s="385"/>
      <c r="O22" s="421">
        <v>19</v>
      </c>
      <c r="P22" s="423">
        <v>8020.3</v>
      </c>
    </row>
    <row r="23" spans="1:16">
      <c r="O23" s="286"/>
      <c r="P23" s="9"/>
    </row>
    <row r="24" spans="1:16" ht="15.75">
      <c r="A24" s="516" t="s">
        <v>701</v>
      </c>
      <c r="B24" s="516"/>
      <c r="C24" s="516"/>
      <c r="D24" s="516"/>
      <c r="E24" s="516"/>
      <c r="F24" s="516"/>
      <c r="G24" s="516"/>
      <c r="H24" s="516"/>
      <c r="I24" s="516"/>
      <c r="J24" s="516"/>
      <c r="K24" s="516"/>
      <c r="L24" s="516"/>
      <c r="M24" s="516"/>
      <c r="N24" s="516"/>
      <c r="O24" s="516"/>
      <c r="P24" s="516"/>
    </row>
    <row r="25" spans="1:16" ht="16.5" thickBot="1">
      <c r="A25" s="400"/>
      <c r="B25" s="399"/>
      <c r="C25" s="399"/>
      <c r="D25" s="399"/>
      <c r="E25" s="399"/>
      <c r="F25" s="399"/>
      <c r="G25" s="399"/>
      <c r="H25" s="399"/>
      <c r="I25" s="399"/>
      <c r="J25" s="399"/>
    </row>
    <row r="26" spans="1:16" ht="15.75">
      <c r="A26" s="501"/>
      <c r="B26" s="520" t="s">
        <v>641</v>
      </c>
      <c r="C26" s="522" t="s">
        <v>5</v>
      </c>
      <c r="D26" s="522"/>
      <c r="E26" s="522"/>
      <c r="F26" s="522" t="s">
        <v>6</v>
      </c>
      <c r="G26" s="522"/>
      <c r="H26" s="522"/>
      <c r="I26" s="522" t="s">
        <v>20</v>
      </c>
      <c r="J26" s="522"/>
      <c r="K26" s="522"/>
      <c r="L26" s="522" t="s">
        <v>21</v>
      </c>
      <c r="M26" s="522"/>
      <c r="N26" s="522"/>
      <c r="O26" s="522" t="s">
        <v>639</v>
      </c>
      <c r="P26" s="523"/>
    </row>
    <row r="27" spans="1:16" ht="31.5">
      <c r="A27" s="502"/>
      <c r="B27" s="521"/>
      <c r="C27" s="401" t="s">
        <v>1</v>
      </c>
      <c r="D27" s="402" t="s">
        <v>2</v>
      </c>
      <c r="E27" s="403" t="s">
        <v>22</v>
      </c>
      <c r="F27" s="401" t="s">
        <v>1</v>
      </c>
      <c r="G27" s="402" t="s">
        <v>2</v>
      </c>
      <c r="H27" s="403" t="s">
        <v>22</v>
      </c>
      <c r="I27" s="401" t="s">
        <v>1</v>
      </c>
      <c r="J27" s="402" t="s">
        <v>2</v>
      </c>
      <c r="K27" s="403" t="s">
        <v>22</v>
      </c>
      <c r="L27" s="401" t="s">
        <v>1</v>
      </c>
      <c r="M27" s="402" t="s">
        <v>2</v>
      </c>
      <c r="N27" s="403" t="s">
        <v>22</v>
      </c>
      <c r="O27" s="110" t="s">
        <v>548</v>
      </c>
      <c r="P27" s="404" t="s">
        <v>638</v>
      </c>
    </row>
    <row r="28" spans="1:16" ht="15.75" thickBot="1">
      <c r="A28" s="409">
        <v>32001</v>
      </c>
      <c r="B28" s="410" t="s">
        <v>547</v>
      </c>
      <c r="C28" s="503">
        <v>340691</v>
      </c>
      <c r="D28" s="176">
        <v>35279175.590000004</v>
      </c>
      <c r="E28" s="175">
        <v>836.94</v>
      </c>
      <c r="F28" s="503">
        <v>66178</v>
      </c>
      <c r="G28" s="176">
        <v>4550380.28</v>
      </c>
      <c r="H28" s="175">
        <v>607.13</v>
      </c>
      <c r="I28" s="175">
        <v>51</v>
      </c>
      <c r="J28" s="176">
        <v>9875.07</v>
      </c>
      <c r="K28" s="175">
        <v>193.63</v>
      </c>
      <c r="L28" s="174"/>
      <c r="M28" s="174"/>
      <c r="N28" s="174"/>
      <c r="O28" s="504">
        <v>406920</v>
      </c>
      <c r="P28" s="505">
        <v>39839430.939999998</v>
      </c>
    </row>
    <row r="30" spans="1:16"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</row>
    <row r="31" spans="1:16">
      <c r="C31" s="439"/>
      <c r="D31" s="439"/>
      <c r="E31" s="439"/>
      <c r="F31" s="439"/>
      <c r="G31" s="439"/>
      <c r="H31" s="439"/>
      <c r="I31" s="439"/>
      <c r="J31" s="439"/>
      <c r="K31" s="439"/>
      <c r="L31" s="439"/>
      <c r="M31" s="439"/>
      <c r="N31" s="439"/>
      <c r="O31" s="439"/>
      <c r="P31" s="439"/>
    </row>
  </sheetData>
  <mergeCells count="21">
    <mergeCell ref="C16:E16"/>
    <mergeCell ref="F16:H16"/>
    <mergeCell ref="I16:K16"/>
    <mergeCell ref="L16:N16"/>
    <mergeCell ref="O16:P16"/>
    <mergeCell ref="A1:P1"/>
    <mergeCell ref="B3:B4"/>
    <mergeCell ref="A24:P24"/>
    <mergeCell ref="B26:B27"/>
    <mergeCell ref="C26:E26"/>
    <mergeCell ref="F26:H26"/>
    <mergeCell ref="I26:K26"/>
    <mergeCell ref="L26:N26"/>
    <mergeCell ref="O26:P26"/>
    <mergeCell ref="C3:E3"/>
    <mergeCell ref="F3:H3"/>
    <mergeCell ref="I3:K3"/>
    <mergeCell ref="L3:N3"/>
    <mergeCell ref="O3:P3"/>
    <mergeCell ref="A14:P14"/>
    <mergeCell ref="B16:B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6"/>
  <sheetViews>
    <sheetView workbookViewId="0">
      <selection activeCell="B3" sqref="B3"/>
    </sheetView>
  </sheetViews>
  <sheetFormatPr defaultRowHeight="15.75"/>
  <cols>
    <col min="1" max="1" width="7.140625" style="59" customWidth="1"/>
    <col min="2" max="2" width="69.28515625" style="58" customWidth="1"/>
    <col min="3" max="3" width="29.5703125" style="119" customWidth="1"/>
    <col min="4" max="16384" width="9.140625" style="58"/>
  </cols>
  <sheetData>
    <row r="1" spans="1:3" s="49" customFormat="1">
      <c r="A1" s="516" t="s">
        <v>692</v>
      </c>
      <c r="B1" s="516"/>
      <c r="C1" s="516"/>
    </row>
    <row r="2" spans="1:3">
      <c r="A2" s="57"/>
    </row>
    <row r="3" spans="1:3">
      <c r="A3" s="90"/>
      <c r="B3" s="91" t="s">
        <v>15</v>
      </c>
      <c r="C3" s="104" t="s">
        <v>16</v>
      </c>
    </row>
    <row r="4" spans="1:3">
      <c r="A4" s="83" t="s">
        <v>476</v>
      </c>
      <c r="B4" s="89" t="s">
        <v>690</v>
      </c>
      <c r="C4" s="490">
        <v>3</v>
      </c>
    </row>
    <row r="5" spans="1:3">
      <c r="A5" s="85" t="s">
        <v>476</v>
      </c>
      <c r="B5" s="84" t="s">
        <v>124</v>
      </c>
      <c r="C5" s="136">
        <v>10</v>
      </c>
    </row>
    <row r="6" spans="1:3">
      <c r="A6" s="85" t="s">
        <v>476</v>
      </c>
      <c r="B6" s="84" t="s">
        <v>125</v>
      </c>
      <c r="C6" s="136">
        <v>355</v>
      </c>
    </row>
    <row r="7" spans="1:3">
      <c r="A7" s="85" t="s">
        <v>476</v>
      </c>
      <c r="B7" s="84" t="s">
        <v>126</v>
      </c>
      <c r="C7" s="136">
        <v>27</v>
      </c>
    </row>
    <row r="8" spans="1:3">
      <c r="A8" s="86" t="s">
        <v>476</v>
      </c>
      <c r="B8" s="84" t="s">
        <v>127</v>
      </c>
      <c r="C8" s="136">
        <v>5048</v>
      </c>
    </row>
    <row r="9" spans="1:3">
      <c r="A9" s="134"/>
      <c r="B9" s="84" t="s">
        <v>464</v>
      </c>
      <c r="C9" s="136">
        <v>1</v>
      </c>
    </row>
    <row r="10" spans="1:3">
      <c r="A10" s="489" t="s">
        <v>52</v>
      </c>
      <c r="B10" s="84" t="s">
        <v>128</v>
      </c>
      <c r="C10" s="136">
        <v>89</v>
      </c>
    </row>
    <row r="11" spans="1:3">
      <c r="A11" s="85" t="s">
        <v>476</v>
      </c>
      <c r="B11" s="84" t="s">
        <v>130</v>
      </c>
      <c r="C11" s="136">
        <v>2</v>
      </c>
    </row>
    <row r="12" spans="1:3">
      <c r="A12" s="85" t="s">
        <v>476</v>
      </c>
      <c r="B12" s="84" t="s">
        <v>131</v>
      </c>
      <c r="C12" s="136">
        <v>8</v>
      </c>
    </row>
    <row r="13" spans="1:3">
      <c r="A13" s="85" t="s">
        <v>476</v>
      </c>
      <c r="B13" s="84" t="s">
        <v>132</v>
      </c>
      <c r="C13" s="136">
        <v>160</v>
      </c>
    </row>
    <row r="14" spans="1:3">
      <c r="A14" s="85" t="s">
        <v>476</v>
      </c>
      <c r="B14" s="84" t="s">
        <v>134</v>
      </c>
      <c r="C14" s="136">
        <v>467</v>
      </c>
    </row>
    <row r="15" spans="1:3">
      <c r="A15" s="85" t="s">
        <v>476</v>
      </c>
      <c r="B15" s="84" t="s">
        <v>136</v>
      </c>
      <c r="C15" s="136">
        <v>68</v>
      </c>
    </row>
    <row r="16" spans="1:3">
      <c r="A16" s="85" t="s">
        <v>476</v>
      </c>
      <c r="B16" s="84" t="s">
        <v>465</v>
      </c>
      <c r="C16" s="136">
        <v>3</v>
      </c>
    </row>
    <row r="17" spans="1:4">
      <c r="A17" s="85"/>
      <c r="B17" s="84" t="s">
        <v>137</v>
      </c>
      <c r="C17" s="136">
        <v>67</v>
      </c>
    </row>
    <row r="18" spans="1:4">
      <c r="A18" s="85"/>
      <c r="B18" s="84" t="s">
        <v>643</v>
      </c>
      <c r="C18" s="136">
        <v>1</v>
      </c>
    </row>
    <row r="19" spans="1:4" ht="17.25" customHeight="1">
      <c r="A19" s="85" t="s">
        <v>476</v>
      </c>
      <c r="B19" s="84" t="s">
        <v>138</v>
      </c>
      <c r="C19" s="136">
        <v>3</v>
      </c>
    </row>
    <row r="20" spans="1:4">
      <c r="A20" s="85" t="s">
        <v>476</v>
      </c>
      <c r="B20" s="84" t="s">
        <v>139</v>
      </c>
      <c r="C20" s="136">
        <v>2</v>
      </c>
    </row>
    <row r="21" spans="1:4">
      <c r="A21" s="85" t="s">
        <v>476</v>
      </c>
      <c r="B21" s="84" t="s">
        <v>140</v>
      </c>
      <c r="C21" s="136">
        <v>5</v>
      </c>
    </row>
    <row r="22" spans="1:4">
      <c r="A22" s="85" t="s">
        <v>476</v>
      </c>
      <c r="B22" s="84" t="s">
        <v>141</v>
      </c>
      <c r="C22" s="136">
        <v>4700</v>
      </c>
    </row>
    <row r="23" spans="1:4">
      <c r="A23" s="85" t="s">
        <v>476</v>
      </c>
      <c r="B23" s="84" t="s">
        <v>142</v>
      </c>
      <c r="C23" s="136">
        <v>28</v>
      </c>
    </row>
    <row r="24" spans="1:4">
      <c r="A24" s="85" t="s">
        <v>476</v>
      </c>
      <c r="B24" s="84" t="s">
        <v>143</v>
      </c>
      <c r="C24" s="136">
        <v>236</v>
      </c>
    </row>
    <row r="25" spans="1:4">
      <c r="A25" s="85" t="s">
        <v>476</v>
      </c>
      <c r="B25" s="84" t="s">
        <v>144</v>
      </c>
      <c r="C25" s="136">
        <v>578</v>
      </c>
      <c r="D25" s="81"/>
    </row>
    <row r="26" spans="1:4">
      <c r="A26" s="87" t="s">
        <v>476</v>
      </c>
      <c r="B26" s="84" t="s">
        <v>145</v>
      </c>
      <c r="C26" s="136">
        <v>354</v>
      </c>
      <c r="D26" s="81"/>
    </row>
    <row r="27" spans="1:4">
      <c r="A27" s="85" t="s">
        <v>476</v>
      </c>
      <c r="B27" s="84" t="s">
        <v>146</v>
      </c>
      <c r="C27" s="136">
        <v>38</v>
      </c>
      <c r="D27" s="81"/>
    </row>
    <row r="28" spans="1:4">
      <c r="A28" s="83" t="s">
        <v>476</v>
      </c>
      <c r="B28" s="84" t="s">
        <v>147</v>
      </c>
      <c r="C28" s="136">
        <v>2</v>
      </c>
      <c r="D28" s="81"/>
    </row>
    <row r="29" spans="1:4">
      <c r="A29" s="86" t="s">
        <v>476</v>
      </c>
      <c r="B29" s="84" t="s">
        <v>148</v>
      </c>
      <c r="C29" s="136">
        <v>10</v>
      </c>
      <c r="D29" s="81"/>
    </row>
    <row r="30" spans="1:4" ht="16.5" customHeight="1">
      <c r="A30" s="85" t="s">
        <v>476</v>
      </c>
      <c r="B30" s="84" t="s">
        <v>149</v>
      </c>
      <c r="C30" s="136">
        <v>1</v>
      </c>
      <c r="D30" s="81"/>
    </row>
    <row r="31" spans="1:4">
      <c r="A31" s="85" t="s">
        <v>476</v>
      </c>
      <c r="B31" s="84" t="s">
        <v>150</v>
      </c>
      <c r="C31" s="136">
        <v>26</v>
      </c>
      <c r="D31" s="81"/>
    </row>
    <row r="32" spans="1:4">
      <c r="A32" s="85" t="s">
        <v>476</v>
      </c>
      <c r="B32" s="84" t="s">
        <v>151</v>
      </c>
      <c r="C32" s="136">
        <v>9</v>
      </c>
      <c r="D32" s="81"/>
    </row>
    <row r="33" spans="1:4">
      <c r="A33" s="134"/>
      <c r="B33" s="84" t="s">
        <v>152</v>
      </c>
      <c r="C33" s="136">
        <v>40</v>
      </c>
      <c r="D33" s="81"/>
    </row>
    <row r="34" spans="1:4">
      <c r="A34" s="489" t="s">
        <v>51</v>
      </c>
      <c r="B34" s="84" t="s">
        <v>153</v>
      </c>
      <c r="C34" s="136">
        <v>4479968</v>
      </c>
      <c r="D34" s="81"/>
    </row>
    <row r="35" spans="1:4">
      <c r="A35" s="85" t="s">
        <v>476</v>
      </c>
      <c r="B35" s="84" t="s">
        <v>154</v>
      </c>
      <c r="C35" s="136">
        <v>2</v>
      </c>
      <c r="D35" s="81"/>
    </row>
    <row r="36" spans="1:4">
      <c r="A36" s="85" t="s">
        <v>476</v>
      </c>
      <c r="B36" s="84" t="s">
        <v>550</v>
      </c>
      <c r="C36" s="136">
        <v>1</v>
      </c>
      <c r="D36" s="81"/>
    </row>
    <row r="37" spans="1:4">
      <c r="A37" s="85" t="s">
        <v>476</v>
      </c>
      <c r="B37" s="84" t="s">
        <v>470</v>
      </c>
      <c r="C37" s="136">
        <v>1</v>
      </c>
      <c r="D37" s="81"/>
    </row>
    <row r="38" spans="1:4">
      <c r="A38" s="85" t="s">
        <v>476</v>
      </c>
      <c r="B38" s="84" t="s">
        <v>450</v>
      </c>
      <c r="C38" s="136">
        <v>1</v>
      </c>
      <c r="D38" s="81"/>
    </row>
    <row r="39" spans="1:4">
      <c r="A39" s="85" t="s">
        <v>476</v>
      </c>
      <c r="B39" s="84" t="s">
        <v>17</v>
      </c>
      <c r="C39" s="136">
        <v>533</v>
      </c>
      <c r="D39" s="81"/>
    </row>
    <row r="40" spans="1:4">
      <c r="A40" s="85" t="s">
        <v>476</v>
      </c>
      <c r="B40" s="84" t="s">
        <v>155</v>
      </c>
      <c r="C40" s="136">
        <v>300</v>
      </c>
      <c r="D40" s="81"/>
    </row>
    <row r="41" spans="1:4">
      <c r="A41" s="85" t="s">
        <v>476</v>
      </c>
      <c r="B41" s="84" t="s">
        <v>156</v>
      </c>
      <c r="C41" s="136">
        <v>7</v>
      </c>
      <c r="D41" s="81"/>
    </row>
    <row r="42" spans="1:4">
      <c r="A42" s="85" t="s">
        <v>476</v>
      </c>
      <c r="B42" s="84" t="s">
        <v>157</v>
      </c>
      <c r="C42" s="136">
        <v>68</v>
      </c>
      <c r="D42" s="81"/>
    </row>
    <row r="43" spans="1:4">
      <c r="A43" s="85" t="s">
        <v>476</v>
      </c>
      <c r="B43" s="84" t="s">
        <v>158</v>
      </c>
      <c r="C43" s="136">
        <v>6</v>
      </c>
      <c r="D43" s="81"/>
    </row>
    <row r="44" spans="1:4">
      <c r="A44" s="85" t="s">
        <v>476</v>
      </c>
      <c r="B44" s="84" t="s">
        <v>159</v>
      </c>
      <c r="C44" s="136">
        <v>7</v>
      </c>
      <c r="D44" s="81"/>
    </row>
    <row r="45" spans="1:4">
      <c r="A45" s="85" t="s">
        <v>476</v>
      </c>
      <c r="B45" s="84" t="s">
        <v>160</v>
      </c>
      <c r="C45" s="136">
        <v>11</v>
      </c>
      <c r="D45" s="81"/>
    </row>
    <row r="46" spans="1:4">
      <c r="A46" s="85" t="s">
        <v>476</v>
      </c>
      <c r="B46" s="84" t="s">
        <v>161</v>
      </c>
      <c r="C46" s="136">
        <v>7</v>
      </c>
      <c r="D46" s="81"/>
    </row>
    <row r="47" spans="1:4">
      <c r="A47" s="85" t="s">
        <v>476</v>
      </c>
      <c r="B47" s="84" t="s">
        <v>162</v>
      </c>
      <c r="C47" s="136">
        <v>11</v>
      </c>
      <c r="D47" s="81"/>
    </row>
    <row r="48" spans="1:4">
      <c r="A48" s="85" t="s">
        <v>476</v>
      </c>
      <c r="B48" s="84" t="s">
        <v>635</v>
      </c>
      <c r="C48" s="136">
        <v>1</v>
      </c>
      <c r="D48" s="81"/>
    </row>
    <row r="49" spans="1:4">
      <c r="A49" s="85" t="s">
        <v>476</v>
      </c>
      <c r="B49" s="84" t="s">
        <v>163</v>
      </c>
      <c r="C49" s="136">
        <v>48</v>
      </c>
      <c r="D49" s="81"/>
    </row>
    <row r="50" spans="1:4">
      <c r="A50" s="85" t="s">
        <v>476</v>
      </c>
      <c r="B50" s="84" t="s">
        <v>164</v>
      </c>
      <c r="C50" s="136">
        <v>7</v>
      </c>
      <c r="D50" s="81"/>
    </row>
    <row r="51" spans="1:4">
      <c r="A51" s="85" t="s">
        <v>476</v>
      </c>
      <c r="B51" s="84" t="s">
        <v>165</v>
      </c>
      <c r="C51" s="136">
        <v>337</v>
      </c>
      <c r="D51" s="81"/>
    </row>
    <row r="52" spans="1:4">
      <c r="A52" s="85" t="s">
        <v>476</v>
      </c>
      <c r="B52" s="84" t="s">
        <v>166</v>
      </c>
      <c r="C52" s="136">
        <v>47</v>
      </c>
      <c r="D52" s="81"/>
    </row>
    <row r="53" spans="1:4">
      <c r="A53" s="85"/>
      <c r="B53" s="84" t="s">
        <v>167</v>
      </c>
      <c r="C53" s="136">
        <v>311</v>
      </c>
      <c r="D53" s="81"/>
    </row>
    <row r="54" spans="1:4">
      <c r="A54" s="85" t="s">
        <v>476</v>
      </c>
      <c r="B54" s="84" t="s">
        <v>649</v>
      </c>
      <c r="C54" s="136">
        <v>1</v>
      </c>
      <c r="D54" s="81"/>
    </row>
    <row r="55" spans="1:4">
      <c r="A55" s="85" t="s">
        <v>476</v>
      </c>
      <c r="B55" s="84" t="s">
        <v>636</v>
      </c>
      <c r="C55" s="136">
        <v>3</v>
      </c>
      <c r="D55" s="81"/>
    </row>
    <row r="56" spans="1:4">
      <c r="A56" s="85" t="s">
        <v>476</v>
      </c>
      <c r="B56" s="84" t="s">
        <v>168</v>
      </c>
      <c r="C56" s="136">
        <v>4</v>
      </c>
      <c r="D56" s="81"/>
    </row>
    <row r="57" spans="1:4">
      <c r="A57" s="85" t="s">
        <v>476</v>
      </c>
      <c r="B57" s="84" t="s">
        <v>551</v>
      </c>
      <c r="C57" s="136">
        <v>4</v>
      </c>
      <c r="D57" s="81"/>
    </row>
    <row r="58" spans="1:4">
      <c r="A58" s="85" t="s">
        <v>476</v>
      </c>
      <c r="B58" s="84" t="s">
        <v>169</v>
      </c>
      <c r="C58" s="136">
        <v>13</v>
      </c>
      <c r="D58" s="81"/>
    </row>
    <row r="59" spans="1:4">
      <c r="A59" s="85" t="s">
        <v>476</v>
      </c>
      <c r="B59" s="84" t="s">
        <v>170</v>
      </c>
      <c r="C59" s="136">
        <v>3</v>
      </c>
      <c r="D59" s="81"/>
    </row>
    <row r="60" spans="1:4">
      <c r="A60" s="85" t="s">
        <v>476</v>
      </c>
      <c r="B60" s="84" t="s">
        <v>171</v>
      </c>
      <c r="C60" s="136">
        <v>2</v>
      </c>
      <c r="D60" s="81"/>
    </row>
    <row r="61" spans="1:4">
      <c r="A61" s="85" t="s">
        <v>476</v>
      </c>
      <c r="B61" s="84" t="s">
        <v>172</v>
      </c>
      <c r="C61" s="136">
        <v>8</v>
      </c>
      <c r="D61" s="81"/>
    </row>
    <row r="62" spans="1:4">
      <c r="A62" s="85" t="s">
        <v>476</v>
      </c>
      <c r="B62" s="84" t="s">
        <v>173</v>
      </c>
      <c r="C62" s="136">
        <v>1069</v>
      </c>
      <c r="D62" s="81"/>
    </row>
    <row r="63" spans="1:4">
      <c r="A63" s="85" t="s">
        <v>476</v>
      </c>
      <c r="B63" s="84" t="s">
        <v>174</v>
      </c>
      <c r="C63" s="136">
        <v>2</v>
      </c>
      <c r="D63" s="81"/>
    </row>
    <row r="64" spans="1:4">
      <c r="A64" s="85" t="s">
        <v>476</v>
      </c>
      <c r="B64" s="84" t="s">
        <v>175</v>
      </c>
      <c r="C64" s="136">
        <v>18</v>
      </c>
      <c r="D64" s="81"/>
    </row>
    <row r="65" spans="1:4">
      <c r="A65" s="85" t="s">
        <v>476</v>
      </c>
      <c r="B65" s="84" t="s">
        <v>176</v>
      </c>
      <c r="C65" s="136">
        <v>29</v>
      </c>
      <c r="D65" s="81"/>
    </row>
    <row r="66" spans="1:4">
      <c r="A66" s="85" t="s">
        <v>476</v>
      </c>
      <c r="B66" s="84" t="s">
        <v>177</v>
      </c>
      <c r="C66" s="136">
        <v>3</v>
      </c>
      <c r="D66" s="81"/>
    </row>
    <row r="67" spans="1:4">
      <c r="A67" s="85" t="s">
        <v>476</v>
      </c>
      <c r="B67" s="84" t="s">
        <v>178</v>
      </c>
      <c r="C67" s="136">
        <v>9</v>
      </c>
      <c r="D67" s="81"/>
    </row>
    <row r="68" spans="1:4">
      <c r="A68" s="85" t="s">
        <v>476</v>
      </c>
      <c r="B68" s="84" t="s">
        <v>466</v>
      </c>
      <c r="C68" s="136">
        <v>2</v>
      </c>
      <c r="D68" s="81"/>
    </row>
    <row r="69" spans="1:4">
      <c r="A69" s="85" t="s">
        <v>476</v>
      </c>
      <c r="B69" s="84" t="s">
        <v>179</v>
      </c>
      <c r="C69" s="136">
        <v>2</v>
      </c>
      <c r="D69" s="81"/>
    </row>
    <row r="70" spans="1:4">
      <c r="A70" s="85" t="s">
        <v>476</v>
      </c>
      <c r="B70" s="84" t="s">
        <v>180</v>
      </c>
      <c r="C70" s="136">
        <v>11</v>
      </c>
      <c r="D70" s="81"/>
    </row>
    <row r="71" spans="1:4">
      <c r="A71" s="85" t="s">
        <v>476</v>
      </c>
      <c r="B71" s="84" t="s">
        <v>444</v>
      </c>
      <c r="C71" s="136">
        <v>3</v>
      </c>
      <c r="D71" s="81"/>
    </row>
    <row r="72" spans="1:4">
      <c r="A72" s="85" t="s">
        <v>476</v>
      </c>
      <c r="B72" s="84" t="s">
        <v>181</v>
      </c>
      <c r="C72" s="136">
        <v>127</v>
      </c>
      <c r="D72" s="81"/>
    </row>
    <row r="73" spans="1:4">
      <c r="A73" s="85" t="s">
        <v>476</v>
      </c>
      <c r="B73" s="84" t="s">
        <v>183</v>
      </c>
      <c r="C73" s="136">
        <v>13</v>
      </c>
      <c r="D73" s="81"/>
    </row>
    <row r="74" spans="1:4">
      <c r="A74" s="85" t="s">
        <v>476</v>
      </c>
      <c r="B74" s="84" t="s">
        <v>184</v>
      </c>
      <c r="C74" s="136">
        <v>1</v>
      </c>
      <c r="D74" s="81"/>
    </row>
    <row r="75" spans="1:4">
      <c r="A75" s="85" t="s">
        <v>476</v>
      </c>
      <c r="B75" s="84" t="s">
        <v>640</v>
      </c>
      <c r="C75" s="136">
        <v>1</v>
      </c>
      <c r="D75" s="81"/>
    </row>
    <row r="76" spans="1:4">
      <c r="A76" s="85" t="s">
        <v>476</v>
      </c>
      <c r="B76" s="84" t="s">
        <v>448</v>
      </c>
      <c r="C76" s="136">
        <v>2</v>
      </c>
      <c r="D76" s="81"/>
    </row>
    <row r="77" spans="1:4">
      <c r="A77" s="85" t="s">
        <v>476</v>
      </c>
      <c r="B77" s="84" t="s">
        <v>185</v>
      </c>
      <c r="C77" s="136">
        <v>5</v>
      </c>
      <c r="D77" s="81"/>
    </row>
    <row r="78" spans="1:4">
      <c r="A78" s="85" t="s">
        <v>476</v>
      </c>
      <c r="B78" s="84" t="s">
        <v>186</v>
      </c>
      <c r="C78" s="136">
        <v>20</v>
      </c>
      <c r="D78" s="81"/>
    </row>
    <row r="79" spans="1:4">
      <c r="A79" s="85" t="s">
        <v>476</v>
      </c>
      <c r="B79" s="84" t="s">
        <v>187</v>
      </c>
      <c r="C79" s="136">
        <v>1</v>
      </c>
      <c r="D79" s="81"/>
    </row>
    <row r="80" spans="1:4">
      <c r="A80" s="85" t="s">
        <v>476</v>
      </c>
      <c r="B80" s="84" t="s">
        <v>188</v>
      </c>
      <c r="C80" s="136">
        <v>9</v>
      </c>
      <c r="D80" s="81"/>
    </row>
    <row r="81" spans="1:4">
      <c r="A81" s="85" t="s">
        <v>476</v>
      </c>
      <c r="B81" s="84" t="s">
        <v>552</v>
      </c>
      <c r="C81" s="136">
        <v>4</v>
      </c>
      <c r="D81" s="81"/>
    </row>
    <row r="82" spans="1:4">
      <c r="A82" s="85" t="s">
        <v>476</v>
      </c>
      <c r="B82" s="84" t="s">
        <v>189</v>
      </c>
      <c r="C82" s="136">
        <v>17</v>
      </c>
      <c r="D82" s="81"/>
    </row>
    <row r="83" spans="1:4">
      <c r="A83" s="85" t="s">
        <v>476</v>
      </c>
      <c r="B83" s="84" t="s">
        <v>190</v>
      </c>
      <c r="C83" s="136">
        <v>105</v>
      </c>
      <c r="D83" s="81"/>
    </row>
    <row r="84" spans="1:4">
      <c r="A84" s="85" t="s">
        <v>476</v>
      </c>
      <c r="B84" s="84" t="s">
        <v>191</v>
      </c>
      <c r="C84" s="136">
        <v>17</v>
      </c>
      <c r="D84" s="81"/>
    </row>
    <row r="85" spans="1:4">
      <c r="A85" s="85" t="s">
        <v>476</v>
      </c>
      <c r="B85" s="84" t="s">
        <v>192</v>
      </c>
      <c r="C85" s="136">
        <v>6</v>
      </c>
      <c r="D85" s="81"/>
    </row>
    <row r="86" spans="1:4">
      <c r="A86" s="85" t="s">
        <v>476</v>
      </c>
      <c r="B86" s="84" t="s">
        <v>193</v>
      </c>
      <c r="C86" s="136">
        <v>36</v>
      </c>
      <c r="D86" s="81"/>
    </row>
    <row r="87" spans="1:4">
      <c r="A87" s="85" t="s">
        <v>476</v>
      </c>
      <c r="B87" s="84" t="s">
        <v>194</v>
      </c>
      <c r="C87" s="136">
        <v>379</v>
      </c>
      <c r="D87" s="81"/>
    </row>
    <row r="88" spans="1:4">
      <c r="A88" s="85" t="s">
        <v>476</v>
      </c>
      <c r="B88" s="84" t="s">
        <v>195</v>
      </c>
      <c r="C88" s="136">
        <v>2</v>
      </c>
      <c r="D88" s="81"/>
    </row>
    <row r="89" spans="1:4">
      <c r="A89" s="85"/>
      <c r="B89" s="84" t="s">
        <v>196</v>
      </c>
      <c r="C89" s="136">
        <v>233</v>
      </c>
      <c r="D89" s="81"/>
    </row>
    <row r="90" spans="1:4">
      <c r="A90" s="85"/>
      <c r="B90" s="84" t="s">
        <v>645</v>
      </c>
      <c r="C90" s="136">
        <v>2</v>
      </c>
      <c r="D90" s="81"/>
    </row>
    <row r="91" spans="1:4">
      <c r="A91" s="85" t="s">
        <v>476</v>
      </c>
      <c r="B91" s="84" t="s">
        <v>197</v>
      </c>
      <c r="C91" s="136">
        <v>3</v>
      </c>
      <c r="D91" s="81"/>
    </row>
    <row r="92" spans="1:4">
      <c r="A92" s="85" t="s">
        <v>476</v>
      </c>
      <c r="B92" s="84" t="s">
        <v>198</v>
      </c>
      <c r="C92" s="136">
        <v>2</v>
      </c>
      <c r="D92" s="81"/>
    </row>
    <row r="93" spans="1:4">
      <c r="A93" s="85" t="s">
        <v>476</v>
      </c>
      <c r="B93" s="84" t="s">
        <v>199</v>
      </c>
      <c r="C93" s="136">
        <v>4</v>
      </c>
      <c r="D93" s="81"/>
    </row>
    <row r="94" spans="1:4">
      <c r="A94" s="85" t="s">
        <v>476</v>
      </c>
      <c r="B94" s="84" t="s">
        <v>200</v>
      </c>
      <c r="C94" s="136">
        <v>427</v>
      </c>
      <c r="D94" s="81"/>
    </row>
    <row r="95" spans="1:4">
      <c r="A95" s="85" t="s">
        <v>476</v>
      </c>
      <c r="B95" s="84" t="s">
        <v>553</v>
      </c>
      <c r="C95" s="136">
        <v>12</v>
      </c>
      <c r="D95" s="81"/>
    </row>
    <row r="96" spans="1:4">
      <c r="A96" s="85" t="s">
        <v>476</v>
      </c>
      <c r="B96" s="84" t="s">
        <v>471</v>
      </c>
      <c r="C96" s="136">
        <v>3</v>
      </c>
      <c r="D96" s="81"/>
    </row>
    <row r="97" spans="1:4">
      <c r="A97" s="85" t="s">
        <v>476</v>
      </c>
      <c r="B97" s="84" t="s">
        <v>201</v>
      </c>
      <c r="C97" s="136">
        <v>461</v>
      </c>
      <c r="D97" s="81"/>
    </row>
    <row r="98" spans="1:4">
      <c r="A98" s="85" t="s">
        <v>476</v>
      </c>
      <c r="B98" s="84" t="s">
        <v>202</v>
      </c>
      <c r="C98" s="136">
        <v>538</v>
      </c>
      <c r="D98" s="81"/>
    </row>
    <row r="99" spans="1:4">
      <c r="A99" s="85" t="s">
        <v>476</v>
      </c>
      <c r="B99" s="84" t="s">
        <v>472</v>
      </c>
      <c r="C99" s="136">
        <v>3</v>
      </c>
      <c r="D99" s="81"/>
    </row>
    <row r="100" spans="1:4">
      <c r="A100" s="85" t="s">
        <v>476</v>
      </c>
      <c r="B100" s="84" t="s">
        <v>203</v>
      </c>
      <c r="C100" s="136">
        <v>18</v>
      </c>
      <c r="D100" s="81"/>
    </row>
    <row r="101" spans="1:4">
      <c r="A101" s="85"/>
      <c r="B101" s="84" t="s">
        <v>204</v>
      </c>
      <c r="C101" s="136">
        <v>7</v>
      </c>
      <c r="D101" s="81"/>
    </row>
    <row r="102" spans="1:4">
      <c r="A102" s="85" t="s">
        <v>476</v>
      </c>
      <c r="B102" s="84" t="s">
        <v>650</v>
      </c>
      <c r="C102" s="136">
        <v>1</v>
      </c>
      <c r="D102" s="81"/>
    </row>
    <row r="103" spans="1:4">
      <c r="A103" s="85" t="s">
        <v>476</v>
      </c>
      <c r="B103" s="84" t="s">
        <v>205</v>
      </c>
      <c r="C103" s="136">
        <v>2</v>
      </c>
      <c r="D103" s="81"/>
    </row>
    <row r="104" spans="1:4">
      <c r="A104" s="88" t="s">
        <v>476</v>
      </c>
      <c r="B104" s="84" t="s">
        <v>206</v>
      </c>
      <c r="C104" s="136">
        <v>5</v>
      </c>
      <c r="D104" s="81"/>
    </row>
    <row r="105" spans="1:4">
      <c r="A105" s="88" t="s">
        <v>476</v>
      </c>
      <c r="B105" s="14" t="s">
        <v>467</v>
      </c>
      <c r="C105" s="136">
        <v>2</v>
      </c>
      <c r="D105" s="81"/>
    </row>
    <row r="106" spans="1:4">
      <c r="A106" s="88" t="s">
        <v>476</v>
      </c>
      <c r="B106" s="14" t="s">
        <v>207</v>
      </c>
      <c r="C106" s="136">
        <v>10</v>
      </c>
    </row>
    <row r="107" spans="1:4">
      <c r="A107" s="85" t="s">
        <v>476</v>
      </c>
      <c r="B107" s="14" t="s">
        <v>208</v>
      </c>
      <c r="C107" s="136">
        <v>58</v>
      </c>
    </row>
    <row r="108" spans="1:4">
      <c r="A108" s="85" t="s">
        <v>476</v>
      </c>
      <c r="B108" s="14" t="s">
        <v>209</v>
      </c>
      <c r="C108" s="136">
        <v>26</v>
      </c>
    </row>
    <row r="109" spans="1:4">
      <c r="A109" s="85" t="s">
        <v>476</v>
      </c>
      <c r="B109" s="287" t="s">
        <v>210</v>
      </c>
      <c r="C109" s="136">
        <v>39</v>
      </c>
    </row>
    <row r="110" spans="1:4">
      <c r="A110" s="85"/>
      <c r="B110" s="14" t="s">
        <v>644</v>
      </c>
      <c r="C110" s="136">
        <v>3</v>
      </c>
    </row>
    <row r="111" spans="1:4">
      <c r="A111" s="85" t="s">
        <v>476</v>
      </c>
      <c r="B111" s="14" t="s">
        <v>211</v>
      </c>
      <c r="C111" s="136">
        <v>2</v>
      </c>
    </row>
    <row r="112" spans="1:4">
      <c r="A112" s="85" t="s">
        <v>476</v>
      </c>
      <c r="B112" s="14" t="s">
        <v>212</v>
      </c>
      <c r="C112" s="136">
        <v>2</v>
      </c>
    </row>
    <row r="113" spans="1:4">
      <c r="A113" s="85" t="s">
        <v>476</v>
      </c>
      <c r="B113" s="135" t="s">
        <v>213</v>
      </c>
      <c r="C113" s="491">
        <v>1021</v>
      </c>
    </row>
    <row r="114" spans="1:4">
      <c r="A114" s="85" t="s">
        <v>476</v>
      </c>
      <c r="B114" s="135" t="s">
        <v>214</v>
      </c>
      <c r="C114" s="491">
        <v>31</v>
      </c>
    </row>
    <row r="115" spans="1:4">
      <c r="A115" s="134" t="s">
        <v>476</v>
      </c>
      <c r="B115" s="135" t="s">
        <v>215</v>
      </c>
      <c r="C115" s="491">
        <v>5</v>
      </c>
    </row>
    <row r="116" spans="1:4">
      <c r="A116" s="134" t="s">
        <v>476</v>
      </c>
      <c r="B116" s="135" t="s">
        <v>691</v>
      </c>
      <c r="C116" s="491">
        <v>1</v>
      </c>
    </row>
    <row r="117" spans="1:4">
      <c r="A117" s="134" t="s">
        <v>476</v>
      </c>
      <c r="B117" s="224" t="s">
        <v>216</v>
      </c>
      <c r="C117" s="492">
        <v>300</v>
      </c>
    </row>
    <row r="118" spans="1:4">
      <c r="A118" s="134" t="s">
        <v>476</v>
      </c>
      <c r="B118" s="281" t="s">
        <v>217</v>
      </c>
      <c r="C118" s="493">
        <v>21</v>
      </c>
      <c r="D118" s="290"/>
    </row>
    <row r="119" spans="1:4">
      <c r="A119" s="223" t="s">
        <v>476</v>
      </c>
      <c r="B119" s="281" t="s">
        <v>218</v>
      </c>
      <c r="C119" s="493">
        <v>15</v>
      </c>
    </row>
    <row r="120" spans="1:4">
      <c r="A120" s="223"/>
      <c r="B120" s="281" t="s">
        <v>219</v>
      </c>
      <c r="C120" s="493">
        <v>7</v>
      </c>
    </row>
    <row r="121" spans="1:4">
      <c r="A121" s="223"/>
      <c r="B121" s="281" t="s">
        <v>220</v>
      </c>
      <c r="C121" s="493">
        <v>2</v>
      </c>
    </row>
    <row r="122" spans="1:4">
      <c r="A122" s="293"/>
      <c r="B122" s="293"/>
      <c r="C122" s="298">
        <f>SUM(C4:C121)</f>
        <v>4499212</v>
      </c>
    </row>
    <row r="123" spans="1:4">
      <c r="A123" s="440"/>
    </row>
    <row r="124" spans="1:4">
      <c r="A124" s="291" t="s">
        <v>51</v>
      </c>
      <c r="B124" s="292" t="s">
        <v>468</v>
      </c>
      <c r="C124" s="299"/>
    </row>
    <row r="125" spans="1:4">
      <c r="A125" s="291" t="s">
        <v>52</v>
      </c>
      <c r="B125" s="292" t="s">
        <v>92</v>
      </c>
      <c r="C125" s="299"/>
    </row>
    <row r="133" spans="1:2">
      <c r="B133" s="61"/>
    </row>
    <row r="134" spans="1:2">
      <c r="B134" s="61"/>
    </row>
    <row r="135" spans="1:2">
      <c r="A135" s="60"/>
    </row>
    <row r="136" spans="1:2">
      <c r="A136" s="60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workbookViewId="0">
      <selection activeCell="A3" sqref="A3:A4"/>
    </sheetView>
  </sheetViews>
  <sheetFormatPr defaultRowHeight="15"/>
  <cols>
    <col min="1" max="1" width="4.85546875" style="95" bestFit="1" customWidth="1"/>
    <col min="2" max="2" width="20.140625" bestFit="1" customWidth="1"/>
    <col min="3" max="3" width="15" customWidth="1"/>
    <col min="4" max="4" width="18.285156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49" customFormat="1" ht="15.75">
      <c r="A1" s="516" t="s">
        <v>693</v>
      </c>
      <c r="B1" s="516"/>
      <c r="C1" s="516"/>
      <c r="D1" s="516"/>
      <c r="E1" s="516"/>
      <c r="F1" s="516"/>
      <c r="G1" s="516"/>
      <c r="H1" s="516"/>
      <c r="I1" s="516"/>
      <c r="J1" s="516"/>
    </row>
    <row r="2" spans="1:10">
      <c r="A2" s="494"/>
    </row>
    <row r="3" spans="1:10" s="58" customFormat="1" ht="21" customHeight="1">
      <c r="A3" s="525" t="s">
        <v>18</v>
      </c>
      <c r="B3" s="525" t="s">
        <v>32</v>
      </c>
      <c r="C3" s="524" t="s">
        <v>59</v>
      </c>
      <c r="D3" s="524"/>
      <c r="E3" s="524" t="s">
        <v>33</v>
      </c>
      <c r="F3" s="524"/>
      <c r="G3" s="524" t="s">
        <v>34</v>
      </c>
      <c r="H3" s="524"/>
      <c r="I3" s="524" t="s">
        <v>21</v>
      </c>
      <c r="J3" s="524"/>
    </row>
    <row r="4" spans="1:10" s="49" customFormat="1" ht="15.75">
      <c r="A4" s="525"/>
      <c r="B4" s="525"/>
      <c r="C4" s="90" t="s">
        <v>1</v>
      </c>
      <c r="D4" s="90" t="s">
        <v>58</v>
      </c>
      <c r="E4" s="90" t="s">
        <v>1</v>
      </c>
      <c r="F4" s="94" t="s">
        <v>58</v>
      </c>
      <c r="G4" s="90" t="s">
        <v>1</v>
      </c>
      <c r="H4" s="90" t="s">
        <v>58</v>
      </c>
      <c r="I4" s="90" t="s">
        <v>1</v>
      </c>
      <c r="J4" s="90" t="s">
        <v>58</v>
      </c>
    </row>
    <row r="5" spans="1:10">
      <c r="A5" s="289">
        <v>1</v>
      </c>
      <c r="B5" s="56" t="s">
        <v>36</v>
      </c>
      <c r="C5" s="6">
        <v>78302</v>
      </c>
      <c r="D5" s="28">
        <v>37935868.18</v>
      </c>
      <c r="E5" s="6">
        <v>55474</v>
      </c>
      <c r="F5" s="28">
        <v>34582321.310000002</v>
      </c>
      <c r="G5" s="6">
        <v>22828</v>
      </c>
      <c r="H5" s="28">
        <v>3353546.87</v>
      </c>
      <c r="I5" s="56">
        <v>0</v>
      </c>
      <c r="J5" s="28" t="s">
        <v>476</v>
      </c>
    </row>
    <row r="6" spans="1:10">
      <c r="A6" s="289">
        <v>2</v>
      </c>
      <c r="B6" s="56" t="s">
        <v>221</v>
      </c>
      <c r="C6" s="6">
        <v>35964</v>
      </c>
      <c r="D6" s="28">
        <v>18098494.719999999</v>
      </c>
      <c r="E6" s="6">
        <v>25417</v>
      </c>
      <c r="F6" s="28">
        <v>16493065.84</v>
      </c>
      <c r="G6" s="6">
        <v>10547</v>
      </c>
      <c r="H6" s="28">
        <v>1605428.88</v>
      </c>
      <c r="I6" s="56">
        <v>0</v>
      </c>
      <c r="J6" s="28" t="s">
        <v>476</v>
      </c>
    </row>
    <row r="7" spans="1:10">
      <c r="A7" s="289">
        <v>3</v>
      </c>
      <c r="B7" s="56" t="s">
        <v>222</v>
      </c>
      <c r="C7" s="6">
        <v>35107</v>
      </c>
      <c r="D7" s="28">
        <v>18241799.079999998</v>
      </c>
      <c r="E7" s="6">
        <v>24374</v>
      </c>
      <c r="F7" s="28">
        <v>16505077.83</v>
      </c>
      <c r="G7" s="6">
        <v>10733</v>
      </c>
      <c r="H7" s="28">
        <v>1736721.25</v>
      </c>
      <c r="I7" s="56">
        <v>0</v>
      </c>
      <c r="J7" s="28" t="s">
        <v>476</v>
      </c>
    </row>
    <row r="8" spans="1:10">
      <c r="A8" s="289">
        <v>4</v>
      </c>
      <c r="B8" s="56" t="s">
        <v>223</v>
      </c>
      <c r="C8" s="6">
        <v>33376</v>
      </c>
      <c r="D8" s="28">
        <v>15771349.189999999</v>
      </c>
      <c r="E8" s="6">
        <v>22711</v>
      </c>
      <c r="F8" s="28">
        <v>14257044.58</v>
      </c>
      <c r="G8" s="6">
        <v>10665</v>
      </c>
      <c r="H8" s="28">
        <v>1514304.61</v>
      </c>
      <c r="I8" s="56">
        <v>0</v>
      </c>
      <c r="J8" s="28" t="s">
        <v>476</v>
      </c>
    </row>
    <row r="9" spans="1:10">
      <c r="A9" s="289">
        <v>5</v>
      </c>
      <c r="B9" s="56" t="s">
        <v>224</v>
      </c>
      <c r="C9" s="6">
        <v>1745923</v>
      </c>
      <c r="D9" s="28">
        <v>951701760.55999994</v>
      </c>
      <c r="E9" s="6">
        <v>1028209</v>
      </c>
      <c r="F9" s="28">
        <v>839058733.88999999</v>
      </c>
      <c r="G9" s="6">
        <v>717714</v>
      </c>
      <c r="H9" s="28">
        <v>112643026.67</v>
      </c>
      <c r="I9" s="56">
        <v>0</v>
      </c>
      <c r="J9" s="28" t="s">
        <v>476</v>
      </c>
    </row>
    <row r="10" spans="1:10">
      <c r="A10" s="289">
        <v>6</v>
      </c>
      <c r="B10" s="56" t="s">
        <v>225</v>
      </c>
      <c r="C10" s="6">
        <v>128029</v>
      </c>
      <c r="D10" s="28">
        <v>64340725.93</v>
      </c>
      <c r="E10" s="6">
        <v>77562</v>
      </c>
      <c r="F10" s="28">
        <v>56844729.280000001</v>
      </c>
      <c r="G10" s="6">
        <v>50467</v>
      </c>
      <c r="H10" s="28">
        <v>7495996.6500000004</v>
      </c>
      <c r="I10" s="56">
        <v>0</v>
      </c>
      <c r="J10" s="28" t="s">
        <v>476</v>
      </c>
    </row>
    <row r="11" spans="1:10">
      <c r="A11" s="289">
        <v>7</v>
      </c>
      <c r="B11" s="56" t="s">
        <v>226</v>
      </c>
      <c r="C11" s="6">
        <v>43542</v>
      </c>
      <c r="D11" s="28">
        <v>21560621.600000001</v>
      </c>
      <c r="E11" s="6">
        <v>29093</v>
      </c>
      <c r="F11" s="28">
        <v>19349081.449999999</v>
      </c>
      <c r="G11" s="6">
        <v>14449</v>
      </c>
      <c r="H11" s="28">
        <v>2211540.15</v>
      </c>
      <c r="I11" s="56">
        <v>0</v>
      </c>
      <c r="J11" s="28" t="s">
        <v>476</v>
      </c>
    </row>
    <row r="12" spans="1:10">
      <c r="A12" s="289">
        <v>8</v>
      </c>
      <c r="B12" s="56" t="s">
        <v>227</v>
      </c>
      <c r="C12" s="6">
        <v>13642</v>
      </c>
      <c r="D12" s="28">
        <v>6185098.8499999996</v>
      </c>
      <c r="E12" s="6">
        <v>10175</v>
      </c>
      <c r="F12" s="28">
        <v>5679354.9400000004</v>
      </c>
      <c r="G12" s="6">
        <v>3467</v>
      </c>
      <c r="H12" s="28">
        <v>505743.91</v>
      </c>
      <c r="I12" s="56">
        <v>0</v>
      </c>
      <c r="J12" s="28" t="s">
        <v>476</v>
      </c>
    </row>
    <row r="13" spans="1:10">
      <c r="A13" s="289">
        <v>9</v>
      </c>
      <c r="B13" s="56" t="s">
        <v>228</v>
      </c>
      <c r="C13" s="6">
        <v>43197</v>
      </c>
      <c r="D13" s="28">
        <v>19471563.359999999</v>
      </c>
      <c r="E13" s="6">
        <v>28823</v>
      </c>
      <c r="F13" s="28">
        <v>17419551.620000001</v>
      </c>
      <c r="G13" s="6">
        <v>14374</v>
      </c>
      <c r="H13" s="28">
        <v>2052011.74</v>
      </c>
      <c r="I13" s="56">
        <v>0</v>
      </c>
      <c r="J13" s="28" t="s">
        <v>476</v>
      </c>
    </row>
    <row r="14" spans="1:10">
      <c r="A14" s="289">
        <v>10</v>
      </c>
      <c r="B14" s="56" t="s">
        <v>229</v>
      </c>
      <c r="C14" s="6">
        <v>62593</v>
      </c>
      <c r="D14" s="28">
        <v>30541371.710000001</v>
      </c>
      <c r="E14" s="6">
        <v>39579</v>
      </c>
      <c r="F14" s="28">
        <v>26906696.440000001</v>
      </c>
      <c r="G14" s="6">
        <v>23014</v>
      </c>
      <c r="H14" s="28">
        <v>3634675.27</v>
      </c>
      <c r="I14" s="56">
        <v>0</v>
      </c>
      <c r="J14" s="28" t="s">
        <v>476</v>
      </c>
    </row>
    <row r="15" spans="1:10">
      <c r="A15" s="289">
        <v>11</v>
      </c>
      <c r="B15" s="56" t="s">
        <v>230</v>
      </c>
      <c r="C15" s="6">
        <v>58603</v>
      </c>
      <c r="D15" s="28">
        <v>27818077.969999999</v>
      </c>
      <c r="E15" s="6">
        <v>40887</v>
      </c>
      <c r="F15" s="28">
        <v>25265836.550000001</v>
      </c>
      <c r="G15" s="6">
        <v>17716</v>
      </c>
      <c r="H15" s="28">
        <v>2552241.42</v>
      </c>
      <c r="I15" s="56">
        <v>0</v>
      </c>
      <c r="J15" s="28" t="s">
        <v>476</v>
      </c>
    </row>
    <row r="16" spans="1:10">
      <c r="A16" s="289">
        <v>12</v>
      </c>
      <c r="B16" s="56" t="s">
        <v>231</v>
      </c>
      <c r="C16" s="6">
        <v>87695</v>
      </c>
      <c r="D16" s="28">
        <v>44786379.43</v>
      </c>
      <c r="E16" s="6">
        <v>55963</v>
      </c>
      <c r="F16" s="28">
        <v>39802701.340000004</v>
      </c>
      <c r="G16" s="6">
        <v>31732</v>
      </c>
      <c r="H16" s="28">
        <v>4983678.09</v>
      </c>
      <c r="I16" s="56">
        <v>0</v>
      </c>
      <c r="J16" s="28" t="s">
        <v>476</v>
      </c>
    </row>
    <row r="17" spans="1:10">
      <c r="A17" s="289">
        <v>13</v>
      </c>
      <c r="B17" s="56" t="s">
        <v>232</v>
      </c>
      <c r="C17" s="6">
        <v>7018</v>
      </c>
      <c r="D17" s="28">
        <v>3155681.41</v>
      </c>
      <c r="E17" s="6">
        <v>5097</v>
      </c>
      <c r="F17" s="28">
        <v>2880265.3</v>
      </c>
      <c r="G17" s="6">
        <v>1921</v>
      </c>
      <c r="H17" s="28">
        <v>275416.11</v>
      </c>
      <c r="I17" s="56">
        <v>0</v>
      </c>
      <c r="J17" s="28" t="s">
        <v>476</v>
      </c>
    </row>
    <row r="18" spans="1:10">
      <c r="A18" s="289">
        <v>14</v>
      </c>
      <c r="B18" s="56" t="s">
        <v>233</v>
      </c>
      <c r="C18" s="6">
        <v>12075</v>
      </c>
      <c r="D18" s="28">
        <v>5934813.7599999998</v>
      </c>
      <c r="E18" s="6">
        <v>8530</v>
      </c>
      <c r="F18" s="28">
        <v>5390111.2400000002</v>
      </c>
      <c r="G18" s="6">
        <v>3545</v>
      </c>
      <c r="H18" s="28">
        <v>544702.52</v>
      </c>
      <c r="I18" s="56">
        <v>0</v>
      </c>
      <c r="J18" s="28" t="s">
        <v>476</v>
      </c>
    </row>
    <row r="19" spans="1:10">
      <c r="A19" s="289">
        <v>15</v>
      </c>
      <c r="B19" s="56" t="s">
        <v>234</v>
      </c>
      <c r="C19" s="6">
        <v>54560</v>
      </c>
      <c r="D19" s="28">
        <v>26706899.129999999</v>
      </c>
      <c r="E19" s="6">
        <v>38801</v>
      </c>
      <c r="F19" s="28">
        <v>24384139.050000001</v>
      </c>
      <c r="G19" s="6">
        <v>15759</v>
      </c>
      <c r="H19" s="28">
        <v>2322760.08</v>
      </c>
      <c r="I19" s="56">
        <v>0</v>
      </c>
      <c r="J19" s="28" t="s">
        <v>476</v>
      </c>
    </row>
    <row r="20" spans="1:10">
      <c r="A20" s="289">
        <v>16</v>
      </c>
      <c r="B20" s="56" t="s">
        <v>235</v>
      </c>
      <c r="C20" s="6">
        <v>57528</v>
      </c>
      <c r="D20" s="28">
        <v>27409923.440000001</v>
      </c>
      <c r="E20" s="6">
        <v>39648</v>
      </c>
      <c r="F20" s="28">
        <v>24728799.800000001</v>
      </c>
      <c r="G20" s="6">
        <v>17880</v>
      </c>
      <c r="H20" s="28">
        <v>2681123.64</v>
      </c>
      <c r="I20" s="56">
        <v>0</v>
      </c>
      <c r="J20" s="28" t="s">
        <v>476</v>
      </c>
    </row>
    <row r="21" spans="1:10">
      <c r="A21" s="289">
        <v>17</v>
      </c>
      <c r="B21" s="56" t="s">
        <v>236</v>
      </c>
      <c r="C21" s="6">
        <v>107529</v>
      </c>
      <c r="D21" s="28">
        <v>53929910.770000003</v>
      </c>
      <c r="E21" s="6">
        <v>71164</v>
      </c>
      <c r="F21" s="28">
        <v>48366310.039999999</v>
      </c>
      <c r="G21" s="6">
        <v>36365</v>
      </c>
      <c r="H21" s="28">
        <v>5563600.7300000004</v>
      </c>
      <c r="I21" s="56">
        <v>0</v>
      </c>
      <c r="J21" s="28" t="s">
        <v>476</v>
      </c>
    </row>
    <row r="22" spans="1:10">
      <c r="A22" s="289">
        <v>18</v>
      </c>
      <c r="B22" s="56" t="s">
        <v>237</v>
      </c>
      <c r="C22" s="6">
        <v>16352</v>
      </c>
      <c r="D22" s="28">
        <v>7464939.8499999996</v>
      </c>
      <c r="E22" s="6">
        <v>11924</v>
      </c>
      <c r="F22" s="28">
        <v>6809591.1500000004</v>
      </c>
      <c r="G22" s="6">
        <v>4428</v>
      </c>
      <c r="H22" s="28">
        <v>655348.69999999995</v>
      </c>
      <c r="I22" s="56">
        <v>0</v>
      </c>
      <c r="J22" s="28" t="s">
        <v>476</v>
      </c>
    </row>
    <row r="23" spans="1:10">
      <c r="A23" s="289">
        <v>19</v>
      </c>
      <c r="B23" s="56" t="s">
        <v>238</v>
      </c>
      <c r="C23" s="6">
        <v>451951</v>
      </c>
      <c r="D23" s="28">
        <v>232129048.25999999</v>
      </c>
      <c r="E23" s="6">
        <v>274485</v>
      </c>
      <c r="F23" s="28">
        <v>205363555.47</v>
      </c>
      <c r="G23" s="6">
        <v>177466</v>
      </c>
      <c r="H23" s="28">
        <v>26765492.789999999</v>
      </c>
      <c r="I23" s="56">
        <v>0</v>
      </c>
      <c r="J23" s="28" t="s">
        <v>476</v>
      </c>
    </row>
    <row r="24" spans="1:10">
      <c r="A24" s="289">
        <v>20</v>
      </c>
      <c r="B24" s="56" t="s">
        <v>239</v>
      </c>
      <c r="C24" s="6">
        <v>73321</v>
      </c>
      <c r="D24" s="28">
        <v>35426794.210000001</v>
      </c>
      <c r="E24" s="6">
        <v>45297</v>
      </c>
      <c r="F24" s="28">
        <v>31379031.18</v>
      </c>
      <c r="G24" s="6">
        <v>28024</v>
      </c>
      <c r="H24" s="28">
        <v>4047763.03</v>
      </c>
      <c r="I24" s="56">
        <v>0</v>
      </c>
      <c r="J24" s="28" t="s">
        <v>476</v>
      </c>
    </row>
    <row r="25" spans="1:10">
      <c r="A25" s="289">
        <v>21</v>
      </c>
      <c r="B25" s="56" t="s">
        <v>240</v>
      </c>
      <c r="C25" s="6">
        <v>61271</v>
      </c>
      <c r="D25" s="28">
        <v>28633339.850000001</v>
      </c>
      <c r="E25" s="6">
        <v>40054</v>
      </c>
      <c r="F25" s="28">
        <v>25544643.390000001</v>
      </c>
      <c r="G25" s="6">
        <v>21217</v>
      </c>
      <c r="H25" s="28">
        <v>3088696.46</v>
      </c>
      <c r="I25" s="56">
        <v>0</v>
      </c>
      <c r="J25" s="28" t="s">
        <v>476</v>
      </c>
    </row>
    <row r="26" spans="1:10">
      <c r="A26" s="289">
        <v>22</v>
      </c>
      <c r="B26" s="56" t="s">
        <v>241</v>
      </c>
      <c r="C26" s="6">
        <v>48085</v>
      </c>
      <c r="D26" s="28">
        <v>23230609.690000001</v>
      </c>
      <c r="E26" s="6">
        <v>34547</v>
      </c>
      <c r="F26" s="28">
        <v>21262763.449999999</v>
      </c>
      <c r="G26" s="6">
        <v>13538</v>
      </c>
      <c r="H26" s="28">
        <v>1967846.24</v>
      </c>
      <c r="I26" s="56">
        <v>0</v>
      </c>
      <c r="J26" s="28" t="s">
        <v>476</v>
      </c>
    </row>
    <row r="27" spans="1:10">
      <c r="A27" s="289">
        <v>23</v>
      </c>
      <c r="B27" s="56" t="s">
        <v>242</v>
      </c>
      <c r="C27" s="6">
        <v>17259</v>
      </c>
      <c r="D27" s="28">
        <v>8470796.9600000009</v>
      </c>
      <c r="E27" s="6">
        <v>12975</v>
      </c>
      <c r="F27" s="28">
        <v>7825822.8300000001</v>
      </c>
      <c r="G27" s="6">
        <v>4284</v>
      </c>
      <c r="H27" s="28">
        <v>644974.13</v>
      </c>
      <c r="I27" s="56">
        <v>0</v>
      </c>
      <c r="J27" s="28" t="s">
        <v>476</v>
      </c>
    </row>
    <row r="28" spans="1:10">
      <c r="A28" s="289">
        <v>24</v>
      </c>
      <c r="B28" s="56" t="s">
        <v>243</v>
      </c>
      <c r="C28" s="6">
        <v>42921</v>
      </c>
      <c r="D28" s="28">
        <v>20387636.379999999</v>
      </c>
      <c r="E28" s="6">
        <v>27931</v>
      </c>
      <c r="F28" s="28">
        <v>18171556.670000002</v>
      </c>
      <c r="G28" s="6">
        <v>14990</v>
      </c>
      <c r="H28" s="28">
        <v>2216079.71</v>
      </c>
      <c r="I28" s="56">
        <v>0</v>
      </c>
      <c r="J28" s="28" t="s">
        <v>476</v>
      </c>
    </row>
    <row r="29" spans="1:10">
      <c r="A29" s="289">
        <v>25</v>
      </c>
      <c r="B29" s="56" t="s">
        <v>244</v>
      </c>
      <c r="C29" s="6">
        <v>14250</v>
      </c>
      <c r="D29" s="28">
        <v>7101510.6299999999</v>
      </c>
      <c r="E29" s="6">
        <v>10044</v>
      </c>
      <c r="F29" s="28">
        <v>6409891.4100000001</v>
      </c>
      <c r="G29" s="6">
        <v>4206</v>
      </c>
      <c r="H29" s="28">
        <v>691619.22</v>
      </c>
      <c r="I29" s="56">
        <v>0</v>
      </c>
      <c r="J29" s="28" t="s">
        <v>476</v>
      </c>
    </row>
    <row r="30" spans="1:10">
      <c r="A30" s="289">
        <v>26</v>
      </c>
      <c r="B30" s="56" t="s">
        <v>245</v>
      </c>
      <c r="C30" s="6">
        <v>29763</v>
      </c>
      <c r="D30" s="28">
        <v>13308055.189999999</v>
      </c>
      <c r="E30" s="6">
        <v>21592</v>
      </c>
      <c r="F30" s="28">
        <v>12124075.08</v>
      </c>
      <c r="G30" s="6">
        <v>8171</v>
      </c>
      <c r="H30" s="28">
        <v>1183980.1100000001</v>
      </c>
      <c r="I30" s="56">
        <v>0</v>
      </c>
      <c r="J30" s="28" t="s">
        <v>476</v>
      </c>
    </row>
    <row r="31" spans="1:10">
      <c r="A31" s="289">
        <v>27</v>
      </c>
      <c r="B31" s="56" t="s">
        <v>246</v>
      </c>
      <c r="C31" s="6">
        <v>61488</v>
      </c>
      <c r="D31" s="28">
        <v>34705274.880000003</v>
      </c>
      <c r="E31" s="6">
        <v>40332</v>
      </c>
      <c r="F31" s="28">
        <v>30792797.640000001</v>
      </c>
      <c r="G31" s="6">
        <v>21156</v>
      </c>
      <c r="H31" s="28">
        <v>3912477.24</v>
      </c>
      <c r="I31" s="56">
        <v>0</v>
      </c>
      <c r="J31" s="28" t="s">
        <v>476</v>
      </c>
    </row>
    <row r="32" spans="1:10">
      <c r="A32" s="289">
        <v>28</v>
      </c>
      <c r="B32" s="56" t="s">
        <v>247</v>
      </c>
      <c r="C32" s="6">
        <v>54918</v>
      </c>
      <c r="D32" s="28">
        <v>28192910.859999999</v>
      </c>
      <c r="E32" s="6">
        <v>37671</v>
      </c>
      <c r="F32" s="28">
        <v>25565326.170000002</v>
      </c>
      <c r="G32" s="6">
        <v>17247</v>
      </c>
      <c r="H32" s="28">
        <v>2627584.69</v>
      </c>
      <c r="I32" s="56">
        <v>0</v>
      </c>
      <c r="J32" s="28" t="s">
        <v>476</v>
      </c>
    </row>
    <row r="33" spans="1:10">
      <c r="A33" s="289">
        <v>29</v>
      </c>
      <c r="B33" s="56" t="s">
        <v>248</v>
      </c>
      <c r="C33" s="6">
        <v>37334</v>
      </c>
      <c r="D33" s="28">
        <v>19199320.600000001</v>
      </c>
      <c r="E33" s="6">
        <v>25051</v>
      </c>
      <c r="F33" s="28">
        <v>17210247.260000002</v>
      </c>
      <c r="G33" s="6">
        <v>12283</v>
      </c>
      <c r="H33" s="28">
        <v>1989073.34</v>
      </c>
      <c r="I33" s="56">
        <v>0</v>
      </c>
      <c r="J33" s="28" t="s">
        <v>476</v>
      </c>
    </row>
    <row r="34" spans="1:10">
      <c r="A34" s="289">
        <v>30</v>
      </c>
      <c r="B34" s="56" t="s">
        <v>249</v>
      </c>
      <c r="C34" s="6">
        <v>31701</v>
      </c>
      <c r="D34" s="28">
        <v>15265690.27</v>
      </c>
      <c r="E34" s="6">
        <v>24375</v>
      </c>
      <c r="F34" s="28">
        <v>14166674.699999999</v>
      </c>
      <c r="G34" s="6">
        <v>7326</v>
      </c>
      <c r="H34" s="28">
        <v>1099015.57</v>
      </c>
      <c r="I34" s="56">
        <v>0</v>
      </c>
      <c r="J34" s="28" t="s">
        <v>476</v>
      </c>
    </row>
    <row r="35" spans="1:10">
      <c r="A35" s="289">
        <v>31</v>
      </c>
      <c r="B35" s="56" t="s">
        <v>250</v>
      </c>
      <c r="C35" s="6">
        <v>113725</v>
      </c>
      <c r="D35" s="28">
        <v>56410794.579999998</v>
      </c>
      <c r="E35" s="6">
        <v>75674</v>
      </c>
      <c r="F35" s="28">
        <v>50723515.939999998</v>
      </c>
      <c r="G35" s="6">
        <v>38051</v>
      </c>
      <c r="H35" s="28">
        <v>5687278.6399999997</v>
      </c>
      <c r="I35" s="56">
        <v>0</v>
      </c>
      <c r="J35" s="28" t="s">
        <v>476</v>
      </c>
    </row>
    <row r="36" spans="1:10">
      <c r="A36" s="289">
        <v>32</v>
      </c>
      <c r="B36" s="56" t="s">
        <v>251</v>
      </c>
      <c r="C36" s="6">
        <v>31963</v>
      </c>
      <c r="D36" s="28">
        <v>15646124.300000001</v>
      </c>
      <c r="E36" s="6">
        <v>21402</v>
      </c>
      <c r="F36" s="28">
        <v>14111499.210000001</v>
      </c>
      <c r="G36" s="6">
        <v>10561</v>
      </c>
      <c r="H36" s="28">
        <v>1534625.09</v>
      </c>
      <c r="I36" s="56">
        <v>0</v>
      </c>
      <c r="J36" s="28" t="s">
        <v>476</v>
      </c>
    </row>
    <row r="37" spans="1:10">
      <c r="A37" s="289">
        <v>33</v>
      </c>
      <c r="B37" s="56" t="s">
        <v>252</v>
      </c>
      <c r="C37" s="6">
        <v>40964</v>
      </c>
      <c r="D37" s="28">
        <v>19886252.640000001</v>
      </c>
      <c r="E37" s="6">
        <v>28178</v>
      </c>
      <c r="F37" s="28">
        <v>17947195.649999999</v>
      </c>
      <c r="G37" s="6">
        <v>12786</v>
      </c>
      <c r="H37" s="28">
        <v>1939056.99</v>
      </c>
      <c r="I37" s="56">
        <v>0</v>
      </c>
      <c r="J37" s="28" t="s">
        <v>476</v>
      </c>
    </row>
    <row r="38" spans="1:10">
      <c r="A38" s="289">
        <v>34</v>
      </c>
      <c r="B38" s="56" t="s">
        <v>253</v>
      </c>
      <c r="C38" s="6">
        <v>9569</v>
      </c>
      <c r="D38" s="28">
        <v>4563034.7699999996</v>
      </c>
      <c r="E38" s="6">
        <v>6593</v>
      </c>
      <c r="F38" s="28">
        <v>4121226.09</v>
      </c>
      <c r="G38" s="6">
        <v>2976</v>
      </c>
      <c r="H38" s="28">
        <v>441808.68</v>
      </c>
      <c r="I38" s="56">
        <v>0</v>
      </c>
      <c r="J38" s="28" t="s">
        <v>476</v>
      </c>
    </row>
    <row r="39" spans="1:10">
      <c r="A39" s="289">
        <v>35</v>
      </c>
      <c r="B39" s="56" t="s">
        <v>254</v>
      </c>
      <c r="C39" s="6">
        <v>89062</v>
      </c>
      <c r="D39" s="28">
        <v>45101773.18</v>
      </c>
      <c r="E39" s="6">
        <v>55372</v>
      </c>
      <c r="F39" s="28">
        <v>40052736.969999999</v>
      </c>
      <c r="G39" s="6">
        <v>33690</v>
      </c>
      <c r="H39" s="28">
        <v>5049036.21</v>
      </c>
      <c r="I39" s="56">
        <v>0</v>
      </c>
      <c r="J39" s="28" t="s">
        <v>476</v>
      </c>
    </row>
    <row r="40" spans="1:10">
      <c r="A40" s="289">
        <v>36</v>
      </c>
      <c r="B40" s="56" t="s">
        <v>255</v>
      </c>
      <c r="C40" s="6">
        <v>64717</v>
      </c>
      <c r="D40" s="28">
        <v>32178332.41</v>
      </c>
      <c r="E40" s="6">
        <v>44106</v>
      </c>
      <c r="F40" s="28">
        <v>29117786.43</v>
      </c>
      <c r="G40" s="6">
        <v>20611</v>
      </c>
      <c r="H40" s="28">
        <v>3060545.98</v>
      </c>
      <c r="I40" s="56">
        <v>0</v>
      </c>
      <c r="J40" s="28" t="s">
        <v>476</v>
      </c>
    </row>
    <row r="41" spans="1:10">
      <c r="A41" s="289">
        <v>37</v>
      </c>
      <c r="B41" s="56" t="s">
        <v>256</v>
      </c>
      <c r="C41" s="6">
        <v>36391</v>
      </c>
      <c r="D41" s="28">
        <v>16956875.719999999</v>
      </c>
      <c r="E41" s="6">
        <v>24187</v>
      </c>
      <c r="F41" s="28">
        <v>15167086.57</v>
      </c>
      <c r="G41" s="6">
        <v>12204</v>
      </c>
      <c r="H41" s="28">
        <v>1789789.15</v>
      </c>
      <c r="I41" s="56">
        <v>0</v>
      </c>
      <c r="J41" s="28" t="s">
        <v>476</v>
      </c>
    </row>
    <row r="42" spans="1:10">
      <c r="A42" s="289">
        <v>38</v>
      </c>
      <c r="B42" s="56" t="s">
        <v>257</v>
      </c>
      <c r="C42" s="6">
        <v>51608</v>
      </c>
      <c r="D42" s="28">
        <v>24443123.260000002</v>
      </c>
      <c r="E42" s="6">
        <v>38216</v>
      </c>
      <c r="F42" s="28">
        <v>22478854.760000002</v>
      </c>
      <c r="G42" s="6">
        <v>13392</v>
      </c>
      <c r="H42" s="28">
        <v>1964268.5</v>
      </c>
      <c r="I42" s="56">
        <v>0</v>
      </c>
      <c r="J42" s="28" t="s">
        <v>476</v>
      </c>
    </row>
    <row r="43" spans="1:10">
      <c r="A43" s="289">
        <v>39</v>
      </c>
      <c r="B43" s="56" t="s">
        <v>258</v>
      </c>
      <c r="C43" s="6">
        <v>45342</v>
      </c>
      <c r="D43" s="28">
        <v>21525545.719999999</v>
      </c>
      <c r="E43" s="6">
        <v>32097</v>
      </c>
      <c r="F43" s="28">
        <v>19620403.879999999</v>
      </c>
      <c r="G43" s="6">
        <v>13245</v>
      </c>
      <c r="H43" s="28">
        <v>1905141.84</v>
      </c>
      <c r="I43" s="56">
        <v>0</v>
      </c>
      <c r="J43" s="28" t="s">
        <v>476</v>
      </c>
    </row>
    <row r="44" spans="1:10">
      <c r="A44" s="289">
        <v>40</v>
      </c>
      <c r="B44" s="56" t="s">
        <v>259</v>
      </c>
      <c r="C44" s="6">
        <v>27433</v>
      </c>
      <c r="D44" s="28">
        <v>13065129.470000001</v>
      </c>
      <c r="E44" s="6">
        <v>18824</v>
      </c>
      <c r="F44" s="28">
        <v>11824213.060000001</v>
      </c>
      <c r="G44" s="6">
        <v>8609</v>
      </c>
      <c r="H44" s="28">
        <v>1240916.4099999999</v>
      </c>
      <c r="I44" s="56">
        <v>0</v>
      </c>
      <c r="J44" s="28" t="s">
        <v>476</v>
      </c>
    </row>
    <row r="45" spans="1:10">
      <c r="A45" s="289">
        <v>41</v>
      </c>
      <c r="B45" s="56" t="s">
        <v>260</v>
      </c>
      <c r="C45" s="6">
        <v>28395</v>
      </c>
      <c r="D45" s="28">
        <v>13856748.16</v>
      </c>
      <c r="E45" s="6">
        <v>18834</v>
      </c>
      <c r="F45" s="28">
        <v>12457475.279999999</v>
      </c>
      <c r="G45" s="6">
        <v>9561</v>
      </c>
      <c r="H45" s="28">
        <v>1399272.88</v>
      </c>
      <c r="I45" s="56">
        <v>0</v>
      </c>
      <c r="J45" s="28" t="s">
        <v>476</v>
      </c>
    </row>
    <row r="46" spans="1:10">
      <c r="A46" s="289">
        <v>42</v>
      </c>
      <c r="B46" s="56" t="s">
        <v>261</v>
      </c>
      <c r="C46" s="6">
        <v>38299</v>
      </c>
      <c r="D46" s="28">
        <v>18197945.100000001</v>
      </c>
      <c r="E46" s="6">
        <v>28052</v>
      </c>
      <c r="F46" s="28">
        <v>16675510.26</v>
      </c>
      <c r="G46" s="6">
        <v>10247</v>
      </c>
      <c r="H46" s="28">
        <v>1522434.84</v>
      </c>
      <c r="I46" s="56">
        <v>0</v>
      </c>
      <c r="J46" s="28" t="s">
        <v>476</v>
      </c>
    </row>
    <row r="47" spans="1:10">
      <c r="A47" s="289">
        <v>43</v>
      </c>
      <c r="B47" s="56" t="s">
        <v>262</v>
      </c>
      <c r="C47" s="6">
        <v>16406</v>
      </c>
      <c r="D47" s="28">
        <v>8110484.5700000003</v>
      </c>
      <c r="E47" s="6">
        <v>11456</v>
      </c>
      <c r="F47" s="28">
        <v>7335105.9900000002</v>
      </c>
      <c r="G47" s="6">
        <v>4950</v>
      </c>
      <c r="H47" s="28">
        <v>775378.58</v>
      </c>
      <c r="I47" s="56">
        <v>0</v>
      </c>
      <c r="J47" s="28" t="s">
        <v>476</v>
      </c>
    </row>
    <row r="48" spans="1:10">
      <c r="A48" s="289">
        <v>44</v>
      </c>
      <c r="B48" s="56" t="s">
        <v>263</v>
      </c>
      <c r="C48" s="6">
        <v>74809</v>
      </c>
      <c r="D48" s="28">
        <v>34869996.619999997</v>
      </c>
      <c r="E48" s="6">
        <v>54239</v>
      </c>
      <c r="F48" s="28">
        <v>31910305.890000001</v>
      </c>
      <c r="G48" s="6">
        <v>20570</v>
      </c>
      <c r="H48" s="28">
        <v>2959690.73</v>
      </c>
      <c r="I48" s="56">
        <v>0</v>
      </c>
      <c r="J48" s="28" t="s">
        <v>476</v>
      </c>
    </row>
    <row r="49" spans="1:10">
      <c r="A49" s="289">
        <v>45</v>
      </c>
      <c r="B49" s="56" t="s">
        <v>264</v>
      </c>
      <c r="C49" s="6">
        <v>58813</v>
      </c>
      <c r="D49" s="28">
        <v>28125617.91</v>
      </c>
      <c r="E49" s="6">
        <v>40614</v>
      </c>
      <c r="F49" s="28">
        <v>25507896.350000001</v>
      </c>
      <c r="G49" s="6">
        <v>18199</v>
      </c>
      <c r="H49" s="28">
        <v>2617721.56</v>
      </c>
      <c r="I49" s="56">
        <v>0</v>
      </c>
      <c r="J49" s="28" t="s">
        <v>476</v>
      </c>
    </row>
    <row r="50" spans="1:10">
      <c r="A50" s="289">
        <v>46</v>
      </c>
      <c r="B50" s="56" t="s">
        <v>265</v>
      </c>
      <c r="C50" s="6">
        <v>67542</v>
      </c>
      <c r="D50" s="28">
        <v>33678262.210000001</v>
      </c>
      <c r="E50" s="6">
        <v>44971</v>
      </c>
      <c r="F50" s="28">
        <v>30378631.309999999</v>
      </c>
      <c r="G50" s="6">
        <v>22571</v>
      </c>
      <c r="H50" s="28">
        <v>3299630.9</v>
      </c>
      <c r="I50" s="56">
        <v>0</v>
      </c>
      <c r="J50" s="28" t="s">
        <v>476</v>
      </c>
    </row>
    <row r="51" spans="1:10">
      <c r="A51" s="289">
        <v>47</v>
      </c>
      <c r="B51" s="56" t="s">
        <v>266</v>
      </c>
      <c r="C51" s="6">
        <v>18509</v>
      </c>
      <c r="D51" s="28">
        <v>8896955.8599999994</v>
      </c>
      <c r="E51" s="6">
        <v>12953</v>
      </c>
      <c r="F51" s="28">
        <v>8032121.5899999999</v>
      </c>
      <c r="G51" s="6">
        <v>5556</v>
      </c>
      <c r="H51" s="28">
        <v>864834.27</v>
      </c>
      <c r="I51" s="56">
        <v>0</v>
      </c>
      <c r="J51" s="28" t="s">
        <v>476</v>
      </c>
    </row>
    <row r="52" spans="1:10">
      <c r="A52" s="289">
        <v>48</v>
      </c>
      <c r="B52" s="56" t="s">
        <v>267</v>
      </c>
      <c r="C52" s="6">
        <v>16002</v>
      </c>
      <c r="D52" s="28">
        <v>7746193.6200000001</v>
      </c>
      <c r="E52" s="6">
        <v>10593</v>
      </c>
      <c r="F52" s="28">
        <v>6967206.3499999996</v>
      </c>
      <c r="G52" s="6">
        <v>5409</v>
      </c>
      <c r="H52" s="28">
        <v>778987.27</v>
      </c>
      <c r="I52" s="56">
        <v>0</v>
      </c>
      <c r="J52" s="28" t="s">
        <v>476</v>
      </c>
    </row>
    <row r="53" spans="1:10">
      <c r="A53" s="289">
        <v>49</v>
      </c>
      <c r="B53" s="56" t="s">
        <v>268</v>
      </c>
      <c r="C53" s="6">
        <v>34773</v>
      </c>
      <c r="D53" s="28">
        <v>16489007.449999999</v>
      </c>
      <c r="E53" s="6">
        <v>23851</v>
      </c>
      <c r="F53" s="28">
        <v>14839596.369999999</v>
      </c>
      <c r="G53" s="6">
        <v>10922</v>
      </c>
      <c r="H53" s="28">
        <v>1649411.08</v>
      </c>
      <c r="I53" s="56">
        <v>0</v>
      </c>
      <c r="J53" s="28" t="s">
        <v>476</v>
      </c>
    </row>
    <row r="54" spans="1:10">
      <c r="A54" s="289">
        <v>50</v>
      </c>
      <c r="B54" s="56" t="s">
        <v>269</v>
      </c>
      <c r="C54" s="6">
        <v>57474</v>
      </c>
      <c r="D54" s="28">
        <v>29301139.969999999</v>
      </c>
      <c r="E54" s="6">
        <v>36043</v>
      </c>
      <c r="F54" s="28">
        <v>26201057.579999998</v>
      </c>
      <c r="G54" s="6">
        <v>21431</v>
      </c>
      <c r="H54" s="28">
        <v>3100082.39</v>
      </c>
      <c r="I54" s="56">
        <v>0</v>
      </c>
      <c r="J54" s="28" t="s">
        <v>476</v>
      </c>
    </row>
    <row r="55" spans="1:10">
      <c r="A55" s="289">
        <v>51</v>
      </c>
      <c r="B55" s="56" t="s">
        <v>270</v>
      </c>
      <c r="C55" s="6">
        <v>21193</v>
      </c>
      <c r="D55" s="28">
        <v>11681904.359999999</v>
      </c>
      <c r="E55" s="6">
        <v>14322</v>
      </c>
      <c r="F55" s="28">
        <v>10457782.789999999</v>
      </c>
      <c r="G55" s="6">
        <v>6871</v>
      </c>
      <c r="H55" s="28">
        <v>1224121.57</v>
      </c>
      <c r="I55" s="56">
        <v>0</v>
      </c>
      <c r="J55" s="28" t="s">
        <v>476</v>
      </c>
    </row>
    <row r="56" spans="1:10">
      <c r="A56" s="289">
        <v>52</v>
      </c>
      <c r="B56" s="56" t="s">
        <v>476</v>
      </c>
      <c r="C56" s="6">
        <v>10926</v>
      </c>
      <c r="D56" s="28">
        <v>5743190.5599999996</v>
      </c>
      <c r="E56" s="6">
        <v>6077</v>
      </c>
      <c r="F56" s="28">
        <v>4833679.0999999996</v>
      </c>
      <c r="G56" s="6">
        <v>4849</v>
      </c>
      <c r="H56" s="28">
        <v>909511.46</v>
      </c>
      <c r="I56" s="56">
        <v>0</v>
      </c>
      <c r="J56" s="28" t="s">
        <v>476</v>
      </c>
    </row>
    <row r="57" spans="1:10" s="58" customFormat="1" ht="25.5" customHeight="1">
      <c r="A57" s="495"/>
      <c r="B57" s="67" t="s">
        <v>596</v>
      </c>
      <c r="C57" s="93">
        <f t="shared" ref="C57:D57" si="0">SUM(C5:C56)</f>
        <v>4499212</v>
      </c>
      <c r="D57" s="68">
        <f t="shared" si="0"/>
        <v>2313580699.1599998</v>
      </c>
      <c r="E57" s="93">
        <f t="shared" ref="E57:J57" si="1">SUM(E5:E56)</f>
        <v>2854439</v>
      </c>
      <c r="F57" s="68">
        <f t="shared" si="1"/>
        <v>2061300684.3200002</v>
      </c>
      <c r="G57" s="93">
        <f t="shared" si="1"/>
        <v>1644773</v>
      </c>
      <c r="H57" s="68">
        <f t="shared" si="1"/>
        <v>252280014.84000006</v>
      </c>
      <c r="I57" s="93">
        <f t="shared" si="1"/>
        <v>0</v>
      </c>
      <c r="J57" s="108">
        <f t="shared" si="1"/>
        <v>0</v>
      </c>
    </row>
    <row r="59" spans="1:10">
      <c r="B59" t="s">
        <v>53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37"/>
  <sheetViews>
    <sheetView workbookViewId="0">
      <selection activeCell="B36" sqref="B36:C36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16.85546875" style="64" customWidth="1"/>
    <col min="7" max="7" width="18.5703125" customWidth="1"/>
  </cols>
  <sheetData>
    <row r="1" spans="1:7" s="49" customFormat="1" ht="15.75">
      <c r="A1" s="290" t="s">
        <v>694</v>
      </c>
    </row>
    <row r="2" spans="1:7">
      <c r="A2" s="50"/>
    </row>
    <row r="3" spans="1:7" s="49" customFormat="1" ht="15.75">
      <c r="A3" s="90" t="s">
        <v>18</v>
      </c>
      <c r="B3" s="91" t="s">
        <v>37</v>
      </c>
      <c r="C3" s="91" t="s">
        <v>38</v>
      </c>
      <c r="D3" s="91" t="s">
        <v>39</v>
      </c>
      <c r="E3" s="91" t="s">
        <v>40</v>
      </c>
      <c r="F3" s="91" t="s">
        <v>490</v>
      </c>
      <c r="G3" s="91" t="s">
        <v>41</v>
      </c>
    </row>
    <row r="4" spans="1:7">
      <c r="A4" s="46">
        <v>1</v>
      </c>
      <c r="B4" s="7">
        <v>10</v>
      </c>
      <c r="C4" s="6">
        <v>3</v>
      </c>
      <c r="D4" s="6">
        <v>11</v>
      </c>
      <c r="E4" s="22">
        <v>11</v>
      </c>
      <c r="F4" s="6">
        <v>8</v>
      </c>
      <c r="G4" s="6">
        <v>0</v>
      </c>
    </row>
    <row r="5" spans="1:7">
      <c r="A5" s="46">
        <v>2</v>
      </c>
      <c r="B5" s="7">
        <v>9</v>
      </c>
      <c r="C5" s="6">
        <v>11</v>
      </c>
      <c r="D5" s="6">
        <v>44</v>
      </c>
      <c r="E5" s="22">
        <v>27</v>
      </c>
      <c r="F5" s="6">
        <v>28</v>
      </c>
      <c r="G5" s="6">
        <v>0</v>
      </c>
    </row>
    <row r="6" spans="1:7">
      <c r="A6" s="46">
        <v>3</v>
      </c>
      <c r="B6" s="7">
        <v>8</v>
      </c>
      <c r="C6" s="6">
        <v>63</v>
      </c>
      <c r="D6" s="6">
        <v>233</v>
      </c>
      <c r="E6" s="22">
        <v>145</v>
      </c>
      <c r="F6" s="6">
        <v>126</v>
      </c>
      <c r="G6" s="6">
        <v>0</v>
      </c>
    </row>
    <row r="7" spans="1:7">
      <c r="A7" s="46">
        <v>4</v>
      </c>
      <c r="B7" s="7">
        <v>7</v>
      </c>
      <c r="C7" s="6">
        <v>422</v>
      </c>
      <c r="D7" s="6">
        <v>1374</v>
      </c>
      <c r="E7" s="22">
        <v>822</v>
      </c>
      <c r="F7" s="6">
        <v>758</v>
      </c>
      <c r="G7" s="6">
        <v>0</v>
      </c>
    </row>
    <row r="8" spans="1:7">
      <c r="A8" s="46">
        <v>5</v>
      </c>
      <c r="B8" s="7">
        <v>6</v>
      </c>
      <c r="C8" s="6">
        <v>5098</v>
      </c>
      <c r="D8" s="6">
        <v>11870</v>
      </c>
      <c r="E8" s="22">
        <v>9401</v>
      </c>
      <c r="F8" s="6">
        <v>9317</v>
      </c>
      <c r="G8" s="6">
        <v>0</v>
      </c>
    </row>
    <row r="9" spans="1:7">
      <c r="A9" s="46">
        <v>6</v>
      </c>
      <c r="B9" s="7">
        <v>5</v>
      </c>
      <c r="C9" s="6">
        <v>14497</v>
      </c>
      <c r="D9" s="6">
        <v>31970</v>
      </c>
      <c r="E9" s="22">
        <v>23914</v>
      </c>
      <c r="F9" s="6">
        <v>16601</v>
      </c>
      <c r="G9" s="6">
        <v>0</v>
      </c>
    </row>
    <row r="10" spans="1:7">
      <c r="A10" s="46">
        <v>7</v>
      </c>
      <c r="B10" s="7">
        <v>4</v>
      </c>
      <c r="C10" s="6">
        <v>64023</v>
      </c>
      <c r="D10" s="6">
        <v>129458</v>
      </c>
      <c r="E10" s="22">
        <v>96633</v>
      </c>
      <c r="F10" s="6">
        <v>30001</v>
      </c>
      <c r="G10" s="6">
        <v>0</v>
      </c>
    </row>
    <row r="11" spans="1:7">
      <c r="A11" s="46">
        <v>8</v>
      </c>
      <c r="B11" s="7">
        <v>3</v>
      </c>
      <c r="C11" s="6">
        <v>347097</v>
      </c>
      <c r="D11" s="6">
        <v>447297</v>
      </c>
      <c r="E11" s="22">
        <v>303912</v>
      </c>
      <c r="F11" s="6">
        <v>290082</v>
      </c>
      <c r="G11" s="6">
        <v>0</v>
      </c>
    </row>
    <row r="12" spans="1:7">
      <c r="A12" s="46">
        <v>9</v>
      </c>
      <c r="B12" s="7">
        <v>2</v>
      </c>
      <c r="C12" s="6">
        <v>936592</v>
      </c>
      <c r="D12" s="6">
        <v>1018082</v>
      </c>
      <c r="E12" s="22">
        <v>797514</v>
      </c>
      <c r="F12" s="6">
        <v>57588</v>
      </c>
      <c r="G12" s="6">
        <v>0</v>
      </c>
    </row>
    <row r="13" spans="1:7">
      <c r="A13" s="46">
        <v>10</v>
      </c>
      <c r="B13" s="7">
        <v>1</v>
      </c>
      <c r="C13" s="6">
        <v>1221985</v>
      </c>
      <c r="D13" s="6">
        <v>1214100</v>
      </c>
      <c r="E13" s="22">
        <v>5474</v>
      </c>
      <c r="F13" s="6">
        <v>2411</v>
      </c>
      <c r="G13" s="6">
        <v>0</v>
      </c>
    </row>
    <row r="14" spans="1:7" s="2" customFormat="1" ht="15.75">
      <c r="A14" s="51"/>
      <c r="B14" s="67" t="s">
        <v>485</v>
      </c>
      <c r="C14" s="69">
        <f>SUM(C4:C13)</f>
        <v>2589791</v>
      </c>
      <c r="D14" s="69">
        <f>SUM(D4:D13)</f>
        <v>2854439</v>
      </c>
      <c r="E14" s="69">
        <f>SUM(E4:E13)</f>
        <v>1237853</v>
      </c>
      <c r="F14" s="69">
        <f>SUM(F4:F13)</f>
        <v>406920</v>
      </c>
      <c r="G14" s="69">
        <f>SUM(G4:G13)</f>
        <v>0</v>
      </c>
    </row>
    <row r="17" spans="1:8" s="58" customFormat="1" ht="15.75">
      <c r="A17" s="49" t="s">
        <v>44</v>
      </c>
      <c r="D17" s="309"/>
      <c r="G17" s="438"/>
    </row>
    <row r="19" spans="1:8" s="58" customFormat="1" ht="15.75">
      <c r="A19" s="296" t="s">
        <v>18</v>
      </c>
      <c r="B19" s="297" t="s">
        <v>42</v>
      </c>
      <c r="C19" s="297" t="s">
        <v>38</v>
      </c>
      <c r="E19"/>
      <c r="F19" s="64"/>
      <c r="G19"/>
    </row>
    <row r="20" spans="1:8">
      <c r="A20" s="289">
        <v>1</v>
      </c>
      <c r="B20" s="285">
        <v>6</v>
      </c>
      <c r="C20" s="284">
        <v>1</v>
      </c>
      <c r="D20" s="138"/>
      <c r="E20" s="446"/>
      <c r="F20" s="446"/>
    </row>
    <row r="21" spans="1:8">
      <c r="A21" s="289">
        <v>2</v>
      </c>
      <c r="B21" s="285">
        <v>5</v>
      </c>
      <c r="C21" s="284">
        <v>12</v>
      </c>
      <c r="D21" s="138"/>
      <c r="E21" s="446"/>
      <c r="F21" s="446"/>
    </row>
    <row r="22" spans="1:8" ht="15.75">
      <c r="A22" s="289">
        <v>3</v>
      </c>
      <c r="B22" s="285">
        <v>4</v>
      </c>
      <c r="C22" s="284">
        <v>663</v>
      </c>
      <c r="D22" s="138"/>
      <c r="E22" s="446"/>
      <c r="F22" s="446"/>
      <c r="H22" s="58"/>
    </row>
    <row r="23" spans="1:8">
      <c r="A23" s="289">
        <v>4</v>
      </c>
      <c r="B23" s="285">
        <v>3</v>
      </c>
      <c r="C23" s="284">
        <v>9999</v>
      </c>
      <c r="D23" s="138"/>
      <c r="E23" s="446"/>
      <c r="F23" s="446"/>
    </row>
    <row r="24" spans="1:8" ht="15.75">
      <c r="A24" s="289">
        <v>5</v>
      </c>
      <c r="B24" s="285">
        <v>2</v>
      </c>
      <c r="C24" s="284">
        <v>251716</v>
      </c>
      <c r="D24" s="138"/>
      <c r="E24" s="446"/>
      <c r="F24" s="446"/>
      <c r="H24" s="58"/>
    </row>
    <row r="25" spans="1:8" s="64" customFormat="1" ht="15.75">
      <c r="A25" s="289">
        <v>6</v>
      </c>
      <c r="B25" s="285">
        <v>1</v>
      </c>
      <c r="C25" s="284">
        <v>2318292</v>
      </c>
      <c r="D25" s="138"/>
      <c r="E25" s="446"/>
      <c r="F25" s="446"/>
      <c r="G25"/>
      <c r="H25" s="58"/>
    </row>
    <row r="26" spans="1:8" s="55" customFormat="1" ht="15.75">
      <c r="A26" s="295"/>
      <c r="B26" s="293" t="s">
        <v>485</v>
      </c>
      <c r="C26" s="294">
        <f>SUM(C20:C25)</f>
        <v>2580683</v>
      </c>
      <c r="D26" s="286"/>
      <c r="E26" s="433"/>
      <c r="F26" s="64"/>
      <c r="G26"/>
      <c r="H26" s="58"/>
    </row>
    <row r="27" spans="1:8" s="58" customFormat="1" ht="15.75">
      <c r="A27"/>
      <c r="B27"/>
      <c r="C27"/>
      <c r="E27"/>
      <c r="F27" s="64"/>
      <c r="G27"/>
      <c r="H27"/>
    </row>
    <row r="29" spans="1:8" ht="15.75">
      <c r="A29" s="49" t="s">
        <v>45</v>
      </c>
      <c r="B29" s="58"/>
      <c r="C29" s="58"/>
    </row>
    <row r="30" spans="1:8" s="58" customFormat="1" ht="15.75">
      <c r="A30"/>
      <c r="B30"/>
      <c r="C30"/>
      <c r="E30"/>
      <c r="F30" s="64"/>
      <c r="G30"/>
      <c r="H30"/>
    </row>
    <row r="31" spans="1:8" ht="15.75">
      <c r="A31" s="90" t="s">
        <v>18</v>
      </c>
      <c r="B31" s="91" t="s">
        <v>43</v>
      </c>
      <c r="C31" s="297" t="s">
        <v>38</v>
      </c>
    </row>
    <row r="32" spans="1:8">
      <c r="A32" s="46">
        <v>1</v>
      </c>
      <c r="B32" s="7">
        <v>4</v>
      </c>
      <c r="C32" s="284">
        <v>12</v>
      </c>
      <c r="D32" s="436"/>
      <c r="E32" s="446"/>
    </row>
    <row r="33" spans="1:8">
      <c r="A33" s="46">
        <v>2</v>
      </c>
      <c r="B33" s="7">
        <v>3</v>
      </c>
      <c r="C33" s="284">
        <v>360</v>
      </c>
      <c r="D33" s="436"/>
      <c r="E33" s="446"/>
    </row>
    <row r="34" spans="1:8">
      <c r="A34" s="46">
        <v>3</v>
      </c>
      <c r="B34" s="7">
        <v>2</v>
      </c>
      <c r="C34" s="284">
        <v>51465</v>
      </c>
      <c r="D34" s="436"/>
      <c r="E34" s="446"/>
    </row>
    <row r="35" spans="1:8">
      <c r="A35" s="109">
        <v>4</v>
      </c>
      <c r="B35" s="7">
        <v>1</v>
      </c>
      <c r="C35" s="284">
        <v>1133795</v>
      </c>
      <c r="D35" s="436"/>
      <c r="E35" s="446"/>
    </row>
    <row r="36" spans="1:8" ht="15.75">
      <c r="A36" s="67"/>
      <c r="B36" s="67" t="s">
        <v>485</v>
      </c>
      <c r="C36" s="294">
        <f>SUM(C32:C35)</f>
        <v>1185632</v>
      </c>
    </row>
    <row r="37" spans="1:8" s="58" customFormat="1" ht="15.75">
      <c r="A37"/>
      <c r="B37"/>
      <c r="C37"/>
      <c r="E37"/>
      <c r="F37" s="64"/>
      <c r="G37"/>
      <c r="H37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Σ17_ΤΡΟΠ</vt:lpstr>
      <vt:lpstr>Σ.18</vt:lpstr>
      <vt:lpstr>Σ.22_ΟΡΙΣΤ</vt:lpstr>
      <vt:lpstr>Σ22_ΠΡΟΣ</vt:lpstr>
      <vt:lpstr>Σ22_ΤΡΟΠ</vt:lpstr>
      <vt:lpstr>Σ.22Β_ΟΡΙΣΤ</vt:lpstr>
      <vt:lpstr>Σ.22Β_ΠΡΟΣ</vt:lpstr>
      <vt:lpstr>Σ.22Β_ΤΡΟΠ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kakonas</cp:lastModifiedBy>
  <cp:lastPrinted>2017-06-19T07:53:49Z</cp:lastPrinted>
  <dcterms:created xsi:type="dcterms:W3CDTF">2013-05-29T08:54:11Z</dcterms:created>
  <dcterms:modified xsi:type="dcterms:W3CDTF">2017-12-05T11:09:51Z</dcterms:modified>
</cp:coreProperties>
</file>