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Σ.15!$A$3:$L$100</definedName>
    <definedName name="_xlnm._FilterDatabase" localSheetId="20" hidden="1">Σ.17!$A$3:$K$199</definedName>
    <definedName name="_xlnm._FilterDatabase" localSheetId="21" hidden="1">Σ17_ΠΡΟΣ!$A$3:$K$185</definedName>
  </definedNames>
  <calcPr calcId="125725"/>
</workbook>
</file>

<file path=xl/calcChain.xml><?xml version="1.0" encoding="utf-8"?>
<calcChain xmlns="http://schemas.openxmlformats.org/spreadsheetml/2006/main">
  <c r="C120" i="4"/>
  <c r="C27" i="13"/>
  <c r="E14" i="6"/>
  <c r="B10" i="2"/>
  <c r="J83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96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3" i="7"/>
  <c r="K83"/>
  <c r="I83"/>
  <c r="H83"/>
  <c r="G83"/>
  <c r="F83"/>
  <c r="E83"/>
  <c r="D83"/>
  <c r="C36" i="6"/>
  <c r="B10" i="23"/>
  <c r="C10" i="2"/>
  <c r="B28" i="1" l="1"/>
  <c r="C28"/>
  <c r="C26" i="6"/>
  <c r="C14"/>
  <c r="D14"/>
  <c r="F14"/>
  <c r="G14"/>
  <c r="E58" i="10" l="1"/>
  <c r="G58"/>
  <c r="C23" i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<sst xmlns="http://schemas.openxmlformats.org/spreadsheetml/2006/main" count="4294" uniqueCount="815">
  <si>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</si>
  <si>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</si>
  <si>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</si>
  <si>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</si>
  <si>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</si>
  <si>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</si>
  <si>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</si>
  <si>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</si>
  <si>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</si>
  <si>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</si>
  <si>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</si>
  <si>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</si>
  <si>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</si>
  <si>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</si>
  <si>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</si>
  <si>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</si>
  <si>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</si>
  <si>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</si>
  <si>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</si>
  <si>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</si>
  <si>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</si>
  <si>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</si>
  <si>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</si>
  <si>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</si>
  <si>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</si>
  <si>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</si>
  <si>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</si>
  <si>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</si>
  <si>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</si>
  <si>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</si>
  <si>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</si>
  <si>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</si>
  <si>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</si>
  <si>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</si>
  <si>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</si>
  <si>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</si>
  <si>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</si>
  <si>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</si>
  <si>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</si>
  <si>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</si>
  <si>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</si>
  <si>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</si>
  <si>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</si>
  <si>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</si>
  <si>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</si>
  <si>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</si>
  <si>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</si>
  <si>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</si>
  <si>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</si>
  <si>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</si>
  <si>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</si>
  <si>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</si>
  <si>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</si>
  <si>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</si>
  <si>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</si>
  <si>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</si>
  <si>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</si>
  <si>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</si>
  <si>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</si>
  <si>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</si>
  <si>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</si>
  <si>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</si>
  <si>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</si>
  <si>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</si>
  <si>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</si>
  <si>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</si>
  <si>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</si>
  <si>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</si>
  <si>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</si>
  <si>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</si>
  <si>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</si>
  <si>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</si>
  <si>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</si>
  <si>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</si>
  <si>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</si>
  <si>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</si>
  <si>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</si>
  <si>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</si>
  <si>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</si>
  <si>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</si>
  <si>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</si>
  <si>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</si>
  <si>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</si>
  <si>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</si>
  <si>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</si>
  <si>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</si>
  <si>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</si>
  <si>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</si>
  <si>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</si>
  <si>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</si>
  <si>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</si>
  <si>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</si>
  <si>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</si>
  <si>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</si>
  <si>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</si>
  <si>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</si>
  <si>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</si>
  <si>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</si>
  <si>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</si>
  <si>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</si>
  <si>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</si>
  <si>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</si>
  <si>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</si>
  <si>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</si>
  <si>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</si>
  <si>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</si>
  <si>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</si>
  <si>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</si>
  <si>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</si>
  <si>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</si>
  <si>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</si>
  <si>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</si>
  <si>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</si>
  <si>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</si>
  <si>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</si>
  <si>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</si>
  <si>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</si>
  <si>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</si>
  <si>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</si>
  <si>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</si>
  <si>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</si>
  <si>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</si>
  <si>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</si>
  <si>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</si>
  <si>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</si>
  <si>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</si>
  <si>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</si>
  <si>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</si>
  <si>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</si>
  <si>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</si>
  <si>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</si>
  <si>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</si>
  <si>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</si>
  <si>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</si>
  <si>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</si>
  <si>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</si>
  <si>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</si>
  <si>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</si>
  <si>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</si>
  <si>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</si>
  <si>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</si>
  <si>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</si>
  <si>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</si>
  <si>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</si>
  <si>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</si>
  <si>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</si>
  <si>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</si>
  <si>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</si>
  <si>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</si>
  <si>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</si>
  <si>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</si>
  <si>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</si>
  <si>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</si>
  <si>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</si>
  <si>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</si>
  <si>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</si>
  <si>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</si>
  <si>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</si>
  <si>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</si>
  <si>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</si>
  <si>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</si>
  <si>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</si>
  <si>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</si>
  <si>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</si>
  <si>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</si>
  <si>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</si>
  <si>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</si>
  <si>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</si>
  <si>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</si>
  <si>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</si>
  <si>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</si>
  <si>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</si>
  <si>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</si>
  <si>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</si>
  <si>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</si>
  <si>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</si>
  <si>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</si>
  <si>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</si>
  <si>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</si>
  <si>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</si>
  <si>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</si>
  <si>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</si>
  <si>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</si>
  <si>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</si>
  <si>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</si>
  <si>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</si>
  <si>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</si>
  <si>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</si>
  <si>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</si>
  <si>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</si>
  <si>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</si>
  <si>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</si>
  <si>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</si>
  <si>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</si>
  <si>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</si>
  <si>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</si>
  <si>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</si>
  <si>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</si>
  <si>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</si>
  <si>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</si>
  <si>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</si>
  <si>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</si>
  <si>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</si>
  <si>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</si>
  <si>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</si>
  <si>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</si>
  <si>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</si>
  <si>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</si>
  <si>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</si>
  <si>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</si>
  <si>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</si>
  <si>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</si>
  <si>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</si>
  <si>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</si>
  <si>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</si>
  <si>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</si>
  <si>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</si>
  <si>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</si>
  <si>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</si>
  <si>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</si>
  <si>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</si>
  <si>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</si>
  <si>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</si>
  <si>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</si>
  <si>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</si>
  <si>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</si>
  <si>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</si>
  <si>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</si>
  <si>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</si>
  <si>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</si>
  <si>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</si>
  <si>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</si>
  <si>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</si>
  <si>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</si>
  <si>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</si>
  <si>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</si>
  <si>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</si>
  <si>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</si>
  <si>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</si>
  <si>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</si>
  <si>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</si>
  <si>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</si>
  <si>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</si>
  <si>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</si>
  <si>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</si>
  <si>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</si>
  <si>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</si>
  <si>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</si>
  <si>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</si>
  <si>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</si>
  <si>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</si>
  <si>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</si>
  <si>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</si>
  <si>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</si>
  <si>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</si>
  <si>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</si>
  <si>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</si>
  <si>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</si>
  <si>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</si>
  <si>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</si>
  <si>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</si>
  <si>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</si>
  <si>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</si>
  <si>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</si>
  <si>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</si>
  <si>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</si>
  <si>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</si>
  <si>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</si>
  <si>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</si>
  <si>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</si>
  <si>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</si>
  <si>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</si>
  <si>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</si>
  <si>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</si>
  <si>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</si>
  <si>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</si>
  <si>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</si>
  <si>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</si>
  <si>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</si>
  <si>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</si>
  <si>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</si>
  <si>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</si>
  <si>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</si>
  <si>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</si>
  <si>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</si>
  <si>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</si>
  <si>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</si>
  <si>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</si>
  <si>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</si>
  <si>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</si>
  <si>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</si>
  <si>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</si>
  <si>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</si>
  <si>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</si>
  <si>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</si>
  <si>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</si>
  <si>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</si>
  <si>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</si>
  <si>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</si>
  <si>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</si>
  <si>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</si>
  <si>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</si>
  <si>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</si>
  <si>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</si>
  <si>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</si>
  <si>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</si>
  <si>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</si>
  <si>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</si>
  <si>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</si>
  <si>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</si>
  <si>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</si>
  <si>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</si>
  <si>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</si>
  <si>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</si>
  <si>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</si>
  <si>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</si>
  <si>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</si>
  <si>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</si>
  <si>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</si>
  <si>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</si>
  <si>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</si>
  <si>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</si>
  <si>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</si>
  <si>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</si>
  <si>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</si>
  <si>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</si>
  <si>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</si>
  <si>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</si>
  <si>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</si>
  <si>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</si>
  <si>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</si>
  <si>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</si>
  <si>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</si>
  <si>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</si>
  <si>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</si>
  <si>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</si>
  <si>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</si>
  <si>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</si>
  <si>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</si>
  <si>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</si>
  <si>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</si>
  <si>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</si>
  <si>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</si>
  <si>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</si>
  <si>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</si>
  <si>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</si>
  <si>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</si>
  <si>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</si>
  <si>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</si>
  <si>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</si>
  <si>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</si>
  <si>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</si>
  <si>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</si>
  <si>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</si>
  <si>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</si>
  <si>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</si>
  <si>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</si>
  <si>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</si>
  <si>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</si>
  <si>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</si>
  <si>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</si>
  <si>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</si>
  <si>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</si>
  <si>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</si>
  <si>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</si>
  <si>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</si>
  <si>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</si>
  <si>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</si>
  <si>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</si>
  <si>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</si>
  <si>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</si>
  <si>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</si>
  <si>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</si>
  <si>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</si>
  <si>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</si>
  <si>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</si>
  <si>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</si>
  <si>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</si>
  <si>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</si>
  <si>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</si>
  <si>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</si>
  <si>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</si>
  <si>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</si>
  <si>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</si>
  <si>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</si>
  <si>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</si>
  <si>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</si>
  <si>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</si>
  <si>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</si>
  <si>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</si>
  <si>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</si>
  <si>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</si>
  <si>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</si>
  <si>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</si>
  <si>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</si>
  <si>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</si>
  <si>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</si>
  <si>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</si>
  <si>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</si>
  <si>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</si>
  <si>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</si>
  <si>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</si>
  <si>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</si>
  <si>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</si>
  <si>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</si>
  <si>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</si>
  <si>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</si>
  <si>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</si>
  <si>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</si>
  <si>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</si>
  <si>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</si>
  <si>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</si>
  <si>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</si>
  <si>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</si>
  <si>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</si>
  <si>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</si>
  <si>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</si>
  <si>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</si>
  <si>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</si>
  <si>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</si>
  <si>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</si>
  <si>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</si>
  <si>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</si>
  <si>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</si>
  <si>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</si>
  <si>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</si>
  <si>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</si>
  <si>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</si>
  <si>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</si>
  <si>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</si>
  <si>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</si>
  <si>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</si>
  <si>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</si>
  <si>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</si>
  <si>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</si>
  <si>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</si>
  <si>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</si>
  <si>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</si>
  <si>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</si>
  <si>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</si>
  <si>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</si>
  <si>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</si>
  <si>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</si>
  <si>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</si>
  <si>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</si>
  <si>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</si>
  <si>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</si>
  <si>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</si>
  <si>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</si>
  <si>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</si>
  <si>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</si>
  <si>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</si>
  <si>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</si>
  <si>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</si>
  <si>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</si>
  <si>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</si>
  <si>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</si>
  <si>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</si>
  <si>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</si>
  <si>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</si>
  <si>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</si>
  <si>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</si>
  <si>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</si>
  <si>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</si>
  <si>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</si>
  <si>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</si>
  <si>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</si>
  <si>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</si>
  <si>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</si>
  <si>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</si>
  <si>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</si>
  <si>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</si>
  <si>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</si>
  <si>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</si>
  <si>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</si>
  <si>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</si>
  <si>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</si>
  <si>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</si>
  <si>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</si>
  <si>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</si>
  <si>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</si>
  <si>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</si>
  <si>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</si>
  <si>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</si>
  <si>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</si>
  <si>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</si>
  <si>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</si>
  <si>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</si>
  <si>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</si>
  <si>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</si>
  <si>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</si>
  <si>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</si>
  <si>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</si>
  <si>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</si>
  <si>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</si>
  <si>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</si>
  <si>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</si>
  <si>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</si>
  <si>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</si>
  <si>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</si>
  <si>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</si>
  <si>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</si>
  <si>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</si>
  <si>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</si>
  <si>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</si>
  <si>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</si>
  <si>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</si>
  <si>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</si>
  <si>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</si>
  <si>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</si>
  <si>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</si>
  <si>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</si>
  <si>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</si>
  <si>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</si>
  <si>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</si>
  <si>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</si>
  <si>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</si>
  <si>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</si>
  <si>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</si>
  <si>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</si>
  <si>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</si>
  <si>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</si>
  <si>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</si>
  <si>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</si>
  <si>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</si>
  <si>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</si>
  <si>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</si>
  <si>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</si>
  <si>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</si>
  <si>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</si>
  <si>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</si>
  <si>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</si>
  <si>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</si>
  <si>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</si>
  <si>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</si>
  <si>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</si>
  <si>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</si>
  <si>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</si>
  <si>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</si>
  <si>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</si>
  <si>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</si>
  <si>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</si>
  <si>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</si>
  <si>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</si>
  <si>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</si>
  <si>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</si>
  <si>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</si>
  <si>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</si>
  <si>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</si>
  <si>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</si>
  <si>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</si>
  <si>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</si>
  <si>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</si>
  <si>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</si>
  <si>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</si>
  <si>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</si>
  <si>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</si>
  <si>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</si>
  <si>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</si>
  <si>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</si>
  <si>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</si>
  <si>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</si>
  <si>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</si>
  <si>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</si>
  <si>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</si>
  <si>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</si>
  <si>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</si>
  <si>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</si>
  <si>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</si>
  <si>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</si>
  <si>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</si>
  <si>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</si>
  <si>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</si>
  <si>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</si>
  <si>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</si>
  <si>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</si>
  <si>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</si>
  <si>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</si>
  <si>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</si>
  <si>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</si>
  <si>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</si>
  <si>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</si>
  <si>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</si>
  <si>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</si>
  <si>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</si>
  <si>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</si>
  <si>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</si>
  <si>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</si>
  <si>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</si>
  <si>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</si>
  <si>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</si>
  <si>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</si>
  <si>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</si>
  <si>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</si>
  <si>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</si>
  <si>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</si>
  <si>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</si>
  <si>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</si>
  <si>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</si>
  <si>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</si>
  <si>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</si>
  <si>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</si>
  <si>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</si>
  <si>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</si>
  <si>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</si>
  <si>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</si>
  <si>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</si>
  <si>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</si>
  <si>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</si>
  <si>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</si>
  <si>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</si>
  <si>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</si>
  <si>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</si>
  <si>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</si>
  <si>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</si>
  <si>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</si>
  <si>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</si>
  <si>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</si>
  <si>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</si>
  <si>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</si>
  <si>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</si>
  <si>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</si>
  <si>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</si>
  <si>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</si>
  <si>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</si>
  <si>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</si>
  <si>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</si>
  <si>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</si>
  <si>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</si>
  <si>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</si>
  <si>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</si>
  <si>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</si>
  <si>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</si>
  <si>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</si>
  <si>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</si>
  <si>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</si>
  <si>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</si>
  <si>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</si>
  <si>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</si>
  <si>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</si>
  <si>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</si>
  <si>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</si>
  <si>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</si>
  <si>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</si>
  <si>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</si>
  <si>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</si>
  <si>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</si>
  <si>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</si>
  <si>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</si>
  <si>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</si>
  <si>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</si>
  <si>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1.551,55</t>
  </si>
  <si>
    <t>775,78</t>
  </si>
  <si>
    <t>14</t>
  </si>
  <si>
    <t>1.337,63</t>
  </si>
  <si>
    <t>334,41</t>
  </si>
  <si>
    <t>196,02</t>
  </si>
  <si>
    <t>19</t>
  </si>
  <si>
    <t>6.486,65</t>
  </si>
  <si>
    <t>463,33</t>
  </si>
  <si>
    <t>8.020,30</t>
  </si>
  <si>
    <t>ΒΕΝΕΖΟΥΕΛΑ</t>
  </si>
  <si>
    <t>ΤΑΙΒΑΝ</t>
  </si>
  <si>
    <t>149</t>
  </si>
  <si>
    <t>ΠΑΛΑΙΣΤΙΝΗ</t>
  </si>
  <si>
    <t>Μέσο Μηνιαίο Εισόδημα από Συντάξεις προ Φόρων (07/2017)</t>
  </si>
  <si>
    <t>Μέσο Μηνιαίο Εισόδημα από Συντάξεις προ Φόρων (Με Εκας και περίθαλψη) (07/2017)</t>
  </si>
  <si>
    <t>5.870,09</t>
  </si>
  <si>
    <t>1.174,02</t>
  </si>
  <si>
    <t>7.421,64</t>
  </si>
  <si>
    <t>23</t>
  </si>
  <si>
    <t>21</t>
  </si>
  <si>
    <t>21102</t>
  </si>
  <si>
    <t>ΟΠΣ-ΙΚΑ(Ν4387)</t>
  </si>
  <si>
    <t xml:space="preserve">ΟΠΣ-ΙΚΑ(Ν4387) </t>
  </si>
  <si>
    <t>Αναδρομικά Νέων Συνταξιούχων  Ανά Κατηγορία (07/2017)</t>
  </si>
  <si>
    <t>Μέσο Μηνιαίο Εισόδημα από Συντάξεις προ Φόρων (08/2017)</t>
  </si>
  <si>
    <t>Μέσο Μηνιαίο Εισόδημα από Συντάξεις προ Φόρων (Με Εκας και περίθαλψη) (08/2017)</t>
  </si>
  <si>
    <t>836,48</t>
  </si>
  <si>
    <t>Αναδρομικά Νέων Συνταξιούχων  Ανά Κατηγορία (08/2017)</t>
  </si>
  <si>
    <t>4.205,50</t>
  </si>
  <si>
    <t>182,85</t>
  </si>
  <si>
    <t>293</t>
  </si>
  <si>
    <t>320</t>
  </si>
  <si>
    <t>Κατανομή Συντάξεων ανά Κατηγορία Σύνταξης (09/2017)</t>
  </si>
  <si>
    <t>Μέσο Μηνιαίο Εισόδημα από Συντάξεις προ Φόρων (09/2017)</t>
  </si>
  <si>
    <t>Μέσο Μηνιαίο Εισόδημα από Συντάξεις προ Φόρων (Με Εκας και περίθαλψη) (09/2017)</t>
  </si>
  <si>
    <t>Μέσο Μηνιαίο Εισόδημα από Συντάξεις προ Φόρων, Κρατήσεις Περίθαλψης και Μνημονιακών Περικοπών (Μικτό Ποσό) (09/2017)</t>
  </si>
  <si>
    <t>Διαστρωμάτωση Συντάξεων (09/2017)</t>
  </si>
  <si>
    <t>Αριθμός Συνταξιούχων μόνο με ΕΚΑΣ (09/2017)</t>
  </si>
  <si>
    <t>Κατανομή συντάξεων ανά ταμείο για ασφαλισμένους που λαμβάνουν 10, 9,8 ή 7 Συντάξεις (09/2017)</t>
  </si>
  <si>
    <t>Μέσο Μηνιαίο Εισόδημα από Συντάξεις προ Φόρων ανά Φύλο Συνταξιούχου (09/2017)</t>
  </si>
  <si>
    <t>Διαστρωμάτωση Συνταξιούχων (Εισόδημα από όλες τις Συντάξεις) (09/2017)</t>
  </si>
  <si>
    <t>Διαστρωμάτωση Συνταξιούχων - Άνδρες  (Εισόδημα από όλες τις Συντάξεις) 09/2017</t>
  </si>
  <si>
    <t>Διαστρωμάτωση Συνταξιούχων - Γυναίκες  (Εισόδημα από όλες τις Συντάξεις) 09/2017</t>
  </si>
  <si>
    <t>Κατανομή Συνταξιούχων ανά Ηλικία και Κατηγορία Σύνταξης (09/2017)</t>
  </si>
  <si>
    <t>Κατανομή Συνταξιούχων ανά Ηλικία και Κατηγορία Σύνταξης _ Άνδρες (09/2017)</t>
  </si>
  <si>
    <t>Κατανομή Συνταξιούχων ανά Ηλικία και Κατηγορία Σύνταξης _ Γυναίκες (09/2017)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</si>
  <si>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_201709</t>
  </si>
  <si>
    <t xml:space="preserve"> Κατανομή Νέων Συνταξιούχων ανά Ηλικία, Κατηγορία Σύνταξης και Κύριο Φορέα με ΠΡΟΣΩΡΙΝΗ απόφαση(Ποσά αναδρομικών-Μηνιαία) _201709</t>
  </si>
  <si>
    <t xml:space="preserve"> Κατανομή δικαιούχων ΕΚΑΣ (09/2017)</t>
  </si>
  <si>
    <t>ΚΕΝΥΑ</t>
  </si>
  <si>
    <t>ΣΙΕΡΑ ΛΕΟΝΕ</t>
  </si>
  <si>
    <t>Κατανομή Συντάξεων ανά Υπηκοότητα  (09/2017)</t>
  </si>
  <si>
    <t>Κατανομή Συντάξεων (Κύριων και Επικουρικών) ανά Νομό (09/2017)</t>
  </si>
  <si>
    <t>1.970.122</t>
  </si>
  <si>
    <t>1.606.400.073,23</t>
  </si>
  <si>
    <t>815,38</t>
  </si>
  <si>
    <t>577.532</t>
  </si>
  <si>
    <t>291.242.812,09</t>
  </si>
  <si>
    <t>504,29</t>
  </si>
  <si>
    <t>250.419</t>
  </si>
  <si>
    <t>142.002.903,03</t>
  </si>
  <si>
    <t>567,06</t>
  </si>
  <si>
    <t>4.139</t>
  </si>
  <si>
    <t>3.171.905,30</t>
  </si>
  <si>
    <t>766,35</t>
  </si>
  <si>
    <t>2.802.212</t>
  </si>
  <si>
    <t>2.042.817.693,65</t>
  </si>
  <si>
    <t>393</t>
  </si>
  <si>
    <t>222.215,61</t>
  </si>
  <si>
    <t>565,43</t>
  </si>
  <si>
    <t>17.317</t>
  </si>
  <si>
    <t>6.368.998,90</t>
  </si>
  <si>
    <t>367,79</t>
  </si>
  <si>
    <t>6.089</t>
  </si>
  <si>
    <t>2.900.016,58</t>
  </si>
  <si>
    <t>476,27</t>
  </si>
  <si>
    <t>23.799</t>
  </si>
  <si>
    <t>9.491.231,09</t>
  </si>
  <si>
    <t>3.350</t>
  </si>
  <si>
    <t>4.877.764,06</t>
  </si>
  <si>
    <t>1.456,05</t>
  </si>
  <si>
    <t>1.174</t>
  </si>
  <si>
    <t>902.546,79</t>
  </si>
  <si>
    <t>768,78</t>
  </si>
  <si>
    <t>159.884,66</t>
  </si>
  <si>
    <t>1.073,05</t>
  </si>
  <si>
    <t>4.673</t>
  </si>
  <si>
    <t>5.940.195,51</t>
  </si>
  <si>
    <t>27.546</t>
  </si>
  <si>
    <t>9.920.580,41</t>
  </si>
  <si>
    <t>360,15</t>
  </si>
  <si>
    <t>3.186</t>
  </si>
  <si>
    <t>644.617,66</t>
  </si>
  <si>
    <t>202,33</t>
  </si>
  <si>
    <t>30.732</t>
  </si>
  <si>
    <t>10.565.198,07</t>
  </si>
  <si>
    <t>Συνταξιοδοτική Δαπάνη ΚΥΡΙΩΝ Συντάξεων  09/2017</t>
  </si>
  <si>
    <t>900.820</t>
  </si>
  <si>
    <t>167.861.465,17</t>
  </si>
  <si>
    <t>186,34</t>
  </si>
  <si>
    <t>258.822</t>
  </si>
  <si>
    <t>30.543.461,89</t>
  </si>
  <si>
    <t>118,01</t>
  </si>
  <si>
    <t>74.022</t>
  </si>
  <si>
    <t>10.923.921,79</t>
  </si>
  <si>
    <t>147,58</t>
  </si>
  <si>
    <t>1.233.664</t>
  </si>
  <si>
    <t>209.328.848,85</t>
  </si>
  <si>
    <t>3.688</t>
  </si>
  <si>
    <t>2.084.932,24</t>
  </si>
  <si>
    <t>565,33</t>
  </si>
  <si>
    <t>88</t>
  </si>
  <si>
    <t>12.599,83</t>
  </si>
  <si>
    <t>143,18</t>
  </si>
  <si>
    <t>3.799</t>
  </si>
  <si>
    <t>2.101.737,57</t>
  </si>
  <si>
    <t>1.431</t>
  </si>
  <si>
    <t>757.448,93</t>
  </si>
  <si>
    <t>529,31</t>
  </si>
  <si>
    <t>110.259,36</t>
  </si>
  <si>
    <t>376,31</t>
  </si>
  <si>
    <t>3.582,14</t>
  </si>
  <si>
    <t>170,58</t>
  </si>
  <si>
    <t>1.069,65</t>
  </si>
  <si>
    <t>178,28</t>
  </si>
  <si>
    <t>114.911,15</t>
  </si>
  <si>
    <t>746</t>
  </si>
  <si>
    <t>346.594,79</t>
  </si>
  <si>
    <t>464,60</t>
  </si>
  <si>
    <t>Συνταξιοδοτική Δαπάνη ΕΠΙΚΟΥΡΙΚΩΝ Συντάξεων  09/2017</t>
  </si>
  <si>
    <t>341.624</t>
  </si>
  <si>
    <t>35.353.954,55</t>
  </si>
  <si>
    <t>66.328</t>
  </si>
  <si>
    <t>4.575.282,91</t>
  </si>
  <si>
    <t>607,48</t>
  </si>
  <si>
    <t>9.875,07</t>
  </si>
  <si>
    <t>193,63</t>
  </si>
  <si>
    <t>408.003</t>
  </si>
  <si>
    <t>39.939.112,53</t>
  </si>
  <si>
    <t>Συνταξιοδοτική Δαπάνη ΜΕΡΙΣΜΑΤΑ 09/2017</t>
  </si>
  <si>
    <t>Κατανομή Κατά Αριθμό Καταβαλλόμενων Συντάξεων (09/2017)</t>
  </si>
  <si>
    <t>Αναλυτική Κατανομή Κατά Αριθμό Καταβαλλόμενων Συντάξεων (09/2017)</t>
  </si>
  <si>
    <t>Κατανομή Συντάξεων ανά Ταμείο και Κατηγορία (09/2017)</t>
  </si>
  <si>
    <t>Κατανομή Συντάξεων  ανά Νομό και κατηγορία (Γήρατος/Θανάτου/Αναπηρίας) (09/2017)</t>
  </si>
  <si>
    <t xml:space="preserve">Αναστολές Συντάξεων Λόγω Γάμου -  Καθαρό Πληρωτέο (09/2017) </t>
  </si>
  <si>
    <t xml:space="preserve">Αναστολές Συντάξεων Λόγω Θανάτου - Καθαρό Πληρωτέο (09/2017) </t>
  </si>
  <si>
    <t>Κατανομή Ηλικιών Συνταξιούχων (09/2017)</t>
  </si>
  <si>
    <t>Κατανομή Συντάξεων ανά Ταμείο και Κατηγορία - Ομαδοποίηση με Εποπτεύοντα Φορέα (09/2017)</t>
  </si>
  <si>
    <t>ΠΡΟΣΥΝΤΑΞΙΟΔΟΤΙΚΑ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</si>
  <si>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_201709</t>
  </si>
  <si>
    <t>Συνολικό Ποσό Δαπάνης Αναδρομικών</t>
  </si>
  <si>
    <t>Συνολικό Ποσό Δαπάνης Συντάξεων</t>
  </si>
  <si>
    <t xml:space="preserve">              Στοιχεία Νέων Συντάξεων με αναδρομικά ποσά ανά κατηγορία - Οριστική Απόφαση (09/2017)</t>
  </si>
  <si>
    <t>Στοιχεία Νέων Συντάξεων με αναδρομικά ποσά ανά κατηγορία - Προσωρινή Απόφαση (09/2017)</t>
  </si>
  <si>
    <t>Στοιχεία Νέων Συντάξεων με αναδρομικά ποσά ανά κατηγορία - Τροποποιητική Απόφαση (09/2017)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</si>
  <si>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</si>
  <si>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</si>
  <si>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</si>
  <si>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</si>
  <si>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- Οριστική Απόφαση (09/2017)</t>
  </si>
  <si>
    <t>Πλήθος Νέων Συντάξεων ανά κατηγορία - Προσωρινή Απόφαση (09/2017)</t>
  </si>
  <si>
    <t>Πλήθος Νέων Συντάξεων ανά κατηγορία - Τροποποιητική Απόφαση (09/2017)</t>
  </si>
  <si>
    <t>Διαστρωμάτωση Συνταξιούχων - Ολοι  (Εισόδημα από όλες τις Συντάξεις) 09/2017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</si>
</sst>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580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34" fillId="0" borderId="10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0" fontId="35" fillId="0" borderId="0" xfId="120"/>
    <xf numFmtId="3" fontId="36" fillId="0" borderId="0" xfId="126" applyNumberFormat="1" applyFont="1" applyBorder="1" applyAlignment="1" applyProtection="1">
      <alignment vertical="center"/>
    </xf>
    <xf numFmtId="0" fontId="0" fillId="0" borderId="0" xfId="0"/>
    <xf numFmtId="0" fontId="13" fillId="0" borderId="5" xfId="0" applyFont="1" applyFill="1" applyBorder="1" applyAlignment="1">
      <alignment horizontal="right"/>
    </xf>
    <xf numFmtId="0" fontId="35" fillId="0" borderId="0" xfId="63"/>
    <xf numFmtId="0" fontId="35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0" fontId="0" fillId="0" borderId="6" xfId="0" applyNumberFormat="1" applyFon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 applyProtection="1">
      <alignment vertical="center"/>
    </xf>
    <xf numFmtId="4" fontId="0" fillId="0" borderId="15" xfId="0" applyNumberFormat="1" applyBorder="1"/>
    <xf numFmtId="3" fontId="7" fillId="0" borderId="53" xfId="0" applyNumberFormat="1" applyFon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0" fontId="37" fillId="5" borderId="2" xfId="0" applyNumberFormat="1" applyFont="1" applyFill="1" applyBorder="1" applyAlignment="1" applyProtection="1">
      <alignment horizontal="center" vertical="top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81" xfId="0" applyNumberFormat="1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2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5" xfId="0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activeCell="B33" sqref="B33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21" t="s">
        <v>684</v>
      </c>
      <c r="B1" s="521"/>
      <c r="C1" s="521"/>
      <c r="D1" s="521"/>
      <c r="E1" s="521"/>
    </row>
    <row r="2" spans="1:5">
      <c r="A2" s="50"/>
    </row>
    <row r="3" spans="1:5" s="49" customFormat="1" ht="15.75">
      <c r="A3" s="100" t="s">
        <v>0</v>
      </c>
      <c r="B3" s="92" t="s">
        <v>1</v>
      </c>
      <c r="C3" s="92" t="s">
        <v>2</v>
      </c>
      <c r="D3" s="92" t="s">
        <v>3</v>
      </c>
      <c r="E3" s="116" t="s">
        <v>491</v>
      </c>
    </row>
    <row r="4" spans="1:5">
      <c r="A4" s="10" t="s">
        <v>4</v>
      </c>
      <c r="B4" s="30">
        <f>B5+B6+B7+B8+B9</f>
        <v>2861423</v>
      </c>
      <c r="C4" s="31">
        <f>C5+C6+C7+C8+C9</f>
        <v>2070307109.3099997</v>
      </c>
      <c r="D4" s="31">
        <f>C4/B4</f>
        <v>723.52361370898313</v>
      </c>
      <c r="E4" s="31"/>
    </row>
    <row r="5" spans="1:5">
      <c r="A5" s="19" t="s">
        <v>5</v>
      </c>
      <c r="B5" s="26">
        <v>1973870</v>
      </c>
      <c r="C5" s="27">
        <v>1612789958.1099999</v>
      </c>
      <c r="D5" s="27">
        <v>817.07</v>
      </c>
      <c r="E5" s="27">
        <v>661.97</v>
      </c>
    </row>
    <row r="6" spans="1:5">
      <c r="A6" s="19" t="s">
        <v>6</v>
      </c>
      <c r="B6" s="26">
        <v>596023</v>
      </c>
      <c r="C6" s="27">
        <v>298514357.77999997</v>
      </c>
      <c r="D6" s="27">
        <v>500.84</v>
      </c>
      <c r="E6" s="27">
        <v>438.16</v>
      </c>
    </row>
    <row r="7" spans="1:5">
      <c r="A7" s="19" t="s">
        <v>7</v>
      </c>
      <c r="B7" s="26">
        <v>256657</v>
      </c>
      <c r="C7" s="27">
        <v>145264138.5</v>
      </c>
      <c r="D7" s="27">
        <v>565.99</v>
      </c>
      <c r="E7" s="27">
        <v>486.84</v>
      </c>
    </row>
    <row r="8" spans="1:5">
      <c r="A8" s="19" t="s">
        <v>8</v>
      </c>
      <c r="B8" s="26">
        <v>4141</v>
      </c>
      <c r="C8" s="27">
        <v>3173456.85</v>
      </c>
      <c r="D8" s="27">
        <v>766.35</v>
      </c>
      <c r="E8" s="27">
        <v>783.3</v>
      </c>
    </row>
    <row r="9" spans="1:5">
      <c r="A9" s="19" t="s">
        <v>82</v>
      </c>
      <c r="B9" s="26">
        <v>30732</v>
      </c>
      <c r="C9" s="27">
        <v>10565198.07</v>
      </c>
      <c r="D9" s="27">
        <v>343.78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1239979</v>
      </c>
      <c r="C11" s="31">
        <f>C12+C13+C14+C15</f>
        <v>212657561.59</v>
      </c>
      <c r="D11" s="31">
        <f>C11/B11</f>
        <v>171.50093799169179</v>
      </c>
      <c r="E11" s="56"/>
    </row>
    <row r="12" spans="1:5">
      <c r="A12" s="19" t="s">
        <v>5</v>
      </c>
      <c r="B12" s="26">
        <v>906992</v>
      </c>
      <c r="C12" s="27">
        <v>171167187.13999999</v>
      </c>
      <c r="D12" s="27">
        <v>188.72</v>
      </c>
      <c r="E12" s="27">
        <v>185.64</v>
      </c>
    </row>
    <row r="13" spans="1:5">
      <c r="A13" s="19" t="s">
        <v>6</v>
      </c>
      <c r="B13" s="26">
        <v>258935</v>
      </c>
      <c r="C13" s="27">
        <v>30560981.489999998</v>
      </c>
      <c r="D13" s="27">
        <v>118.03</v>
      </c>
      <c r="E13" s="27">
        <v>107.06</v>
      </c>
    </row>
    <row r="14" spans="1:5">
      <c r="A14" s="19" t="s">
        <v>7</v>
      </c>
      <c r="B14" s="26">
        <v>74052</v>
      </c>
      <c r="C14" s="27">
        <v>10929392.960000001</v>
      </c>
      <c r="D14" s="27">
        <v>147.59</v>
      </c>
      <c r="E14" s="27">
        <v>141.4</v>
      </c>
    </row>
    <row r="15" spans="1:5">
      <c r="A15" s="19" t="s">
        <v>8</v>
      </c>
      <c r="B15" s="153">
        <v>0</v>
      </c>
      <c r="C15" s="27">
        <v>0</v>
      </c>
      <c r="D15" s="27">
        <v>0</v>
      </c>
      <c r="E15" s="27" t="s">
        <v>480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490</v>
      </c>
      <c r="B17" s="30">
        <f>B18+B19+B20</f>
        <v>408003</v>
      </c>
      <c r="C17" s="31">
        <f>C18+C19+C20</f>
        <v>39939112.529999994</v>
      </c>
      <c r="D17" s="31">
        <f>C17/B17</f>
        <v>97.889261917191774</v>
      </c>
      <c r="E17" s="56"/>
    </row>
    <row r="18" spans="1:5">
      <c r="A18" s="19" t="s">
        <v>5</v>
      </c>
      <c r="B18" s="26">
        <v>341624</v>
      </c>
      <c r="C18" s="27">
        <v>35353954.549999997</v>
      </c>
      <c r="D18" s="27">
        <v>103.49</v>
      </c>
      <c r="E18" s="27">
        <v>96.48</v>
      </c>
    </row>
    <row r="19" spans="1:5">
      <c r="A19" s="19" t="s">
        <v>6</v>
      </c>
      <c r="B19" s="26">
        <v>66328</v>
      </c>
      <c r="C19" s="27">
        <v>4575282.91</v>
      </c>
      <c r="D19" s="27">
        <v>68.98</v>
      </c>
      <c r="E19" s="27">
        <v>50.45</v>
      </c>
    </row>
    <row r="20" spans="1:5">
      <c r="A20" s="19" t="s">
        <v>7</v>
      </c>
      <c r="B20" s="26">
        <v>51</v>
      </c>
      <c r="C20" s="27">
        <v>9875.07</v>
      </c>
      <c r="D20" s="27">
        <v>193.63</v>
      </c>
      <c r="E20" s="27">
        <v>215.6</v>
      </c>
    </row>
    <row r="21" spans="1:5">
      <c r="A21" s="19" t="s">
        <v>8</v>
      </c>
      <c r="B21" s="152">
        <v>0</v>
      </c>
      <c r="C21" s="27">
        <v>0</v>
      </c>
      <c r="D21" s="27">
        <v>0</v>
      </c>
      <c r="E21" s="27" t="s">
        <v>480</v>
      </c>
    </row>
    <row r="22" spans="1:5">
      <c r="A22" s="19"/>
      <c r="B22" s="150"/>
      <c r="C22" s="151"/>
      <c r="D22" s="151"/>
      <c r="E22" s="119"/>
    </row>
    <row r="23" spans="1:5" s="2" customFormat="1">
      <c r="A23" s="10" t="s">
        <v>10</v>
      </c>
      <c r="B23" s="152">
        <f>SUM(B24:B27)</f>
        <v>0</v>
      </c>
      <c r="C23" s="153">
        <f t="shared" ref="C23" si="0">SUM(C24:C27)</f>
        <v>0</v>
      </c>
      <c r="D23" s="153">
        <v>0</v>
      </c>
      <c r="E23" s="152"/>
    </row>
    <row r="24" spans="1:5">
      <c r="A24" s="19" t="s">
        <v>5</v>
      </c>
      <c r="B24" s="152">
        <v>0</v>
      </c>
      <c r="C24" s="27">
        <v>0</v>
      </c>
      <c r="D24" s="27">
        <v>0</v>
      </c>
      <c r="E24" s="27" t="s">
        <v>480</v>
      </c>
    </row>
    <row r="25" spans="1:5">
      <c r="A25" s="19" t="s">
        <v>6</v>
      </c>
      <c r="B25" s="152">
        <v>0</v>
      </c>
      <c r="C25" s="27">
        <v>0</v>
      </c>
      <c r="D25" s="27">
        <v>0</v>
      </c>
      <c r="E25" s="27" t="s">
        <v>480</v>
      </c>
    </row>
    <row r="26" spans="1:5">
      <c r="A26" s="19" t="s">
        <v>7</v>
      </c>
      <c r="B26" s="152">
        <v>0</v>
      </c>
      <c r="C26" s="27">
        <v>0</v>
      </c>
      <c r="D26" s="27">
        <v>0</v>
      </c>
      <c r="E26" s="27" t="s">
        <v>480</v>
      </c>
    </row>
    <row r="27" spans="1:5">
      <c r="A27" s="19" t="s">
        <v>8</v>
      </c>
      <c r="B27" s="152">
        <v>0</v>
      </c>
      <c r="C27" s="153">
        <v>0</v>
      </c>
      <c r="D27" s="27">
        <v>0</v>
      </c>
      <c r="E27" s="27" t="s">
        <v>480</v>
      </c>
    </row>
    <row r="28" spans="1:5" ht="15.75">
      <c r="A28" s="101" t="s">
        <v>11</v>
      </c>
      <c r="B28" s="102">
        <f>B4+B11+B17</f>
        <v>4509405</v>
      </c>
      <c r="C28" s="103">
        <f>C4+C11+C17</f>
        <v>2322903783.4299998</v>
      </c>
      <c r="D28" s="193"/>
      <c r="E28" s="193"/>
    </row>
    <row r="29" spans="1:5">
      <c r="E29" s="25"/>
    </row>
    <row r="30" spans="1:5">
      <c r="A30" s="9"/>
    </row>
    <row r="33" spans="3:3">
      <c r="C33" s="300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6"/>
  <sheetViews>
    <sheetView topLeftCell="A73" workbookViewId="0">
      <selection activeCell="K21" sqref="K21"/>
    </sheetView>
  </sheetViews>
  <sheetFormatPr defaultRowHeight="15"/>
  <cols>
    <col min="1" max="1" width="38.7109375" style="230" customWidth="1"/>
    <col min="2" max="2" width="17.5703125" style="230" bestFit="1" customWidth="1"/>
    <col min="3" max="3" width="23.140625" style="230" bestFit="1" customWidth="1"/>
    <col min="4" max="4" width="24.5703125" style="230" customWidth="1"/>
    <col min="5" max="5" width="20.28515625" style="230" customWidth="1"/>
    <col min="6" max="6" width="18.5703125" style="230" customWidth="1"/>
    <col min="7" max="16384" width="9.140625" style="230"/>
  </cols>
  <sheetData>
    <row r="1" spans="1:6" s="49" customFormat="1" ht="15.75">
      <c r="A1" s="521" t="s">
        <v>793</v>
      </c>
      <c r="B1" s="521"/>
      <c r="C1" s="521"/>
      <c r="D1" s="521"/>
      <c r="E1" s="521"/>
      <c r="F1" s="521"/>
    </row>
    <row r="2" spans="1:6" ht="15.75" thickBot="1"/>
    <row r="3" spans="1:6" s="49" customFormat="1" ht="16.5" thickBot="1">
      <c r="A3" s="358" t="s">
        <v>37</v>
      </c>
      <c r="B3" s="359" t="s">
        <v>39</v>
      </c>
      <c r="C3" s="359" t="s">
        <v>40</v>
      </c>
      <c r="D3" s="359" t="s">
        <v>494</v>
      </c>
      <c r="E3" s="359" t="s">
        <v>41</v>
      </c>
      <c r="F3" s="360" t="s">
        <v>1</v>
      </c>
    </row>
    <row r="4" spans="1:6">
      <c r="A4" s="324">
        <v>10</v>
      </c>
      <c r="B4" s="325">
        <v>4</v>
      </c>
      <c r="C4" s="325">
        <v>4</v>
      </c>
      <c r="D4" s="325">
        <v>2</v>
      </c>
      <c r="E4" s="325">
        <v>0</v>
      </c>
      <c r="F4" s="326">
        <v>2</v>
      </c>
    </row>
    <row r="5" spans="1:6">
      <c r="A5" s="327">
        <v>10</v>
      </c>
      <c r="B5" s="39">
        <v>3</v>
      </c>
      <c r="C5" s="39">
        <v>3</v>
      </c>
      <c r="D5" s="39">
        <v>4</v>
      </c>
      <c r="E5" s="39">
        <v>0</v>
      </c>
      <c r="F5" s="328">
        <v>1</v>
      </c>
    </row>
    <row r="6" spans="1:6">
      <c r="A6" s="327">
        <v>9</v>
      </c>
      <c r="B6" s="39">
        <v>5</v>
      </c>
      <c r="C6" s="39">
        <v>2</v>
      </c>
      <c r="D6" s="39">
        <v>2</v>
      </c>
      <c r="E6" s="39">
        <v>0</v>
      </c>
      <c r="F6" s="328">
        <v>1</v>
      </c>
    </row>
    <row r="7" spans="1:6">
      <c r="A7" s="327">
        <v>9</v>
      </c>
      <c r="B7" s="39">
        <v>4</v>
      </c>
      <c r="C7" s="39">
        <v>1</v>
      </c>
      <c r="D7" s="39">
        <v>4</v>
      </c>
      <c r="E7" s="39">
        <v>0</v>
      </c>
      <c r="F7" s="328">
        <v>1</v>
      </c>
    </row>
    <row r="8" spans="1:6">
      <c r="A8" s="327">
        <v>9</v>
      </c>
      <c r="B8" s="39">
        <v>4</v>
      </c>
      <c r="C8" s="39">
        <v>2</v>
      </c>
      <c r="D8" s="39">
        <v>3</v>
      </c>
      <c r="E8" s="39">
        <v>0</v>
      </c>
      <c r="F8" s="328">
        <v>2</v>
      </c>
    </row>
    <row r="9" spans="1:6">
      <c r="A9" s="327">
        <v>9</v>
      </c>
      <c r="B9" s="39">
        <v>4</v>
      </c>
      <c r="C9" s="39">
        <v>3</v>
      </c>
      <c r="D9" s="39">
        <v>2</v>
      </c>
      <c r="E9" s="39">
        <v>0</v>
      </c>
      <c r="F9" s="328">
        <v>6</v>
      </c>
    </row>
    <row r="10" spans="1:6">
      <c r="A10" s="327">
        <v>9</v>
      </c>
      <c r="B10" s="39">
        <v>3</v>
      </c>
      <c r="C10" s="39">
        <v>2</v>
      </c>
      <c r="D10" s="39">
        <v>4</v>
      </c>
      <c r="E10" s="39">
        <v>0</v>
      </c>
      <c r="F10" s="328">
        <v>1</v>
      </c>
    </row>
    <row r="11" spans="1:6">
      <c r="A11" s="327">
        <v>8</v>
      </c>
      <c r="B11" s="39">
        <v>6</v>
      </c>
      <c r="C11" s="39">
        <v>2</v>
      </c>
      <c r="D11" s="39">
        <v>0</v>
      </c>
      <c r="E11" s="39">
        <v>0</v>
      </c>
      <c r="F11" s="328">
        <v>1</v>
      </c>
    </row>
    <row r="12" spans="1:6">
      <c r="A12" s="327">
        <v>8</v>
      </c>
      <c r="B12" s="39">
        <v>5</v>
      </c>
      <c r="C12" s="39">
        <v>2</v>
      </c>
      <c r="D12" s="39">
        <v>1</v>
      </c>
      <c r="E12" s="39">
        <v>0</v>
      </c>
      <c r="F12" s="328">
        <v>3</v>
      </c>
    </row>
    <row r="13" spans="1:6" s="53" customFormat="1">
      <c r="A13" s="327">
        <v>8</v>
      </c>
      <c r="B13" s="39">
        <v>5</v>
      </c>
      <c r="C13" s="39">
        <v>3</v>
      </c>
      <c r="D13" s="39">
        <v>0</v>
      </c>
      <c r="E13" s="39">
        <v>0</v>
      </c>
      <c r="F13" s="328">
        <v>1</v>
      </c>
    </row>
    <row r="14" spans="1:6">
      <c r="A14" s="327">
        <v>8</v>
      </c>
      <c r="B14" s="39">
        <v>4</v>
      </c>
      <c r="C14" s="39">
        <v>1</v>
      </c>
      <c r="D14" s="39">
        <v>3</v>
      </c>
      <c r="E14" s="39">
        <v>0</v>
      </c>
      <c r="F14" s="328">
        <v>1</v>
      </c>
    </row>
    <row r="15" spans="1:6">
      <c r="A15" s="327">
        <v>8</v>
      </c>
      <c r="B15" s="39">
        <v>4</v>
      </c>
      <c r="C15" s="39">
        <v>2</v>
      </c>
      <c r="D15" s="39">
        <v>2</v>
      </c>
      <c r="E15" s="39">
        <v>0</v>
      </c>
      <c r="F15" s="328">
        <v>31</v>
      </c>
    </row>
    <row r="16" spans="1:6">
      <c r="A16" s="327">
        <v>8</v>
      </c>
      <c r="B16" s="39">
        <v>4</v>
      </c>
      <c r="C16" s="39">
        <v>3</v>
      </c>
      <c r="D16" s="39">
        <v>1</v>
      </c>
      <c r="E16" s="39">
        <v>0</v>
      </c>
      <c r="F16" s="328">
        <v>5</v>
      </c>
    </row>
    <row r="17" spans="1:6">
      <c r="A17" s="327">
        <v>8</v>
      </c>
      <c r="B17" s="39">
        <v>3</v>
      </c>
      <c r="C17" s="39">
        <v>1</v>
      </c>
      <c r="D17" s="39">
        <v>4</v>
      </c>
      <c r="E17" s="39">
        <v>0</v>
      </c>
      <c r="F17" s="328">
        <v>2</v>
      </c>
    </row>
    <row r="18" spans="1:6">
      <c r="A18" s="327">
        <v>8</v>
      </c>
      <c r="B18" s="39">
        <v>3</v>
      </c>
      <c r="C18" s="39">
        <v>2</v>
      </c>
      <c r="D18" s="39">
        <v>3</v>
      </c>
      <c r="E18" s="39">
        <v>0</v>
      </c>
      <c r="F18" s="328">
        <v>4</v>
      </c>
    </row>
    <row r="19" spans="1:6">
      <c r="A19" s="327">
        <v>8</v>
      </c>
      <c r="B19" s="39">
        <v>3</v>
      </c>
      <c r="C19" s="39">
        <v>3</v>
      </c>
      <c r="D19" s="39">
        <v>2</v>
      </c>
      <c r="E19" s="39">
        <v>0</v>
      </c>
      <c r="F19" s="328">
        <v>11</v>
      </c>
    </row>
    <row r="20" spans="1:6">
      <c r="A20" s="327">
        <v>8</v>
      </c>
      <c r="B20" s="39">
        <v>2</v>
      </c>
      <c r="C20" s="39">
        <v>1</v>
      </c>
      <c r="D20" s="39">
        <v>5</v>
      </c>
      <c r="E20" s="39">
        <v>0</v>
      </c>
      <c r="F20" s="328">
        <v>1</v>
      </c>
    </row>
    <row r="21" spans="1:6">
      <c r="A21" s="327">
        <v>8</v>
      </c>
      <c r="B21" s="39">
        <v>2</v>
      </c>
      <c r="C21" s="39">
        <v>4</v>
      </c>
      <c r="D21" s="39">
        <v>2</v>
      </c>
      <c r="E21" s="39">
        <v>0</v>
      </c>
      <c r="F21" s="328">
        <v>3</v>
      </c>
    </row>
    <row r="22" spans="1:6">
      <c r="A22" s="327">
        <v>7</v>
      </c>
      <c r="B22" s="39">
        <v>5</v>
      </c>
      <c r="C22" s="39">
        <v>1</v>
      </c>
      <c r="D22" s="39">
        <v>1</v>
      </c>
      <c r="E22" s="39">
        <v>0</v>
      </c>
      <c r="F22" s="328">
        <v>1</v>
      </c>
    </row>
    <row r="23" spans="1:6">
      <c r="A23" s="327">
        <v>7</v>
      </c>
      <c r="B23" s="39">
        <v>5</v>
      </c>
      <c r="C23" s="39">
        <v>2</v>
      </c>
      <c r="D23" s="39">
        <v>0</v>
      </c>
      <c r="E23" s="39">
        <v>0</v>
      </c>
      <c r="F23" s="328">
        <v>2</v>
      </c>
    </row>
    <row r="24" spans="1:6">
      <c r="A24" s="327">
        <v>7</v>
      </c>
      <c r="B24" s="39">
        <v>4</v>
      </c>
      <c r="C24" s="39">
        <v>0</v>
      </c>
      <c r="D24" s="39">
        <v>3</v>
      </c>
      <c r="E24" s="39">
        <v>0</v>
      </c>
      <c r="F24" s="328">
        <v>2</v>
      </c>
    </row>
    <row r="25" spans="1:6">
      <c r="A25" s="327">
        <v>7</v>
      </c>
      <c r="B25" s="39">
        <v>4</v>
      </c>
      <c r="C25" s="39">
        <v>1</v>
      </c>
      <c r="D25" s="39">
        <v>2</v>
      </c>
      <c r="E25" s="39">
        <v>0</v>
      </c>
      <c r="F25" s="328">
        <v>42</v>
      </c>
    </row>
    <row r="26" spans="1:6">
      <c r="A26" s="327">
        <v>7</v>
      </c>
      <c r="B26" s="39">
        <v>4</v>
      </c>
      <c r="C26" s="39">
        <v>2</v>
      </c>
      <c r="D26" s="39">
        <v>1</v>
      </c>
      <c r="E26" s="39">
        <v>0</v>
      </c>
      <c r="F26" s="328">
        <v>69</v>
      </c>
    </row>
    <row r="27" spans="1:6">
      <c r="A27" s="327">
        <v>7</v>
      </c>
      <c r="B27" s="39">
        <v>4</v>
      </c>
      <c r="C27" s="39">
        <v>3</v>
      </c>
      <c r="D27" s="39">
        <v>0</v>
      </c>
      <c r="E27" s="39">
        <v>0</v>
      </c>
      <c r="F27" s="328">
        <v>4</v>
      </c>
    </row>
    <row r="28" spans="1:6">
      <c r="A28" s="327">
        <v>7</v>
      </c>
      <c r="B28" s="39">
        <v>3</v>
      </c>
      <c r="C28" s="39">
        <v>0</v>
      </c>
      <c r="D28" s="39">
        <v>4</v>
      </c>
      <c r="E28" s="39">
        <v>0</v>
      </c>
      <c r="F28" s="328">
        <v>4</v>
      </c>
    </row>
    <row r="29" spans="1:6">
      <c r="A29" s="327">
        <v>7</v>
      </c>
      <c r="B29" s="39">
        <v>3</v>
      </c>
      <c r="C29" s="39">
        <v>1</v>
      </c>
      <c r="D29" s="39">
        <v>3</v>
      </c>
      <c r="E29" s="39">
        <v>0</v>
      </c>
      <c r="F29" s="328">
        <v>45</v>
      </c>
    </row>
    <row r="30" spans="1:6">
      <c r="A30" s="327">
        <v>7</v>
      </c>
      <c r="B30" s="39">
        <v>3</v>
      </c>
      <c r="C30" s="39">
        <v>2</v>
      </c>
      <c r="D30" s="39">
        <v>2</v>
      </c>
      <c r="E30" s="39">
        <v>0</v>
      </c>
      <c r="F30" s="328">
        <v>172</v>
      </c>
    </row>
    <row r="31" spans="1:6">
      <c r="A31" s="327">
        <v>7</v>
      </c>
      <c r="B31" s="39">
        <v>3</v>
      </c>
      <c r="C31" s="39">
        <v>3</v>
      </c>
      <c r="D31" s="39">
        <v>1</v>
      </c>
      <c r="E31" s="39">
        <v>0</v>
      </c>
      <c r="F31" s="328">
        <v>58</v>
      </c>
    </row>
    <row r="32" spans="1:6">
      <c r="A32" s="327">
        <v>7</v>
      </c>
      <c r="B32" s="39">
        <v>3</v>
      </c>
      <c r="C32" s="39">
        <v>4</v>
      </c>
      <c r="D32" s="39">
        <v>0</v>
      </c>
      <c r="E32" s="39">
        <v>0</v>
      </c>
      <c r="F32" s="328">
        <v>4</v>
      </c>
    </row>
    <row r="33" spans="1:6">
      <c r="A33" s="327">
        <v>7</v>
      </c>
      <c r="B33" s="39">
        <v>2</v>
      </c>
      <c r="C33" s="39">
        <v>1</v>
      </c>
      <c r="D33" s="39">
        <v>4</v>
      </c>
      <c r="E33" s="39">
        <v>0</v>
      </c>
      <c r="F33" s="328">
        <v>5</v>
      </c>
    </row>
    <row r="34" spans="1:6">
      <c r="A34" s="327">
        <v>7</v>
      </c>
      <c r="B34" s="39">
        <v>2</v>
      </c>
      <c r="C34" s="39">
        <v>2</v>
      </c>
      <c r="D34" s="39">
        <v>3</v>
      </c>
      <c r="E34" s="39">
        <v>0</v>
      </c>
      <c r="F34" s="328">
        <v>1</v>
      </c>
    </row>
    <row r="35" spans="1:6">
      <c r="A35" s="327">
        <v>7</v>
      </c>
      <c r="B35" s="39">
        <v>2</v>
      </c>
      <c r="C35" s="39">
        <v>3</v>
      </c>
      <c r="D35" s="39">
        <v>2</v>
      </c>
      <c r="E35" s="39">
        <v>0</v>
      </c>
      <c r="F35" s="328">
        <v>9</v>
      </c>
    </row>
    <row r="36" spans="1:6">
      <c r="A36" s="327">
        <v>7</v>
      </c>
      <c r="B36" s="39">
        <v>2</v>
      </c>
      <c r="C36" s="39">
        <v>4</v>
      </c>
      <c r="D36" s="39">
        <v>1</v>
      </c>
      <c r="E36" s="39">
        <v>0</v>
      </c>
      <c r="F36" s="328">
        <v>1</v>
      </c>
    </row>
    <row r="37" spans="1:6">
      <c r="A37" s="327">
        <v>6</v>
      </c>
      <c r="B37" s="39">
        <v>5</v>
      </c>
      <c r="C37" s="39">
        <v>1</v>
      </c>
      <c r="D37" s="39">
        <v>0</v>
      </c>
      <c r="E37" s="39">
        <v>0</v>
      </c>
      <c r="F37" s="328">
        <v>2</v>
      </c>
    </row>
    <row r="38" spans="1:6">
      <c r="A38" s="327">
        <v>6</v>
      </c>
      <c r="B38" s="39">
        <v>4</v>
      </c>
      <c r="C38" s="39">
        <v>0</v>
      </c>
      <c r="D38" s="39">
        <v>2</v>
      </c>
      <c r="E38" s="39">
        <v>0</v>
      </c>
      <c r="F38" s="328">
        <v>18</v>
      </c>
    </row>
    <row r="39" spans="1:6">
      <c r="A39" s="327">
        <v>6</v>
      </c>
      <c r="B39" s="39">
        <v>4</v>
      </c>
      <c r="C39" s="39">
        <v>1</v>
      </c>
      <c r="D39" s="39">
        <v>1</v>
      </c>
      <c r="E39" s="39">
        <v>0</v>
      </c>
      <c r="F39" s="328">
        <v>95</v>
      </c>
    </row>
    <row r="40" spans="1:6">
      <c r="A40" s="327">
        <v>6</v>
      </c>
      <c r="B40" s="39">
        <v>4</v>
      </c>
      <c r="C40" s="39">
        <v>2</v>
      </c>
      <c r="D40" s="39">
        <v>0</v>
      </c>
      <c r="E40" s="39">
        <v>0</v>
      </c>
      <c r="F40" s="328">
        <v>125</v>
      </c>
    </row>
    <row r="41" spans="1:6">
      <c r="A41" s="327">
        <v>6</v>
      </c>
      <c r="B41" s="39">
        <v>3</v>
      </c>
      <c r="C41" s="39">
        <v>0</v>
      </c>
      <c r="D41" s="39">
        <v>3</v>
      </c>
      <c r="E41" s="39">
        <v>0</v>
      </c>
      <c r="F41" s="328">
        <v>20</v>
      </c>
    </row>
    <row r="42" spans="1:6">
      <c r="A42" s="327">
        <v>6</v>
      </c>
      <c r="B42" s="39">
        <v>3</v>
      </c>
      <c r="C42" s="39">
        <v>1</v>
      </c>
      <c r="D42" s="39">
        <v>2</v>
      </c>
      <c r="E42" s="39">
        <v>0</v>
      </c>
      <c r="F42" s="328">
        <v>360</v>
      </c>
    </row>
    <row r="43" spans="1:6">
      <c r="A43" s="327">
        <v>6</v>
      </c>
      <c r="B43" s="39">
        <v>3</v>
      </c>
      <c r="C43" s="39">
        <v>2</v>
      </c>
      <c r="D43" s="39">
        <v>1</v>
      </c>
      <c r="E43" s="39">
        <v>0</v>
      </c>
      <c r="F43" s="328">
        <v>746</v>
      </c>
    </row>
    <row r="44" spans="1:6">
      <c r="A44" s="327">
        <v>6</v>
      </c>
      <c r="B44" s="39">
        <v>3</v>
      </c>
      <c r="C44" s="39">
        <v>3</v>
      </c>
      <c r="D44" s="39">
        <v>0</v>
      </c>
      <c r="E44" s="39">
        <v>0</v>
      </c>
      <c r="F44" s="328">
        <v>61</v>
      </c>
    </row>
    <row r="45" spans="1:6">
      <c r="A45" s="327">
        <v>6</v>
      </c>
      <c r="B45" s="39">
        <v>2</v>
      </c>
      <c r="C45" s="39">
        <v>0</v>
      </c>
      <c r="D45" s="39">
        <v>4</v>
      </c>
      <c r="E45" s="39">
        <v>0</v>
      </c>
      <c r="F45" s="328">
        <v>16</v>
      </c>
    </row>
    <row r="46" spans="1:6">
      <c r="A46" s="327">
        <v>6</v>
      </c>
      <c r="B46" s="39">
        <v>2</v>
      </c>
      <c r="C46" s="39">
        <v>1</v>
      </c>
      <c r="D46" s="39">
        <v>3</v>
      </c>
      <c r="E46" s="39">
        <v>0</v>
      </c>
      <c r="F46" s="328">
        <v>351</v>
      </c>
    </row>
    <row r="47" spans="1:6">
      <c r="A47" s="327">
        <v>6</v>
      </c>
      <c r="B47" s="39">
        <v>2</v>
      </c>
      <c r="C47" s="39">
        <v>2</v>
      </c>
      <c r="D47" s="39">
        <v>2</v>
      </c>
      <c r="E47" s="39">
        <v>0</v>
      </c>
      <c r="F47" s="328">
        <v>3169</v>
      </c>
    </row>
    <row r="48" spans="1:6">
      <c r="A48" s="327">
        <v>6</v>
      </c>
      <c r="B48" s="39">
        <v>2</v>
      </c>
      <c r="C48" s="39">
        <v>3</v>
      </c>
      <c r="D48" s="39">
        <v>1</v>
      </c>
      <c r="E48" s="39">
        <v>0</v>
      </c>
      <c r="F48" s="328">
        <v>62</v>
      </c>
    </row>
    <row r="49" spans="1:6">
      <c r="A49" s="327">
        <v>6</v>
      </c>
      <c r="B49" s="39">
        <v>2</v>
      </c>
      <c r="C49" s="39">
        <v>4</v>
      </c>
      <c r="D49" s="39">
        <v>0</v>
      </c>
      <c r="E49" s="39">
        <v>0</v>
      </c>
      <c r="F49" s="328">
        <v>2</v>
      </c>
    </row>
    <row r="50" spans="1:6">
      <c r="A50" s="327">
        <v>6</v>
      </c>
      <c r="B50" s="39">
        <v>1</v>
      </c>
      <c r="C50" s="39">
        <v>1</v>
      </c>
      <c r="D50" s="39">
        <v>4</v>
      </c>
      <c r="E50" s="39">
        <v>0</v>
      </c>
      <c r="F50" s="328">
        <v>1</v>
      </c>
    </row>
    <row r="51" spans="1:6">
      <c r="A51" s="327">
        <v>6</v>
      </c>
      <c r="B51" s="39">
        <v>1</v>
      </c>
      <c r="C51" s="39">
        <v>3</v>
      </c>
      <c r="D51" s="39">
        <v>2</v>
      </c>
      <c r="E51" s="39">
        <v>0</v>
      </c>
      <c r="F51" s="328">
        <v>2</v>
      </c>
    </row>
    <row r="52" spans="1:6">
      <c r="A52" s="327">
        <v>5</v>
      </c>
      <c r="B52" s="39">
        <v>5</v>
      </c>
      <c r="C52" s="39">
        <v>0</v>
      </c>
      <c r="D52" s="39">
        <v>0</v>
      </c>
      <c r="E52" s="39">
        <v>0</v>
      </c>
      <c r="F52" s="328">
        <v>1</v>
      </c>
    </row>
    <row r="53" spans="1:6">
      <c r="A53" s="327">
        <v>5</v>
      </c>
      <c r="B53" s="39">
        <v>4</v>
      </c>
      <c r="C53" s="39">
        <v>0</v>
      </c>
      <c r="D53" s="39">
        <v>1</v>
      </c>
      <c r="E53" s="39">
        <v>0</v>
      </c>
      <c r="F53" s="328">
        <v>20</v>
      </c>
    </row>
    <row r="54" spans="1:6">
      <c r="A54" s="327">
        <v>5</v>
      </c>
      <c r="B54" s="39">
        <v>4</v>
      </c>
      <c r="C54" s="39">
        <v>1</v>
      </c>
      <c r="D54" s="39">
        <v>0</v>
      </c>
      <c r="E54" s="39">
        <v>0</v>
      </c>
      <c r="F54" s="328">
        <v>166</v>
      </c>
    </row>
    <row r="55" spans="1:6">
      <c r="A55" s="327">
        <v>5</v>
      </c>
      <c r="B55" s="39">
        <v>3</v>
      </c>
      <c r="C55" s="39">
        <v>0</v>
      </c>
      <c r="D55" s="39">
        <v>2</v>
      </c>
      <c r="E55" s="39">
        <v>0</v>
      </c>
      <c r="F55" s="328">
        <v>163</v>
      </c>
    </row>
    <row r="56" spans="1:6">
      <c r="A56" s="327">
        <v>5</v>
      </c>
      <c r="B56" s="39">
        <v>3</v>
      </c>
      <c r="C56" s="39">
        <v>1</v>
      </c>
      <c r="D56" s="39">
        <v>1</v>
      </c>
      <c r="E56" s="39">
        <v>0</v>
      </c>
      <c r="F56" s="328">
        <v>1159</v>
      </c>
    </row>
    <row r="57" spans="1:6">
      <c r="A57" s="327">
        <v>5</v>
      </c>
      <c r="B57" s="39">
        <v>3</v>
      </c>
      <c r="C57" s="39">
        <v>2</v>
      </c>
      <c r="D57" s="39">
        <v>0</v>
      </c>
      <c r="E57" s="39">
        <v>0</v>
      </c>
      <c r="F57" s="328">
        <v>1518</v>
      </c>
    </row>
    <row r="58" spans="1:6">
      <c r="A58" s="327">
        <v>5</v>
      </c>
      <c r="B58" s="39">
        <v>2</v>
      </c>
      <c r="C58" s="39">
        <v>0</v>
      </c>
      <c r="D58" s="39">
        <v>3</v>
      </c>
      <c r="E58" s="39">
        <v>0</v>
      </c>
      <c r="F58" s="328">
        <v>123</v>
      </c>
    </row>
    <row r="59" spans="1:6">
      <c r="A59" s="327">
        <v>5</v>
      </c>
      <c r="B59" s="39">
        <v>2</v>
      </c>
      <c r="C59" s="39">
        <v>1</v>
      </c>
      <c r="D59" s="39">
        <v>2</v>
      </c>
      <c r="E59" s="39">
        <v>0</v>
      </c>
      <c r="F59" s="328">
        <v>3094</v>
      </c>
    </row>
    <row r="60" spans="1:6">
      <c r="A60" s="327">
        <v>5</v>
      </c>
      <c r="B60" s="39">
        <v>2</v>
      </c>
      <c r="C60" s="39">
        <v>2</v>
      </c>
      <c r="D60" s="39">
        <v>1</v>
      </c>
      <c r="E60" s="39">
        <v>0</v>
      </c>
      <c r="F60" s="328">
        <v>7884</v>
      </c>
    </row>
    <row r="61" spans="1:6">
      <c r="A61" s="327">
        <v>5</v>
      </c>
      <c r="B61" s="39">
        <v>2</v>
      </c>
      <c r="C61" s="39">
        <v>3</v>
      </c>
      <c r="D61" s="39">
        <v>0</v>
      </c>
      <c r="E61" s="39">
        <v>0</v>
      </c>
      <c r="F61" s="328">
        <v>124</v>
      </c>
    </row>
    <row r="62" spans="1:6">
      <c r="A62" s="327">
        <v>5</v>
      </c>
      <c r="B62" s="39">
        <v>1</v>
      </c>
      <c r="C62" s="39">
        <v>0</v>
      </c>
      <c r="D62" s="39">
        <v>4</v>
      </c>
      <c r="E62" s="39">
        <v>0</v>
      </c>
      <c r="F62" s="328">
        <v>14</v>
      </c>
    </row>
    <row r="63" spans="1:6">
      <c r="A63" s="327">
        <v>5</v>
      </c>
      <c r="B63" s="39">
        <v>1</v>
      </c>
      <c r="C63" s="39">
        <v>1</v>
      </c>
      <c r="D63" s="39">
        <v>3</v>
      </c>
      <c r="E63" s="39">
        <v>0</v>
      </c>
      <c r="F63" s="328">
        <v>142</v>
      </c>
    </row>
    <row r="64" spans="1:6">
      <c r="A64" s="327">
        <v>5</v>
      </c>
      <c r="B64" s="39">
        <v>1</v>
      </c>
      <c r="C64" s="39">
        <v>2</v>
      </c>
      <c r="D64" s="39">
        <v>2</v>
      </c>
      <c r="E64" s="39">
        <v>0</v>
      </c>
      <c r="F64" s="328">
        <v>82</v>
      </c>
    </row>
    <row r="65" spans="1:6">
      <c r="A65" s="327">
        <v>5</v>
      </c>
      <c r="B65" s="39">
        <v>1</v>
      </c>
      <c r="C65" s="39">
        <v>3</v>
      </c>
      <c r="D65" s="39">
        <v>1</v>
      </c>
      <c r="E65" s="39">
        <v>0</v>
      </c>
      <c r="F65" s="328">
        <v>4</v>
      </c>
    </row>
    <row r="66" spans="1:6">
      <c r="A66" s="327">
        <v>4</v>
      </c>
      <c r="B66" s="39">
        <v>4</v>
      </c>
      <c r="C66" s="39">
        <v>0</v>
      </c>
      <c r="D66" s="39">
        <v>0</v>
      </c>
      <c r="E66" s="39">
        <v>0</v>
      </c>
      <c r="F66" s="328">
        <v>72</v>
      </c>
    </row>
    <row r="67" spans="1:6">
      <c r="A67" s="327">
        <v>4</v>
      </c>
      <c r="B67" s="39">
        <v>3</v>
      </c>
      <c r="C67" s="39">
        <v>0</v>
      </c>
      <c r="D67" s="39">
        <v>1</v>
      </c>
      <c r="E67" s="39">
        <v>0</v>
      </c>
      <c r="F67" s="328">
        <v>367</v>
      </c>
    </row>
    <row r="68" spans="1:6">
      <c r="A68" s="327">
        <v>4</v>
      </c>
      <c r="B68" s="39">
        <v>3</v>
      </c>
      <c r="C68" s="39">
        <v>1</v>
      </c>
      <c r="D68" s="39">
        <v>0</v>
      </c>
      <c r="E68" s="39">
        <v>0</v>
      </c>
      <c r="F68" s="328">
        <v>3041</v>
      </c>
    </row>
    <row r="69" spans="1:6" s="265" customFormat="1" ht="15.75">
      <c r="A69" s="267">
        <v>4</v>
      </c>
      <c r="B69" s="266">
        <v>2</v>
      </c>
      <c r="C69" s="266">
        <v>0</v>
      </c>
      <c r="D69" s="266">
        <v>2</v>
      </c>
      <c r="E69" s="266">
        <v>0</v>
      </c>
      <c r="F69" s="269">
        <v>2307</v>
      </c>
    </row>
    <row r="70" spans="1:6">
      <c r="A70" s="327">
        <v>4</v>
      </c>
      <c r="B70" s="301">
        <v>2</v>
      </c>
      <c r="C70" s="301">
        <v>1</v>
      </c>
      <c r="D70" s="301">
        <v>1</v>
      </c>
      <c r="E70" s="301">
        <v>0</v>
      </c>
      <c r="F70" s="329">
        <v>21216</v>
      </c>
    </row>
    <row r="71" spans="1:6">
      <c r="A71" s="327">
        <v>4</v>
      </c>
      <c r="B71" s="301">
        <v>2</v>
      </c>
      <c r="C71" s="301">
        <v>2</v>
      </c>
      <c r="D71" s="301">
        <v>0</v>
      </c>
      <c r="E71" s="301">
        <v>0</v>
      </c>
      <c r="F71" s="329">
        <v>34955</v>
      </c>
    </row>
    <row r="72" spans="1:6">
      <c r="A72" s="327">
        <v>4</v>
      </c>
      <c r="B72" s="301">
        <v>1</v>
      </c>
      <c r="C72" s="301">
        <v>0</v>
      </c>
      <c r="D72" s="301">
        <v>3</v>
      </c>
      <c r="E72" s="301">
        <v>0</v>
      </c>
      <c r="F72" s="329">
        <v>120</v>
      </c>
    </row>
    <row r="73" spans="1:6">
      <c r="A73" s="327">
        <v>4</v>
      </c>
      <c r="B73" s="301">
        <v>1</v>
      </c>
      <c r="C73" s="301">
        <v>1</v>
      </c>
      <c r="D73" s="301">
        <v>2</v>
      </c>
      <c r="E73" s="301">
        <v>0</v>
      </c>
      <c r="F73" s="329">
        <v>1357</v>
      </c>
    </row>
    <row r="74" spans="1:6">
      <c r="A74" s="327">
        <v>4</v>
      </c>
      <c r="B74" s="301">
        <v>1</v>
      </c>
      <c r="C74" s="301">
        <v>2</v>
      </c>
      <c r="D74" s="301">
        <v>1</v>
      </c>
      <c r="E74" s="301">
        <v>0</v>
      </c>
      <c r="F74" s="329">
        <v>686</v>
      </c>
    </row>
    <row r="75" spans="1:6">
      <c r="A75" s="327">
        <v>4</v>
      </c>
      <c r="B75" s="301">
        <v>1</v>
      </c>
      <c r="C75" s="301">
        <v>3</v>
      </c>
      <c r="D75" s="301">
        <v>0</v>
      </c>
      <c r="E75" s="301">
        <v>0</v>
      </c>
      <c r="F75" s="329">
        <v>11</v>
      </c>
    </row>
    <row r="76" spans="1:6">
      <c r="A76" s="327">
        <v>4</v>
      </c>
      <c r="B76" s="301">
        <v>0</v>
      </c>
      <c r="C76" s="301">
        <v>1</v>
      </c>
      <c r="D76" s="301">
        <v>3</v>
      </c>
      <c r="E76" s="301">
        <v>0</v>
      </c>
      <c r="F76" s="329">
        <v>1</v>
      </c>
    </row>
    <row r="77" spans="1:6">
      <c r="A77" s="327">
        <v>4</v>
      </c>
      <c r="B77" s="301">
        <v>0</v>
      </c>
      <c r="C77" s="301">
        <v>2</v>
      </c>
      <c r="D77" s="301">
        <v>2</v>
      </c>
      <c r="E77" s="301">
        <v>0</v>
      </c>
      <c r="F77" s="329">
        <v>2</v>
      </c>
    </row>
    <row r="78" spans="1:6">
      <c r="A78" s="327">
        <v>3</v>
      </c>
      <c r="B78" s="301">
        <v>3</v>
      </c>
      <c r="C78" s="301">
        <v>0</v>
      </c>
      <c r="D78" s="301">
        <v>0</v>
      </c>
      <c r="E78" s="301">
        <v>0</v>
      </c>
      <c r="F78" s="329">
        <v>2253</v>
      </c>
    </row>
    <row r="79" spans="1:6">
      <c r="A79" s="327">
        <v>3</v>
      </c>
      <c r="B79" s="301">
        <v>2</v>
      </c>
      <c r="C79" s="301">
        <v>0</v>
      </c>
      <c r="D79" s="301">
        <v>1</v>
      </c>
      <c r="E79" s="301">
        <v>0</v>
      </c>
      <c r="F79" s="329">
        <v>6658</v>
      </c>
    </row>
    <row r="80" spans="1:6">
      <c r="A80" s="327">
        <v>3</v>
      </c>
      <c r="B80" s="301">
        <v>2</v>
      </c>
      <c r="C80" s="301">
        <v>1</v>
      </c>
      <c r="D80" s="301">
        <v>0</v>
      </c>
      <c r="E80" s="301">
        <v>0</v>
      </c>
      <c r="F80" s="329">
        <v>89027</v>
      </c>
    </row>
    <row r="81" spans="1:6">
      <c r="A81" s="327">
        <v>3</v>
      </c>
      <c r="B81" s="301">
        <v>1</v>
      </c>
      <c r="C81" s="301">
        <v>0</v>
      </c>
      <c r="D81" s="301">
        <v>2</v>
      </c>
      <c r="E81" s="301">
        <v>0</v>
      </c>
      <c r="F81" s="329">
        <v>36353</v>
      </c>
    </row>
    <row r="82" spans="1:6">
      <c r="A82" s="327">
        <v>3</v>
      </c>
      <c r="B82" s="301">
        <v>1</v>
      </c>
      <c r="C82" s="301">
        <v>1</v>
      </c>
      <c r="D82" s="301">
        <v>1</v>
      </c>
      <c r="E82" s="301">
        <v>0</v>
      </c>
      <c r="F82" s="329">
        <v>209477</v>
      </c>
    </row>
    <row r="83" spans="1:6">
      <c r="A83" s="327">
        <v>3</v>
      </c>
      <c r="B83" s="301">
        <v>1</v>
      </c>
      <c r="C83" s="301">
        <v>2</v>
      </c>
      <c r="D83" s="301">
        <v>0</v>
      </c>
      <c r="E83" s="301">
        <v>0</v>
      </c>
      <c r="F83" s="329">
        <v>2064</v>
      </c>
    </row>
    <row r="84" spans="1:6">
      <c r="A84" s="327">
        <v>3</v>
      </c>
      <c r="B84" s="301">
        <v>0</v>
      </c>
      <c r="C84" s="301">
        <v>0</v>
      </c>
      <c r="D84" s="301">
        <v>3</v>
      </c>
      <c r="E84" s="301">
        <v>0</v>
      </c>
      <c r="F84" s="329">
        <v>1</v>
      </c>
    </row>
    <row r="85" spans="1:6">
      <c r="A85" s="327">
        <v>3</v>
      </c>
      <c r="B85" s="301">
        <v>0</v>
      </c>
      <c r="C85" s="301">
        <v>1</v>
      </c>
      <c r="D85" s="301">
        <v>2</v>
      </c>
      <c r="E85" s="301">
        <v>0</v>
      </c>
      <c r="F85" s="329">
        <v>9</v>
      </c>
    </row>
    <row r="86" spans="1:6">
      <c r="A86" s="327">
        <v>3</v>
      </c>
      <c r="B86" s="301">
        <v>0</v>
      </c>
      <c r="C86" s="301">
        <v>2</v>
      </c>
      <c r="D86" s="301">
        <v>1</v>
      </c>
      <c r="E86" s="301">
        <v>0</v>
      </c>
      <c r="F86" s="329">
        <v>7</v>
      </c>
    </row>
    <row r="87" spans="1:6">
      <c r="A87" s="327">
        <v>2</v>
      </c>
      <c r="B87" s="301">
        <v>2</v>
      </c>
      <c r="C87" s="301">
        <v>0</v>
      </c>
      <c r="D87" s="301">
        <v>0</v>
      </c>
      <c r="E87" s="301">
        <v>0</v>
      </c>
      <c r="F87" s="329">
        <v>82739</v>
      </c>
    </row>
    <row r="88" spans="1:6">
      <c r="A88" s="327">
        <v>2</v>
      </c>
      <c r="B88" s="301">
        <v>1</v>
      </c>
      <c r="C88" s="301">
        <v>0</v>
      </c>
      <c r="D88" s="301">
        <v>1</v>
      </c>
      <c r="E88" s="301">
        <v>0</v>
      </c>
      <c r="F88" s="329">
        <v>57891</v>
      </c>
    </row>
    <row r="89" spans="1:6">
      <c r="A89" s="327">
        <v>2</v>
      </c>
      <c r="B89" s="301">
        <v>1</v>
      </c>
      <c r="C89" s="301">
        <v>1</v>
      </c>
      <c r="D89" s="301">
        <v>0</v>
      </c>
      <c r="E89" s="301">
        <v>0</v>
      </c>
      <c r="F89" s="329">
        <v>799860</v>
      </c>
    </row>
    <row r="90" spans="1:6">
      <c r="A90" s="327">
        <v>2</v>
      </c>
      <c r="B90" s="301">
        <v>0</v>
      </c>
      <c r="C90" s="301">
        <v>0</v>
      </c>
      <c r="D90" s="301">
        <v>2</v>
      </c>
      <c r="E90" s="301">
        <v>0</v>
      </c>
      <c r="F90" s="329">
        <v>876</v>
      </c>
    </row>
    <row r="91" spans="1:6">
      <c r="A91" s="327">
        <v>2</v>
      </c>
      <c r="B91" s="301">
        <v>0</v>
      </c>
      <c r="C91" s="301">
        <v>1</v>
      </c>
      <c r="D91" s="301">
        <v>1</v>
      </c>
      <c r="E91" s="301">
        <v>0</v>
      </c>
      <c r="F91" s="329">
        <v>311</v>
      </c>
    </row>
    <row r="92" spans="1:6">
      <c r="A92" s="327">
        <v>2</v>
      </c>
      <c r="B92" s="301">
        <v>0</v>
      </c>
      <c r="C92" s="301">
        <v>2</v>
      </c>
      <c r="D92" s="301">
        <v>0</v>
      </c>
      <c r="E92" s="301">
        <v>0</v>
      </c>
      <c r="F92" s="329">
        <v>96</v>
      </c>
    </row>
    <row r="93" spans="1:6">
      <c r="A93" s="327">
        <v>1</v>
      </c>
      <c r="B93" s="301">
        <v>1</v>
      </c>
      <c r="C93" s="301">
        <v>0</v>
      </c>
      <c r="D93" s="301">
        <v>0</v>
      </c>
      <c r="E93" s="301">
        <v>0</v>
      </c>
      <c r="F93" s="329">
        <v>1217190</v>
      </c>
    </row>
    <row r="94" spans="1:6">
      <c r="A94" s="327">
        <v>1</v>
      </c>
      <c r="B94" s="301">
        <v>0</v>
      </c>
      <c r="C94" s="301">
        <v>0</v>
      </c>
      <c r="D94" s="301">
        <v>1</v>
      </c>
      <c r="E94" s="301">
        <v>0</v>
      </c>
      <c r="F94" s="329">
        <v>2521</v>
      </c>
    </row>
    <row r="95" spans="1:6">
      <c r="A95" s="327">
        <v>1</v>
      </c>
      <c r="B95" s="301">
        <v>0</v>
      </c>
      <c r="C95" s="301">
        <v>1</v>
      </c>
      <c r="D95" s="301">
        <v>0</v>
      </c>
      <c r="E95" s="301">
        <v>0</v>
      </c>
      <c r="F95" s="329">
        <v>5845</v>
      </c>
    </row>
    <row r="96" spans="1:6" ht="16.5" thickBot="1">
      <c r="A96" s="361"/>
      <c r="B96" s="362"/>
      <c r="C96" s="362"/>
      <c r="D96" s="362"/>
      <c r="E96" s="362"/>
      <c r="F96" s="363">
        <f>SUM(F4:F95)</f>
        <v>2597333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1" customWidth="1"/>
    <col min="11" max="11" width="27.28515625" style="18" customWidth="1"/>
    <col min="12" max="12" width="29.5703125" customWidth="1"/>
  </cols>
  <sheetData>
    <row r="1" spans="1:12" s="2" customFormat="1" ht="15.75">
      <c r="A1" s="521" t="s">
        <v>794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2">
      <c r="A2" s="50"/>
    </row>
    <row r="3" spans="1:12" s="49" customFormat="1" ht="47.25">
      <c r="A3" s="164" t="s">
        <v>18</v>
      </c>
      <c r="B3" s="164" t="s">
        <v>46</v>
      </c>
      <c r="C3" s="455" t="s">
        <v>47</v>
      </c>
      <c r="D3" s="164" t="s">
        <v>5</v>
      </c>
      <c r="E3" s="164" t="s">
        <v>48</v>
      </c>
      <c r="F3" s="164" t="s">
        <v>6</v>
      </c>
      <c r="G3" s="165" t="s">
        <v>54</v>
      </c>
      <c r="H3" s="165" t="s">
        <v>55</v>
      </c>
      <c r="I3" s="164" t="s">
        <v>49</v>
      </c>
      <c r="J3" s="294" t="s">
        <v>640</v>
      </c>
      <c r="K3" s="294" t="s">
        <v>639</v>
      </c>
      <c r="L3" s="294" t="s">
        <v>568</v>
      </c>
    </row>
    <row r="4" spans="1:12">
      <c r="A4" s="158">
        <v>1</v>
      </c>
      <c r="B4" s="157">
        <v>10000</v>
      </c>
      <c r="C4" s="155" t="s">
        <v>650</v>
      </c>
      <c r="D4" s="154">
        <v>393</v>
      </c>
      <c r="E4" s="154">
        <v>6089</v>
      </c>
      <c r="F4" s="154">
        <v>17317</v>
      </c>
      <c r="G4" s="154">
        <v>0</v>
      </c>
      <c r="H4" s="154">
        <v>0</v>
      </c>
      <c r="I4" s="154">
        <v>23799</v>
      </c>
      <c r="J4" s="156">
        <v>9491231.0899999999</v>
      </c>
      <c r="K4" s="156">
        <v>2317.96</v>
      </c>
      <c r="L4" s="156">
        <v>487644.08</v>
      </c>
    </row>
    <row r="5" spans="1:12">
      <c r="A5" s="158">
        <v>2</v>
      </c>
      <c r="B5" s="157">
        <v>21000</v>
      </c>
      <c r="C5" s="155" t="s">
        <v>645</v>
      </c>
      <c r="D5" s="154">
        <v>348732</v>
      </c>
      <c r="E5" s="154">
        <v>8253</v>
      </c>
      <c r="F5" s="154">
        <v>93232</v>
      </c>
      <c r="G5" s="154">
        <v>0</v>
      </c>
      <c r="H5" s="154">
        <v>0</v>
      </c>
      <c r="I5" s="154">
        <v>450217</v>
      </c>
      <c r="J5" s="156">
        <v>497027843.49000001</v>
      </c>
      <c r="K5" s="156">
        <v>16634890.76</v>
      </c>
      <c r="L5" s="156">
        <v>29159170.530000001</v>
      </c>
    </row>
    <row r="6" spans="1:12">
      <c r="A6" s="158">
        <v>3</v>
      </c>
      <c r="B6" s="157">
        <v>21001</v>
      </c>
      <c r="C6" s="155" t="s">
        <v>340</v>
      </c>
      <c r="D6" s="154">
        <v>580511</v>
      </c>
      <c r="E6" s="154">
        <v>91884</v>
      </c>
      <c r="F6" s="154">
        <v>219225</v>
      </c>
      <c r="G6" s="154">
        <v>0</v>
      </c>
      <c r="H6" s="154">
        <v>0</v>
      </c>
      <c r="I6" s="154">
        <v>891620</v>
      </c>
      <c r="J6" s="156">
        <v>550766825.87</v>
      </c>
      <c r="K6" s="156">
        <v>6674447.1399999997</v>
      </c>
      <c r="L6" s="156">
        <v>32355396.68</v>
      </c>
    </row>
    <row r="7" spans="1:12">
      <c r="A7" s="158">
        <v>4</v>
      </c>
      <c r="B7" s="157">
        <v>21002</v>
      </c>
      <c r="C7" s="155" t="s">
        <v>341</v>
      </c>
      <c r="D7" s="154">
        <v>354</v>
      </c>
      <c r="E7" s="154">
        <v>90</v>
      </c>
      <c r="F7" s="154">
        <v>94</v>
      </c>
      <c r="G7" s="154">
        <v>0</v>
      </c>
      <c r="H7" s="154">
        <v>0</v>
      </c>
      <c r="I7" s="154">
        <v>538</v>
      </c>
      <c r="J7" s="156">
        <v>434702.05</v>
      </c>
      <c r="K7" s="156">
        <v>3347.26</v>
      </c>
      <c r="L7" s="156">
        <v>24132.83</v>
      </c>
    </row>
    <row r="8" spans="1:12">
      <c r="A8" s="158">
        <v>5</v>
      </c>
      <c r="B8" s="157">
        <v>21003</v>
      </c>
      <c r="C8" s="155" t="s">
        <v>342</v>
      </c>
      <c r="D8" s="154">
        <v>9782</v>
      </c>
      <c r="E8" s="154">
        <v>783</v>
      </c>
      <c r="F8" s="154">
        <v>2438</v>
      </c>
      <c r="G8" s="154">
        <v>0</v>
      </c>
      <c r="H8" s="154">
        <v>0</v>
      </c>
      <c r="I8" s="154">
        <v>13003</v>
      </c>
      <c r="J8" s="156">
        <v>10650716.65</v>
      </c>
      <c r="K8" s="156">
        <v>41148.660000000003</v>
      </c>
      <c r="L8" s="156">
        <v>634050.99</v>
      </c>
    </row>
    <row r="9" spans="1:12">
      <c r="A9" s="158">
        <v>6</v>
      </c>
      <c r="B9" s="157">
        <v>21004</v>
      </c>
      <c r="C9" s="155" t="s">
        <v>343</v>
      </c>
      <c r="D9" s="154">
        <v>1262</v>
      </c>
      <c r="E9" s="154">
        <v>161</v>
      </c>
      <c r="F9" s="154">
        <v>629</v>
      </c>
      <c r="G9" s="154">
        <v>0</v>
      </c>
      <c r="H9" s="154">
        <v>0</v>
      </c>
      <c r="I9" s="154">
        <v>2052</v>
      </c>
      <c r="J9" s="156">
        <v>2773535.96</v>
      </c>
      <c r="K9" s="156">
        <v>228873.51</v>
      </c>
      <c r="L9" s="156">
        <v>152305.13</v>
      </c>
    </row>
    <row r="10" spans="1:12">
      <c r="A10" s="158">
        <v>7</v>
      </c>
      <c r="B10" s="157">
        <v>21006</v>
      </c>
      <c r="C10" s="155" t="s">
        <v>603</v>
      </c>
      <c r="D10" s="154">
        <v>1378</v>
      </c>
      <c r="E10" s="154">
        <v>39</v>
      </c>
      <c r="F10" s="154">
        <v>171</v>
      </c>
      <c r="G10" s="154">
        <v>12</v>
      </c>
      <c r="H10" s="154">
        <v>0</v>
      </c>
      <c r="I10" s="154">
        <v>1600</v>
      </c>
      <c r="J10" s="156">
        <v>2069249.18</v>
      </c>
      <c r="K10" s="156">
        <v>118946.41</v>
      </c>
      <c r="L10" s="156">
        <v>116454.58</v>
      </c>
    </row>
    <row r="11" spans="1:12">
      <c r="A11" s="158">
        <v>8</v>
      </c>
      <c r="B11" s="157">
        <v>21007</v>
      </c>
      <c r="C11" s="155" t="s">
        <v>344</v>
      </c>
      <c r="D11" s="154">
        <v>13256</v>
      </c>
      <c r="E11" s="154">
        <v>343</v>
      </c>
      <c r="F11" s="154">
        <v>2486</v>
      </c>
      <c r="G11" s="154">
        <v>0</v>
      </c>
      <c r="H11" s="154">
        <v>0</v>
      </c>
      <c r="I11" s="154">
        <v>16085</v>
      </c>
      <c r="J11" s="156">
        <v>18269937.620000001</v>
      </c>
      <c r="K11" s="156">
        <v>829376.63</v>
      </c>
      <c r="L11" s="156">
        <v>1107565.45</v>
      </c>
    </row>
    <row r="12" spans="1:12">
      <c r="A12" s="158">
        <v>9</v>
      </c>
      <c r="B12" s="157">
        <v>21008</v>
      </c>
      <c r="C12" s="155" t="s">
        <v>345</v>
      </c>
      <c r="D12" s="154">
        <v>3350</v>
      </c>
      <c r="E12" s="154">
        <v>149</v>
      </c>
      <c r="F12" s="154">
        <v>1174</v>
      </c>
      <c r="G12" s="154">
        <v>0</v>
      </c>
      <c r="H12" s="154">
        <v>0</v>
      </c>
      <c r="I12" s="154">
        <v>4673</v>
      </c>
      <c r="J12" s="156">
        <v>5940195.5099999998</v>
      </c>
      <c r="K12" s="156">
        <v>428104.76</v>
      </c>
      <c r="L12" s="156">
        <v>348963.11</v>
      </c>
    </row>
    <row r="13" spans="1:12">
      <c r="A13" s="158">
        <v>10</v>
      </c>
      <c r="B13" s="157">
        <v>21009</v>
      </c>
      <c r="C13" s="155" t="s">
        <v>346</v>
      </c>
      <c r="D13" s="154">
        <v>5696</v>
      </c>
      <c r="E13" s="154">
        <v>164</v>
      </c>
      <c r="F13" s="154">
        <v>1934</v>
      </c>
      <c r="G13" s="154">
        <v>54</v>
      </c>
      <c r="H13" s="154">
        <v>0</v>
      </c>
      <c r="I13" s="154">
        <v>7848</v>
      </c>
      <c r="J13" s="156">
        <v>8960507.7400000002</v>
      </c>
      <c r="K13" s="156">
        <v>484174.12</v>
      </c>
      <c r="L13" s="156">
        <v>506959.88</v>
      </c>
    </row>
    <row r="14" spans="1:12">
      <c r="A14" s="158">
        <v>11</v>
      </c>
      <c r="B14" s="157">
        <v>21010</v>
      </c>
      <c r="C14" s="155" t="s">
        <v>347</v>
      </c>
      <c r="D14" s="154">
        <v>2499</v>
      </c>
      <c r="E14" s="154">
        <v>127</v>
      </c>
      <c r="F14" s="154">
        <v>469</v>
      </c>
      <c r="G14" s="154">
        <v>0</v>
      </c>
      <c r="H14" s="154">
        <v>0</v>
      </c>
      <c r="I14" s="154">
        <v>3095</v>
      </c>
      <c r="J14" s="156">
        <v>3591759.42</v>
      </c>
      <c r="K14" s="156">
        <v>145483.69</v>
      </c>
      <c r="L14" s="156">
        <v>205228.02</v>
      </c>
    </row>
    <row r="15" spans="1:12">
      <c r="A15" s="158">
        <v>12</v>
      </c>
      <c r="B15" s="157">
        <v>21011</v>
      </c>
      <c r="C15" s="155" t="s">
        <v>348</v>
      </c>
      <c r="D15" s="154">
        <v>653</v>
      </c>
      <c r="E15" s="154">
        <v>2</v>
      </c>
      <c r="F15" s="154">
        <v>159</v>
      </c>
      <c r="G15" s="154">
        <v>5</v>
      </c>
      <c r="H15" s="154">
        <v>0</v>
      </c>
      <c r="I15" s="154">
        <v>819</v>
      </c>
      <c r="J15" s="156">
        <v>986731.75</v>
      </c>
      <c r="K15" s="156">
        <v>65489.760000000002</v>
      </c>
      <c r="L15" s="156">
        <v>55039.63</v>
      </c>
    </row>
    <row r="16" spans="1:12">
      <c r="A16" s="158">
        <v>13</v>
      </c>
      <c r="B16" s="157">
        <v>21012</v>
      </c>
      <c r="C16" s="155" t="s">
        <v>349</v>
      </c>
      <c r="D16" s="154">
        <v>45045</v>
      </c>
      <c r="E16" s="154">
        <v>1389</v>
      </c>
      <c r="F16" s="154">
        <v>10218</v>
      </c>
      <c r="G16" s="154">
        <v>397</v>
      </c>
      <c r="H16" s="154">
        <v>0</v>
      </c>
      <c r="I16" s="154">
        <v>57049</v>
      </c>
      <c r="J16" s="156">
        <v>75058805.510000005</v>
      </c>
      <c r="K16" s="156">
        <v>4999393.5</v>
      </c>
      <c r="L16" s="156">
        <v>4194454.2300000004</v>
      </c>
    </row>
    <row r="17" spans="1:12">
      <c r="A17" s="158">
        <v>14</v>
      </c>
      <c r="B17" s="157">
        <v>21013</v>
      </c>
      <c r="C17" s="155" t="s">
        <v>350</v>
      </c>
      <c r="D17" s="154">
        <v>210512</v>
      </c>
      <c r="E17" s="154">
        <v>30502</v>
      </c>
      <c r="F17" s="154">
        <v>115774</v>
      </c>
      <c r="G17" s="154">
        <v>2901</v>
      </c>
      <c r="H17" s="154">
        <v>0</v>
      </c>
      <c r="I17" s="154">
        <v>359689</v>
      </c>
      <c r="J17" s="156">
        <v>266086247.21000001</v>
      </c>
      <c r="K17" s="156">
        <v>3792605.31</v>
      </c>
      <c r="L17" s="156">
        <v>15652987.550000001</v>
      </c>
    </row>
    <row r="18" spans="1:12">
      <c r="A18" s="158">
        <v>15</v>
      </c>
      <c r="B18" s="157">
        <v>21014</v>
      </c>
      <c r="C18" s="155" t="s">
        <v>351</v>
      </c>
      <c r="D18" s="154">
        <v>1339</v>
      </c>
      <c r="E18" s="154">
        <v>433</v>
      </c>
      <c r="F18" s="154">
        <v>5144</v>
      </c>
      <c r="G18" s="154">
        <v>374</v>
      </c>
      <c r="H18" s="154">
        <v>0</v>
      </c>
      <c r="I18" s="154">
        <v>7290</v>
      </c>
      <c r="J18" s="156">
        <v>3668406.98</v>
      </c>
      <c r="K18" s="156">
        <v>14591.58</v>
      </c>
      <c r="L18" s="156">
        <v>208278.81</v>
      </c>
    </row>
    <row r="19" spans="1:12">
      <c r="A19" s="158">
        <v>16</v>
      </c>
      <c r="B19" s="157">
        <v>21015</v>
      </c>
      <c r="C19" s="155" t="s">
        <v>380</v>
      </c>
      <c r="D19" s="154">
        <v>1466</v>
      </c>
      <c r="E19" s="154">
        <v>66</v>
      </c>
      <c r="F19" s="154">
        <v>620</v>
      </c>
      <c r="G19" s="154">
        <v>7</v>
      </c>
      <c r="H19" s="154">
        <v>0</v>
      </c>
      <c r="I19" s="154">
        <v>2159</v>
      </c>
      <c r="J19" s="156">
        <v>1459781.32</v>
      </c>
      <c r="K19" s="156">
        <v>31762.77</v>
      </c>
      <c r="L19" s="156">
        <v>85437.8</v>
      </c>
    </row>
    <row r="20" spans="1:12">
      <c r="A20" s="158">
        <v>17</v>
      </c>
      <c r="B20" s="157">
        <v>21018</v>
      </c>
      <c r="C20" s="155" t="s">
        <v>381</v>
      </c>
      <c r="D20" s="154">
        <v>15367</v>
      </c>
      <c r="E20" s="154">
        <v>784</v>
      </c>
      <c r="F20" s="154">
        <v>6703</v>
      </c>
      <c r="G20" s="154">
        <v>0</v>
      </c>
      <c r="H20" s="154">
        <v>0</v>
      </c>
      <c r="I20" s="154">
        <v>22854</v>
      </c>
      <c r="J20" s="156">
        <v>15593779.52</v>
      </c>
      <c r="K20" s="156">
        <v>475975.3</v>
      </c>
      <c r="L20" s="156">
        <v>890848.43</v>
      </c>
    </row>
    <row r="21" spans="1:12">
      <c r="A21" s="158">
        <v>18</v>
      </c>
      <c r="B21" s="157">
        <v>21019</v>
      </c>
      <c r="C21" s="155" t="s">
        <v>352</v>
      </c>
      <c r="D21" s="154">
        <v>16234</v>
      </c>
      <c r="E21" s="154">
        <v>541</v>
      </c>
      <c r="F21" s="154">
        <v>8247</v>
      </c>
      <c r="G21" s="154">
        <v>0</v>
      </c>
      <c r="H21" s="154">
        <v>0</v>
      </c>
      <c r="I21" s="154">
        <v>25022</v>
      </c>
      <c r="J21" s="156">
        <v>27593020.780000001</v>
      </c>
      <c r="K21" s="156">
        <v>2590838.88</v>
      </c>
      <c r="L21" s="156">
        <v>1493601.42</v>
      </c>
    </row>
    <row r="22" spans="1:12">
      <c r="A22" s="158">
        <v>19</v>
      </c>
      <c r="B22" s="157">
        <v>21020</v>
      </c>
      <c r="C22" s="155" t="s">
        <v>353</v>
      </c>
      <c r="D22" s="154">
        <v>20888</v>
      </c>
      <c r="E22" s="154">
        <v>1286</v>
      </c>
      <c r="F22" s="154">
        <v>6880</v>
      </c>
      <c r="G22" s="154">
        <v>0</v>
      </c>
      <c r="H22" s="154">
        <v>0</v>
      </c>
      <c r="I22" s="154">
        <v>29054</v>
      </c>
      <c r="J22" s="156">
        <v>35873486.899999999</v>
      </c>
      <c r="K22" s="156">
        <v>2822075.49</v>
      </c>
      <c r="L22" s="156">
        <v>1970101.6</v>
      </c>
    </row>
    <row r="23" spans="1:12">
      <c r="A23" s="158">
        <v>20</v>
      </c>
      <c r="B23" s="157">
        <v>21021</v>
      </c>
      <c r="C23" s="155" t="s">
        <v>382</v>
      </c>
      <c r="D23" s="154">
        <v>2606</v>
      </c>
      <c r="E23" s="154">
        <v>242</v>
      </c>
      <c r="F23" s="154">
        <v>711</v>
      </c>
      <c r="G23" s="154">
        <v>0</v>
      </c>
      <c r="H23" s="154">
        <v>0</v>
      </c>
      <c r="I23" s="154">
        <v>3559</v>
      </c>
      <c r="J23" s="156">
        <v>4253038.0599999996</v>
      </c>
      <c r="K23" s="156">
        <v>244643.7</v>
      </c>
      <c r="L23" s="156">
        <v>29434.48</v>
      </c>
    </row>
    <row r="24" spans="1:12">
      <c r="A24" s="158">
        <v>21</v>
      </c>
      <c r="B24" s="157">
        <v>21022</v>
      </c>
      <c r="C24" s="155" t="s">
        <v>383</v>
      </c>
      <c r="D24" s="154">
        <v>524</v>
      </c>
      <c r="E24" s="154">
        <v>66</v>
      </c>
      <c r="F24" s="154">
        <v>197</v>
      </c>
      <c r="G24" s="154">
        <v>0</v>
      </c>
      <c r="H24" s="154">
        <v>0</v>
      </c>
      <c r="I24" s="154">
        <v>787</v>
      </c>
      <c r="J24" s="156">
        <v>661748.27</v>
      </c>
      <c r="K24" s="156">
        <v>16411.57</v>
      </c>
      <c r="L24" s="156">
        <v>38063.99</v>
      </c>
    </row>
    <row r="25" spans="1:12">
      <c r="A25" s="158">
        <v>22</v>
      </c>
      <c r="B25" s="157">
        <v>21023</v>
      </c>
      <c r="C25" s="155" t="s">
        <v>384</v>
      </c>
      <c r="D25" s="154">
        <v>647</v>
      </c>
      <c r="E25" s="154">
        <v>46</v>
      </c>
      <c r="F25" s="154">
        <v>337</v>
      </c>
      <c r="G25" s="154">
        <v>0</v>
      </c>
      <c r="H25" s="154">
        <v>0</v>
      </c>
      <c r="I25" s="154">
        <v>1030</v>
      </c>
      <c r="J25" s="156">
        <v>1151105.5900000001</v>
      </c>
      <c r="K25" s="156">
        <v>43020.07</v>
      </c>
      <c r="L25" s="156">
        <v>66485.289999999994</v>
      </c>
    </row>
    <row r="26" spans="1:12">
      <c r="A26" s="158">
        <v>23</v>
      </c>
      <c r="B26" s="157">
        <v>21024</v>
      </c>
      <c r="C26" s="155" t="s">
        <v>385</v>
      </c>
      <c r="D26" s="154">
        <v>55</v>
      </c>
      <c r="E26" s="154">
        <v>6</v>
      </c>
      <c r="F26" s="154">
        <v>32</v>
      </c>
      <c r="G26" s="154">
        <v>0</v>
      </c>
      <c r="H26" s="154">
        <v>0</v>
      </c>
      <c r="I26" s="154">
        <v>93</v>
      </c>
      <c r="J26" s="156">
        <v>103115.5</v>
      </c>
      <c r="K26" s="156">
        <v>4464.8</v>
      </c>
      <c r="L26" s="156">
        <v>5872.08</v>
      </c>
    </row>
    <row r="27" spans="1:12">
      <c r="A27" s="158">
        <v>24</v>
      </c>
      <c r="B27" s="157">
        <v>21025</v>
      </c>
      <c r="C27" s="155" t="s">
        <v>386</v>
      </c>
      <c r="D27" s="154">
        <v>1010</v>
      </c>
      <c r="E27" s="154">
        <v>59</v>
      </c>
      <c r="F27" s="154">
        <v>348</v>
      </c>
      <c r="G27" s="154">
        <v>0</v>
      </c>
      <c r="H27" s="154">
        <v>0</v>
      </c>
      <c r="I27" s="154">
        <v>1417</v>
      </c>
      <c r="J27" s="156">
        <v>1600431.12</v>
      </c>
      <c r="K27" s="156">
        <v>71922.33</v>
      </c>
      <c r="L27" s="156">
        <v>91710.94</v>
      </c>
    </row>
    <row r="28" spans="1:12" s="48" customFormat="1">
      <c r="A28" s="158">
        <v>25</v>
      </c>
      <c r="B28" s="163">
        <v>21026</v>
      </c>
      <c r="C28" s="159" t="s">
        <v>387</v>
      </c>
      <c r="D28" s="154">
        <v>26443</v>
      </c>
      <c r="E28" s="154">
        <v>892</v>
      </c>
      <c r="F28" s="154">
        <v>9208</v>
      </c>
      <c r="G28" s="154">
        <v>0</v>
      </c>
      <c r="H28" s="154">
        <v>0</v>
      </c>
      <c r="I28" s="154">
        <v>36543</v>
      </c>
      <c r="J28" s="156">
        <v>54645186.130000003</v>
      </c>
      <c r="K28" s="156">
        <v>4948250.62</v>
      </c>
      <c r="L28" s="156">
        <v>3476696.05</v>
      </c>
    </row>
    <row r="29" spans="1:12">
      <c r="A29" s="158">
        <v>26</v>
      </c>
      <c r="B29" s="157">
        <v>21027</v>
      </c>
      <c r="C29" s="155" t="s">
        <v>354</v>
      </c>
      <c r="D29" s="154">
        <v>524532</v>
      </c>
      <c r="E29" s="154">
        <v>93985</v>
      </c>
      <c r="F29" s="154">
        <v>0</v>
      </c>
      <c r="G29" s="154">
        <v>3186</v>
      </c>
      <c r="H29" s="154">
        <v>0</v>
      </c>
      <c r="I29" s="154">
        <v>621703</v>
      </c>
      <c r="J29" s="156">
        <v>274285967.20999998</v>
      </c>
      <c r="K29" s="156">
        <v>10612.8</v>
      </c>
      <c r="L29" s="156">
        <v>16270290.039999999</v>
      </c>
    </row>
    <row r="30" spans="1:12">
      <c r="A30" s="158">
        <v>27</v>
      </c>
      <c r="B30" s="157">
        <v>21030</v>
      </c>
      <c r="C30" s="155" t="s">
        <v>388</v>
      </c>
      <c r="D30" s="154">
        <v>42</v>
      </c>
      <c r="E30" s="154">
        <v>7</v>
      </c>
      <c r="F30" s="154">
        <v>32</v>
      </c>
      <c r="G30" s="154">
        <v>0</v>
      </c>
      <c r="H30" s="154">
        <v>0</v>
      </c>
      <c r="I30" s="154">
        <v>81</v>
      </c>
      <c r="J30" s="156">
        <v>70959.62</v>
      </c>
      <c r="K30" s="156">
        <v>784.81</v>
      </c>
      <c r="L30" s="156">
        <v>4167.47</v>
      </c>
    </row>
    <row r="31" spans="1:12">
      <c r="A31" s="158">
        <v>28</v>
      </c>
      <c r="B31" s="157">
        <v>21031</v>
      </c>
      <c r="C31" s="155" t="s">
        <v>389</v>
      </c>
      <c r="D31" s="154">
        <v>39</v>
      </c>
      <c r="E31" s="154">
        <v>0</v>
      </c>
      <c r="F31" s="154">
        <v>12</v>
      </c>
      <c r="G31" s="154">
        <v>0</v>
      </c>
      <c r="H31" s="154">
        <v>0</v>
      </c>
      <c r="I31" s="154">
        <v>51</v>
      </c>
      <c r="J31" s="156">
        <v>59847.32</v>
      </c>
      <c r="K31" s="156">
        <v>2715.73</v>
      </c>
      <c r="L31" s="156">
        <v>3427.91</v>
      </c>
    </row>
    <row r="32" spans="1:12">
      <c r="A32" s="158">
        <v>29</v>
      </c>
      <c r="B32" s="157">
        <v>21032</v>
      </c>
      <c r="C32" s="155" t="s">
        <v>604</v>
      </c>
      <c r="D32" s="154">
        <v>20</v>
      </c>
      <c r="E32" s="154">
        <v>0</v>
      </c>
      <c r="F32" s="154">
        <v>5</v>
      </c>
      <c r="G32" s="154">
        <v>0</v>
      </c>
      <c r="H32" s="154">
        <v>0</v>
      </c>
      <c r="I32" s="154">
        <v>25</v>
      </c>
      <c r="J32" s="156">
        <v>24125.68</v>
      </c>
      <c r="K32" s="156">
        <v>352.39</v>
      </c>
      <c r="L32" s="156">
        <v>1426.4</v>
      </c>
    </row>
    <row r="33" spans="1:12">
      <c r="A33" s="158">
        <v>30</v>
      </c>
      <c r="B33" s="157">
        <v>21100</v>
      </c>
      <c r="C33" s="155" t="s">
        <v>355</v>
      </c>
      <c r="D33" s="154">
        <v>5</v>
      </c>
      <c r="E33" s="154">
        <v>0</v>
      </c>
      <c r="F33" s="154">
        <v>0</v>
      </c>
      <c r="G33" s="154">
        <v>2</v>
      </c>
      <c r="H33" s="154">
        <v>0</v>
      </c>
      <c r="I33" s="154">
        <v>7</v>
      </c>
      <c r="J33" s="156">
        <v>7421.64</v>
      </c>
      <c r="K33" s="156">
        <v>398.32</v>
      </c>
      <c r="L33" s="156">
        <v>466.58</v>
      </c>
    </row>
    <row r="34" spans="1:12">
      <c r="A34" s="158">
        <v>31</v>
      </c>
      <c r="B34" s="157">
        <v>21101</v>
      </c>
      <c r="C34" s="155" t="s">
        <v>356</v>
      </c>
      <c r="D34" s="154">
        <v>116666</v>
      </c>
      <c r="E34" s="154">
        <v>14261</v>
      </c>
      <c r="F34" s="154">
        <v>56803</v>
      </c>
      <c r="G34" s="154">
        <v>389</v>
      </c>
      <c r="H34" s="154">
        <v>0</v>
      </c>
      <c r="I34" s="154">
        <v>188119</v>
      </c>
      <c r="J34" s="156">
        <v>125528554.37</v>
      </c>
      <c r="K34" s="156">
        <v>1856782.55</v>
      </c>
      <c r="L34" s="156">
        <v>7397887.3600000003</v>
      </c>
    </row>
    <row r="35" spans="1:12">
      <c r="A35" s="303">
        <v>32</v>
      </c>
      <c r="B35" s="157">
        <v>21102</v>
      </c>
      <c r="C35" s="468" t="s">
        <v>674</v>
      </c>
      <c r="D35" s="298">
        <v>1932</v>
      </c>
      <c r="E35" s="298">
        <v>339</v>
      </c>
      <c r="F35" s="298">
        <v>0</v>
      </c>
      <c r="G35" s="298">
        <v>0</v>
      </c>
      <c r="H35" s="298">
        <v>0</v>
      </c>
      <c r="I35" s="298">
        <v>2271</v>
      </c>
      <c r="J35" s="156">
        <v>1485369.35</v>
      </c>
      <c r="K35" s="156">
        <v>4351.66</v>
      </c>
      <c r="L35" s="156">
        <v>88861.4</v>
      </c>
    </row>
    <row r="36" spans="1:12">
      <c r="A36" s="158">
        <v>33</v>
      </c>
      <c r="B36" s="157">
        <v>21127</v>
      </c>
      <c r="C36" s="155" t="s">
        <v>447</v>
      </c>
      <c r="D36" s="154">
        <v>0</v>
      </c>
      <c r="E36" s="154">
        <v>0</v>
      </c>
      <c r="F36" s="154">
        <v>12137</v>
      </c>
      <c r="G36" s="154">
        <v>0</v>
      </c>
      <c r="H36" s="154">
        <v>0</v>
      </c>
      <c r="I36" s="154">
        <v>12137</v>
      </c>
      <c r="J36" s="156">
        <v>2264397.94</v>
      </c>
      <c r="K36" s="156">
        <v>0</v>
      </c>
      <c r="L36" s="156">
        <v>135860.82999999999</v>
      </c>
    </row>
    <row r="37" spans="1:12">
      <c r="A37" s="158">
        <v>34</v>
      </c>
      <c r="B37" s="157">
        <v>21227</v>
      </c>
      <c r="C37" s="155" t="s">
        <v>357</v>
      </c>
      <c r="D37" s="154">
        <v>517</v>
      </c>
      <c r="E37" s="154">
        <v>6</v>
      </c>
      <c r="F37" s="154">
        <v>69</v>
      </c>
      <c r="G37" s="154">
        <v>0</v>
      </c>
      <c r="H37" s="154">
        <v>0</v>
      </c>
      <c r="I37" s="154">
        <v>592</v>
      </c>
      <c r="J37" s="156">
        <v>791355.41</v>
      </c>
      <c r="K37" s="156">
        <v>48847.37</v>
      </c>
      <c r="L37" s="156">
        <v>44515.49</v>
      </c>
    </row>
    <row r="38" spans="1:12">
      <c r="A38" s="158">
        <v>35</v>
      </c>
      <c r="B38" s="157">
        <v>22003</v>
      </c>
      <c r="C38" s="155" t="s">
        <v>605</v>
      </c>
      <c r="D38" s="154">
        <v>4241</v>
      </c>
      <c r="E38" s="154">
        <v>355</v>
      </c>
      <c r="F38" s="154">
        <v>1036</v>
      </c>
      <c r="G38" s="154">
        <v>0</v>
      </c>
      <c r="H38" s="154">
        <v>0</v>
      </c>
      <c r="I38" s="154">
        <v>5632</v>
      </c>
      <c r="J38" s="156">
        <v>1772472.69</v>
      </c>
      <c r="K38" s="156">
        <v>80244.740000000005</v>
      </c>
      <c r="L38" s="156">
        <v>101531.98</v>
      </c>
    </row>
    <row r="39" spans="1:12">
      <c r="A39" s="158">
        <v>36</v>
      </c>
      <c r="B39" s="157">
        <v>22004</v>
      </c>
      <c r="C39" s="155" t="s">
        <v>606</v>
      </c>
      <c r="D39" s="154">
        <v>22801</v>
      </c>
      <c r="E39" s="154">
        <v>2904</v>
      </c>
      <c r="F39" s="154">
        <v>6952</v>
      </c>
      <c r="G39" s="154">
        <v>0</v>
      </c>
      <c r="H39" s="154">
        <v>0</v>
      </c>
      <c r="I39" s="154">
        <v>32657</v>
      </c>
      <c r="J39" s="156">
        <v>6914058.6500000004</v>
      </c>
      <c r="K39" s="156">
        <v>118408.45</v>
      </c>
      <c r="L39" s="156">
        <v>407745.34</v>
      </c>
    </row>
    <row r="40" spans="1:12">
      <c r="A40" s="158">
        <v>37</v>
      </c>
      <c r="B40" s="157">
        <v>22009</v>
      </c>
      <c r="C40" s="155" t="s">
        <v>607</v>
      </c>
      <c r="D40" s="154">
        <v>3014</v>
      </c>
      <c r="E40" s="154">
        <v>361</v>
      </c>
      <c r="F40" s="154">
        <v>1129</v>
      </c>
      <c r="G40" s="154">
        <v>0</v>
      </c>
      <c r="H40" s="154">
        <v>0</v>
      </c>
      <c r="I40" s="154">
        <v>4504</v>
      </c>
      <c r="J40" s="156">
        <v>765487.03</v>
      </c>
      <c r="K40" s="156">
        <v>1742.52</v>
      </c>
      <c r="L40" s="156">
        <v>45827.99</v>
      </c>
    </row>
    <row r="41" spans="1:12">
      <c r="A41" s="158">
        <v>38</v>
      </c>
      <c r="B41" s="157">
        <v>22015</v>
      </c>
      <c r="C41" s="155" t="s">
        <v>608</v>
      </c>
      <c r="D41" s="154">
        <v>2014</v>
      </c>
      <c r="E41" s="154">
        <v>46</v>
      </c>
      <c r="F41" s="154">
        <v>680</v>
      </c>
      <c r="G41" s="154">
        <v>0</v>
      </c>
      <c r="H41" s="154">
        <v>0</v>
      </c>
      <c r="I41" s="154">
        <v>2740</v>
      </c>
      <c r="J41" s="156">
        <v>494738.76</v>
      </c>
      <c r="K41" s="156">
        <v>9163.1299999999992</v>
      </c>
      <c r="L41" s="156">
        <v>29134.6</v>
      </c>
    </row>
    <row r="42" spans="1:12">
      <c r="A42" s="158">
        <v>39</v>
      </c>
      <c r="B42" s="157">
        <v>22016</v>
      </c>
      <c r="C42" s="155" t="s">
        <v>609</v>
      </c>
      <c r="D42" s="154">
        <v>23652</v>
      </c>
      <c r="E42" s="154">
        <v>274</v>
      </c>
      <c r="F42" s="154">
        <v>4514</v>
      </c>
      <c r="G42" s="154">
        <v>0</v>
      </c>
      <c r="H42" s="154">
        <v>0</v>
      </c>
      <c r="I42" s="154">
        <v>28440</v>
      </c>
      <c r="J42" s="156">
        <v>7062641.6399999997</v>
      </c>
      <c r="K42" s="156">
        <v>351719.38</v>
      </c>
      <c r="L42" s="156">
        <v>402616.64</v>
      </c>
    </row>
    <row r="43" spans="1:12">
      <c r="A43" s="158">
        <v>40</v>
      </c>
      <c r="B43" s="157">
        <v>22017</v>
      </c>
      <c r="C43" s="155" t="s">
        <v>610</v>
      </c>
      <c r="D43" s="154">
        <v>24898</v>
      </c>
      <c r="E43" s="154">
        <v>318</v>
      </c>
      <c r="F43" s="154">
        <v>6220</v>
      </c>
      <c r="G43" s="154">
        <v>0</v>
      </c>
      <c r="H43" s="154">
        <v>0</v>
      </c>
      <c r="I43" s="154">
        <v>31436</v>
      </c>
      <c r="J43" s="156">
        <v>6209992.8499999996</v>
      </c>
      <c r="K43" s="156">
        <v>36467.040000000001</v>
      </c>
      <c r="L43" s="156">
        <v>370407.1</v>
      </c>
    </row>
    <row r="44" spans="1:12">
      <c r="A44" s="158">
        <v>41</v>
      </c>
      <c r="B44" s="157">
        <v>22020</v>
      </c>
      <c r="C44" s="155" t="s">
        <v>581</v>
      </c>
      <c r="D44" s="154">
        <v>4017</v>
      </c>
      <c r="E44" s="154">
        <v>59</v>
      </c>
      <c r="F44" s="154">
        <v>657</v>
      </c>
      <c r="G44" s="154">
        <v>0</v>
      </c>
      <c r="H44" s="154">
        <v>0</v>
      </c>
      <c r="I44" s="154">
        <v>4733</v>
      </c>
      <c r="J44" s="156">
        <v>1621486.23</v>
      </c>
      <c r="K44" s="156">
        <v>152572.6</v>
      </c>
      <c r="L44" s="156">
        <v>88135.79</v>
      </c>
    </row>
    <row r="45" spans="1:12">
      <c r="A45" s="158">
        <v>42</v>
      </c>
      <c r="B45" s="157">
        <v>22021</v>
      </c>
      <c r="C45" s="155" t="s">
        <v>611</v>
      </c>
      <c r="D45" s="154">
        <v>2278</v>
      </c>
      <c r="E45" s="154">
        <v>442</v>
      </c>
      <c r="F45" s="154">
        <v>887</v>
      </c>
      <c r="G45" s="154">
        <v>0</v>
      </c>
      <c r="H45" s="154">
        <v>0</v>
      </c>
      <c r="I45" s="154">
        <v>3607</v>
      </c>
      <c r="J45" s="156">
        <v>422965.14</v>
      </c>
      <c r="K45" s="156">
        <v>353.8</v>
      </c>
      <c r="L45" s="156">
        <v>25355.89</v>
      </c>
    </row>
    <row r="46" spans="1:12">
      <c r="A46" s="158">
        <v>43</v>
      </c>
      <c r="B46" s="157">
        <v>22022</v>
      </c>
      <c r="C46" s="155" t="s">
        <v>612</v>
      </c>
      <c r="D46" s="154">
        <v>992</v>
      </c>
      <c r="E46" s="154">
        <v>0</v>
      </c>
      <c r="F46" s="154">
        <v>536</v>
      </c>
      <c r="G46" s="154">
        <v>0</v>
      </c>
      <c r="H46" s="154">
        <v>0</v>
      </c>
      <c r="I46" s="154">
        <v>1528</v>
      </c>
      <c r="J46" s="156">
        <v>530513.14</v>
      </c>
      <c r="K46" s="156">
        <v>19240.22</v>
      </c>
      <c r="L46" s="156">
        <v>30675.91</v>
      </c>
    </row>
    <row r="47" spans="1:12">
      <c r="A47" s="158">
        <v>44</v>
      </c>
      <c r="B47" s="157">
        <v>22026</v>
      </c>
      <c r="C47" s="155" t="s">
        <v>613</v>
      </c>
      <c r="D47" s="154">
        <v>185031</v>
      </c>
      <c r="E47" s="154">
        <v>1478</v>
      </c>
      <c r="F47" s="154">
        <v>24835</v>
      </c>
      <c r="G47" s="154">
        <v>0</v>
      </c>
      <c r="H47" s="154">
        <v>0</v>
      </c>
      <c r="I47" s="154">
        <v>211344</v>
      </c>
      <c r="J47" s="156">
        <v>37862135.240000002</v>
      </c>
      <c r="K47" s="156">
        <v>387677.66</v>
      </c>
      <c r="L47" s="156">
        <v>2248296.7799999998</v>
      </c>
    </row>
    <row r="48" spans="1:12">
      <c r="A48" s="158">
        <v>45</v>
      </c>
      <c r="B48" s="157">
        <v>22035</v>
      </c>
      <c r="C48" s="155" t="s">
        <v>614</v>
      </c>
      <c r="D48" s="154">
        <v>12231</v>
      </c>
      <c r="E48" s="154">
        <v>0</v>
      </c>
      <c r="F48" s="154">
        <v>2982</v>
      </c>
      <c r="G48" s="154">
        <v>0</v>
      </c>
      <c r="H48" s="154">
        <v>0</v>
      </c>
      <c r="I48" s="154">
        <v>15213</v>
      </c>
      <c r="J48" s="156">
        <v>1061126.43</v>
      </c>
      <c r="K48" s="156">
        <v>14.91</v>
      </c>
      <c r="L48" s="156">
        <v>63672.51</v>
      </c>
    </row>
    <row r="49" spans="1:12">
      <c r="A49" s="158">
        <v>46</v>
      </c>
      <c r="B49" s="157">
        <v>22036</v>
      </c>
      <c r="C49" s="155" t="s">
        <v>615</v>
      </c>
      <c r="D49" s="154">
        <v>5607</v>
      </c>
      <c r="E49" s="154">
        <v>69</v>
      </c>
      <c r="F49" s="154">
        <v>986</v>
      </c>
      <c r="G49" s="154">
        <v>0</v>
      </c>
      <c r="H49" s="154">
        <v>0</v>
      </c>
      <c r="I49" s="154">
        <v>6662</v>
      </c>
      <c r="J49" s="156">
        <v>651440.19999999995</v>
      </c>
      <c r="K49" s="156">
        <v>95.42</v>
      </c>
      <c r="L49" s="156">
        <v>39077.33</v>
      </c>
    </row>
    <row r="50" spans="1:12">
      <c r="A50" s="158">
        <v>47</v>
      </c>
      <c r="B50" s="157">
        <v>22037</v>
      </c>
      <c r="C50" s="155" t="s">
        <v>616</v>
      </c>
      <c r="D50" s="154">
        <v>26407</v>
      </c>
      <c r="E50" s="154">
        <v>893</v>
      </c>
      <c r="F50" s="154">
        <v>8522</v>
      </c>
      <c r="G50" s="154">
        <v>0</v>
      </c>
      <c r="H50" s="154">
        <v>0</v>
      </c>
      <c r="I50" s="154">
        <v>35822</v>
      </c>
      <c r="J50" s="156">
        <v>3628095.96</v>
      </c>
      <c r="K50" s="156">
        <v>0</v>
      </c>
      <c r="L50" s="156">
        <v>217713.47</v>
      </c>
    </row>
    <row r="51" spans="1:12">
      <c r="A51" s="158">
        <v>48</v>
      </c>
      <c r="B51" s="157">
        <v>22041</v>
      </c>
      <c r="C51" s="155" t="s">
        <v>617</v>
      </c>
      <c r="D51" s="154">
        <v>1404</v>
      </c>
      <c r="E51" s="154">
        <v>23</v>
      </c>
      <c r="F51" s="154">
        <v>216</v>
      </c>
      <c r="G51" s="154">
        <v>0</v>
      </c>
      <c r="H51" s="154">
        <v>0</v>
      </c>
      <c r="I51" s="154">
        <v>1643</v>
      </c>
      <c r="J51" s="156">
        <v>354372.93</v>
      </c>
      <c r="K51" s="156">
        <v>4464.41</v>
      </c>
      <c r="L51" s="156">
        <v>20994.66</v>
      </c>
    </row>
    <row r="52" spans="1:12">
      <c r="A52" s="158">
        <v>49</v>
      </c>
      <c r="B52" s="157">
        <v>22045</v>
      </c>
      <c r="C52" s="155" t="s">
        <v>358</v>
      </c>
      <c r="D52" s="154">
        <v>6542</v>
      </c>
      <c r="E52" s="154">
        <v>23</v>
      </c>
      <c r="F52" s="154">
        <v>88</v>
      </c>
      <c r="G52" s="154">
        <v>0</v>
      </c>
      <c r="H52" s="154">
        <v>0</v>
      </c>
      <c r="I52" s="154">
        <v>6653</v>
      </c>
      <c r="J52" s="156">
        <v>3929352</v>
      </c>
      <c r="K52" s="156">
        <v>171883.4</v>
      </c>
      <c r="L52" s="156">
        <v>219599.19</v>
      </c>
    </row>
    <row r="53" spans="1:12">
      <c r="A53" s="158">
        <v>50</v>
      </c>
      <c r="B53" s="157">
        <v>22046</v>
      </c>
      <c r="C53" s="155" t="s">
        <v>359</v>
      </c>
      <c r="D53" s="154">
        <v>2862</v>
      </c>
      <c r="E53" s="154">
        <v>0</v>
      </c>
      <c r="F53" s="154">
        <v>0</v>
      </c>
      <c r="G53" s="154">
        <v>0</v>
      </c>
      <c r="H53" s="154">
        <v>0</v>
      </c>
      <c r="I53" s="154">
        <v>2862</v>
      </c>
      <c r="J53" s="156">
        <v>1514897.86</v>
      </c>
      <c r="K53" s="156">
        <v>57421.97</v>
      </c>
      <c r="L53" s="156">
        <v>90698.72</v>
      </c>
    </row>
    <row r="54" spans="1:12">
      <c r="A54" s="158">
        <v>51</v>
      </c>
      <c r="B54" s="157">
        <v>22047</v>
      </c>
      <c r="C54" s="155" t="s">
        <v>618</v>
      </c>
      <c r="D54" s="154">
        <v>4620</v>
      </c>
      <c r="E54" s="154">
        <v>110</v>
      </c>
      <c r="F54" s="154">
        <v>777</v>
      </c>
      <c r="G54" s="154">
        <v>0</v>
      </c>
      <c r="H54" s="154">
        <v>0</v>
      </c>
      <c r="I54" s="154">
        <v>5507</v>
      </c>
      <c r="J54" s="156">
        <v>2549803.44</v>
      </c>
      <c r="K54" s="156">
        <v>383008.96</v>
      </c>
      <c r="L54" s="156">
        <v>130008.2</v>
      </c>
    </row>
    <row r="55" spans="1:12">
      <c r="A55" s="158">
        <v>52</v>
      </c>
      <c r="B55" s="157">
        <v>22054</v>
      </c>
      <c r="C55" s="155" t="s">
        <v>619</v>
      </c>
      <c r="D55" s="154">
        <v>7081</v>
      </c>
      <c r="E55" s="154">
        <v>402</v>
      </c>
      <c r="F55" s="154">
        <v>3414</v>
      </c>
      <c r="G55" s="154">
        <v>0</v>
      </c>
      <c r="H55" s="154">
        <v>0</v>
      </c>
      <c r="I55" s="154">
        <v>10897</v>
      </c>
      <c r="J55" s="156">
        <v>2339222.9900000002</v>
      </c>
      <c r="K55" s="156">
        <v>17893.740000000002</v>
      </c>
      <c r="L55" s="156">
        <v>135638.75</v>
      </c>
    </row>
    <row r="56" spans="1:12">
      <c r="A56" s="158">
        <v>53</v>
      </c>
      <c r="B56" s="157">
        <v>22060</v>
      </c>
      <c r="C56" s="155" t="s">
        <v>620</v>
      </c>
      <c r="D56" s="154">
        <v>401172</v>
      </c>
      <c r="E56" s="154">
        <v>54944</v>
      </c>
      <c r="F56" s="154">
        <v>137329</v>
      </c>
      <c r="G56" s="154">
        <v>0</v>
      </c>
      <c r="H56" s="154">
        <v>0</v>
      </c>
      <c r="I56" s="154">
        <v>593445</v>
      </c>
      <c r="J56" s="156">
        <v>89373386.420000002</v>
      </c>
      <c r="K56" s="156">
        <v>782101.05</v>
      </c>
      <c r="L56" s="156">
        <v>5310738.84</v>
      </c>
    </row>
    <row r="57" spans="1:12">
      <c r="A57" s="158">
        <v>54</v>
      </c>
      <c r="B57" s="157">
        <v>22070</v>
      </c>
      <c r="C57" s="155" t="s">
        <v>621</v>
      </c>
      <c r="D57" s="154">
        <v>33638</v>
      </c>
      <c r="E57" s="154">
        <v>217</v>
      </c>
      <c r="F57" s="154">
        <v>6143</v>
      </c>
      <c r="G57" s="154">
        <v>0</v>
      </c>
      <c r="H57" s="154">
        <v>0</v>
      </c>
      <c r="I57" s="154">
        <v>39998</v>
      </c>
      <c r="J57" s="156">
        <v>8983134.0600000005</v>
      </c>
      <c r="K57" s="156">
        <v>59414.13</v>
      </c>
      <c r="L57" s="156">
        <v>535421.34</v>
      </c>
    </row>
    <row r="58" spans="1:12">
      <c r="A58" s="158">
        <v>55</v>
      </c>
      <c r="B58" s="157">
        <v>22071</v>
      </c>
      <c r="C58" s="155" t="s">
        <v>622</v>
      </c>
      <c r="D58" s="154">
        <v>480</v>
      </c>
      <c r="E58" s="154">
        <v>0</v>
      </c>
      <c r="F58" s="154">
        <v>48</v>
      </c>
      <c r="G58" s="154">
        <v>0</v>
      </c>
      <c r="H58" s="154">
        <v>0</v>
      </c>
      <c r="I58" s="154">
        <v>528</v>
      </c>
      <c r="J58" s="156">
        <v>110417.05</v>
      </c>
      <c r="K58" s="156">
        <v>1274.94</v>
      </c>
      <c r="L58" s="156">
        <v>6548.51</v>
      </c>
    </row>
    <row r="59" spans="1:12">
      <c r="A59" s="158">
        <v>56</v>
      </c>
      <c r="B59" s="157">
        <v>22072</v>
      </c>
      <c r="C59" s="155" t="s">
        <v>623</v>
      </c>
      <c r="D59" s="154">
        <v>794</v>
      </c>
      <c r="E59" s="154">
        <v>33</v>
      </c>
      <c r="F59" s="154">
        <v>208</v>
      </c>
      <c r="G59" s="154">
        <v>0</v>
      </c>
      <c r="H59" s="154">
        <v>0</v>
      </c>
      <c r="I59" s="154">
        <v>1035</v>
      </c>
      <c r="J59" s="156">
        <v>187355.24</v>
      </c>
      <c r="K59" s="156">
        <v>896.87</v>
      </c>
      <c r="L59" s="156">
        <v>11187.03</v>
      </c>
    </row>
    <row r="60" spans="1:12">
      <c r="A60" s="158">
        <v>57</v>
      </c>
      <c r="B60" s="157">
        <v>22073</v>
      </c>
      <c r="C60" s="155" t="s">
        <v>390</v>
      </c>
      <c r="D60" s="154">
        <v>15</v>
      </c>
      <c r="E60" s="154">
        <v>0</v>
      </c>
      <c r="F60" s="154">
        <v>9</v>
      </c>
      <c r="G60" s="154">
        <v>0</v>
      </c>
      <c r="H60" s="154">
        <v>0</v>
      </c>
      <c r="I60" s="154">
        <v>24</v>
      </c>
      <c r="J60" s="156">
        <v>54902.1</v>
      </c>
      <c r="K60" s="156">
        <v>9559.7000000000007</v>
      </c>
      <c r="L60" s="156">
        <v>3666.73</v>
      </c>
    </row>
    <row r="61" spans="1:12">
      <c r="A61" s="158">
        <v>58</v>
      </c>
      <c r="B61" s="157">
        <v>22075</v>
      </c>
      <c r="C61" s="155" t="s">
        <v>477</v>
      </c>
      <c r="D61" s="154">
        <v>440</v>
      </c>
      <c r="E61" s="154">
        <v>6</v>
      </c>
      <c r="F61" s="154">
        <v>21</v>
      </c>
      <c r="G61" s="154">
        <v>0</v>
      </c>
      <c r="H61" s="154">
        <v>0</v>
      </c>
      <c r="I61" s="154">
        <v>467</v>
      </c>
      <c r="J61" s="156">
        <v>180187.79</v>
      </c>
      <c r="K61" s="156">
        <v>5881</v>
      </c>
      <c r="L61" s="156">
        <v>11402.51</v>
      </c>
    </row>
    <row r="62" spans="1:12">
      <c r="A62" s="158">
        <v>59</v>
      </c>
      <c r="B62" s="157">
        <v>22076</v>
      </c>
      <c r="C62" s="155" t="s">
        <v>360</v>
      </c>
      <c r="D62" s="154">
        <v>604</v>
      </c>
      <c r="E62" s="154">
        <v>3</v>
      </c>
      <c r="F62" s="154">
        <v>151</v>
      </c>
      <c r="G62" s="154">
        <v>0</v>
      </c>
      <c r="H62" s="154">
        <v>0</v>
      </c>
      <c r="I62" s="154">
        <v>758</v>
      </c>
      <c r="J62" s="156">
        <v>235124.31</v>
      </c>
      <c r="K62" s="156">
        <v>8774.9699999999993</v>
      </c>
      <c r="L62" s="156">
        <v>13581.04</v>
      </c>
    </row>
    <row r="63" spans="1:12">
      <c r="A63" s="158">
        <v>60</v>
      </c>
      <c r="B63" s="157">
        <v>22077</v>
      </c>
      <c r="C63" s="155" t="s">
        <v>593</v>
      </c>
      <c r="D63" s="154">
        <v>6921</v>
      </c>
      <c r="E63" s="154">
        <v>631</v>
      </c>
      <c r="F63" s="154">
        <v>1836</v>
      </c>
      <c r="G63" s="154">
        <v>0</v>
      </c>
      <c r="H63" s="154">
        <v>0</v>
      </c>
      <c r="I63" s="154">
        <v>9388</v>
      </c>
      <c r="J63" s="156">
        <v>1478796.06</v>
      </c>
      <c r="K63" s="156">
        <v>13854.81</v>
      </c>
      <c r="L63" s="156">
        <v>87900.86</v>
      </c>
    </row>
    <row r="64" spans="1:12">
      <c r="A64" s="158">
        <v>61</v>
      </c>
      <c r="B64" s="157">
        <v>22078</v>
      </c>
      <c r="C64" s="155" t="s">
        <v>624</v>
      </c>
      <c r="D64" s="154">
        <v>4654</v>
      </c>
      <c r="E64" s="154">
        <v>78</v>
      </c>
      <c r="F64" s="154">
        <v>651</v>
      </c>
      <c r="G64" s="154">
        <v>0</v>
      </c>
      <c r="H64" s="154">
        <v>0</v>
      </c>
      <c r="I64" s="154">
        <v>5383</v>
      </c>
      <c r="J64" s="156">
        <v>2157038.02</v>
      </c>
      <c r="K64" s="156">
        <v>127578.59</v>
      </c>
      <c r="L64" s="156">
        <v>121768.02</v>
      </c>
    </row>
    <row r="65" spans="1:12">
      <c r="A65" s="158">
        <v>62</v>
      </c>
      <c r="B65" s="157">
        <v>22079</v>
      </c>
      <c r="C65" s="155" t="s">
        <v>595</v>
      </c>
      <c r="D65" s="154">
        <v>24006</v>
      </c>
      <c r="E65" s="154">
        <v>742</v>
      </c>
      <c r="F65" s="154">
        <v>6522</v>
      </c>
      <c r="G65" s="154">
        <v>0</v>
      </c>
      <c r="H65" s="154">
        <v>0</v>
      </c>
      <c r="I65" s="154">
        <v>31270</v>
      </c>
      <c r="J65" s="156">
        <v>8603782.0899999999</v>
      </c>
      <c r="K65" s="156">
        <v>894245.3</v>
      </c>
      <c r="L65" s="156">
        <v>462585.16</v>
      </c>
    </row>
    <row r="66" spans="1:12">
      <c r="A66" s="158">
        <v>63</v>
      </c>
      <c r="B66" s="157">
        <v>22080</v>
      </c>
      <c r="C66" s="155" t="s">
        <v>596</v>
      </c>
      <c r="D66" s="154">
        <v>22787</v>
      </c>
      <c r="E66" s="154">
        <v>422</v>
      </c>
      <c r="F66" s="154">
        <v>3349</v>
      </c>
      <c r="G66" s="154">
        <v>0</v>
      </c>
      <c r="H66" s="154">
        <v>0</v>
      </c>
      <c r="I66" s="154">
        <v>26558</v>
      </c>
      <c r="J66" s="156">
        <v>5680513.9000000004</v>
      </c>
      <c r="K66" s="156">
        <v>415735.64</v>
      </c>
      <c r="L66" s="156">
        <v>315891.26</v>
      </c>
    </row>
    <row r="67" spans="1:12">
      <c r="A67" s="158">
        <v>64</v>
      </c>
      <c r="B67" s="157">
        <v>22081</v>
      </c>
      <c r="C67" s="155" t="s">
        <v>361</v>
      </c>
      <c r="D67" s="154">
        <v>7119</v>
      </c>
      <c r="E67" s="154">
        <v>258</v>
      </c>
      <c r="F67" s="154">
        <v>2262</v>
      </c>
      <c r="G67" s="154">
        <v>0</v>
      </c>
      <c r="H67" s="154">
        <v>0</v>
      </c>
      <c r="I67" s="154">
        <v>9639</v>
      </c>
      <c r="J67" s="156">
        <v>1324067.67</v>
      </c>
      <c r="K67" s="156">
        <v>12595.34</v>
      </c>
      <c r="L67" s="156">
        <v>78692.649999999994</v>
      </c>
    </row>
    <row r="68" spans="1:12">
      <c r="A68" s="158">
        <v>65</v>
      </c>
      <c r="B68" s="157">
        <v>22082</v>
      </c>
      <c r="C68" s="155" t="s">
        <v>625</v>
      </c>
      <c r="D68" s="154">
        <v>445</v>
      </c>
      <c r="E68" s="154">
        <v>54</v>
      </c>
      <c r="F68" s="154">
        <v>190</v>
      </c>
      <c r="G68" s="154">
        <v>0</v>
      </c>
      <c r="H68" s="154">
        <v>0</v>
      </c>
      <c r="I68" s="154">
        <v>689</v>
      </c>
      <c r="J68" s="156">
        <v>147256.32000000001</v>
      </c>
      <c r="K68" s="156">
        <v>2268.75</v>
      </c>
      <c r="L68" s="156">
        <v>8699.3700000000008</v>
      </c>
    </row>
    <row r="69" spans="1:12">
      <c r="A69" s="158">
        <v>66</v>
      </c>
      <c r="B69" s="157">
        <v>22146</v>
      </c>
      <c r="C69" s="155" t="s">
        <v>626</v>
      </c>
      <c r="D69" s="154">
        <v>1320</v>
      </c>
      <c r="E69" s="154">
        <v>7</v>
      </c>
      <c r="F69" s="154">
        <v>291</v>
      </c>
      <c r="G69" s="154">
        <v>0</v>
      </c>
      <c r="H69" s="154">
        <v>0</v>
      </c>
      <c r="I69" s="154">
        <v>1618</v>
      </c>
      <c r="J69" s="156">
        <v>462856.27</v>
      </c>
      <c r="K69" s="156">
        <v>22853.94</v>
      </c>
      <c r="L69" s="156">
        <v>26400.55</v>
      </c>
    </row>
    <row r="70" spans="1:12">
      <c r="A70" s="158">
        <v>67</v>
      </c>
      <c r="B70" s="157">
        <v>22160</v>
      </c>
      <c r="C70" s="155" t="s">
        <v>362</v>
      </c>
      <c r="D70" s="154">
        <v>67276</v>
      </c>
      <c r="E70" s="154">
        <v>8739</v>
      </c>
      <c r="F70" s="154">
        <v>35113</v>
      </c>
      <c r="G70" s="154">
        <v>0</v>
      </c>
      <c r="H70" s="154">
        <v>0</v>
      </c>
      <c r="I70" s="154">
        <v>111128</v>
      </c>
      <c r="J70" s="156">
        <v>16741220.09</v>
      </c>
      <c r="K70" s="156">
        <v>164882.71</v>
      </c>
      <c r="L70" s="156">
        <v>993873.75</v>
      </c>
    </row>
    <row r="71" spans="1:12">
      <c r="A71" s="158">
        <v>68</v>
      </c>
      <c r="B71" s="157">
        <v>22161</v>
      </c>
      <c r="C71" s="155" t="s">
        <v>627</v>
      </c>
      <c r="D71" s="154">
        <v>171</v>
      </c>
      <c r="E71" s="154">
        <v>109</v>
      </c>
      <c r="F71" s="154">
        <v>217</v>
      </c>
      <c r="G71" s="154">
        <v>0</v>
      </c>
      <c r="H71" s="154">
        <v>0</v>
      </c>
      <c r="I71" s="154">
        <v>497</v>
      </c>
      <c r="J71" s="156">
        <v>33656.47</v>
      </c>
      <c r="K71" s="156">
        <v>151.68</v>
      </c>
      <c r="L71" s="156">
        <v>2010.09</v>
      </c>
    </row>
    <row r="72" spans="1:12">
      <c r="A72" s="158">
        <v>69</v>
      </c>
      <c r="B72" s="157">
        <v>22200</v>
      </c>
      <c r="C72" s="155" t="s">
        <v>363</v>
      </c>
      <c r="D72" s="154">
        <v>14</v>
      </c>
      <c r="E72" s="154">
        <v>1</v>
      </c>
      <c r="F72" s="154">
        <v>4</v>
      </c>
      <c r="G72" s="154">
        <v>0</v>
      </c>
      <c r="H72" s="154">
        <v>0</v>
      </c>
      <c r="I72" s="154">
        <v>19</v>
      </c>
      <c r="J72" s="156">
        <v>8020.3</v>
      </c>
      <c r="K72" s="156">
        <v>579.15</v>
      </c>
      <c r="L72" s="156">
        <v>0</v>
      </c>
    </row>
    <row r="73" spans="1:12">
      <c r="A73" s="158">
        <v>70</v>
      </c>
      <c r="B73" s="157">
        <v>23005</v>
      </c>
      <c r="C73" s="155" t="s">
        <v>364</v>
      </c>
      <c r="D73" s="154">
        <v>84</v>
      </c>
      <c r="E73" s="154">
        <v>4</v>
      </c>
      <c r="F73" s="154">
        <v>5</v>
      </c>
      <c r="G73" s="154">
        <v>0</v>
      </c>
      <c r="H73" s="154">
        <v>0</v>
      </c>
      <c r="I73" s="154">
        <v>93</v>
      </c>
      <c r="J73" s="156">
        <v>88283.22</v>
      </c>
      <c r="K73" s="156">
        <v>1526.17</v>
      </c>
      <c r="L73" s="156">
        <v>5533.13</v>
      </c>
    </row>
    <row r="74" spans="1:12">
      <c r="A74" s="158">
        <v>71</v>
      </c>
      <c r="B74" s="157">
        <v>24005</v>
      </c>
      <c r="C74" s="155" t="s">
        <v>628</v>
      </c>
      <c r="D74" s="154">
        <v>637</v>
      </c>
      <c r="E74" s="154">
        <v>51</v>
      </c>
      <c r="F74" s="154">
        <v>169</v>
      </c>
      <c r="G74" s="154">
        <v>0</v>
      </c>
      <c r="H74" s="154">
        <v>0</v>
      </c>
      <c r="I74" s="154">
        <v>857</v>
      </c>
      <c r="J74" s="156">
        <v>262887.5</v>
      </c>
      <c r="K74" s="156">
        <v>13508.27</v>
      </c>
      <c r="L74" s="156">
        <v>14962.66</v>
      </c>
    </row>
    <row r="75" spans="1:12">
      <c r="A75" s="158">
        <v>72</v>
      </c>
      <c r="B75" s="157">
        <v>31001</v>
      </c>
      <c r="C75" s="155" t="s">
        <v>365</v>
      </c>
      <c r="D75" s="154">
        <v>41882</v>
      </c>
      <c r="E75" s="154">
        <v>3659</v>
      </c>
      <c r="F75" s="154">
        <v>23118</v>
      </c>
      <c r="G75" s="154">
        <v>0</v>
      </c>
      <c r="H75" s="154">
        <v>0</v>
      </c>
      <c r="I75" s="154">
        <v>68659</v>
      </c>
      <c r="J75" s="156">
        <v>63393311.719999999</v>
      </c>
      <c r="K75" s="156">
        <v>2785955.97</v>
      </c>
      <c r="L75" s="156">
        <v>3623171.65</v>
      </c>
    </row>
    <row r="76" spans="1:12">
      <c r="A76" s="158">
        <v>73</v>
      </c>
      <c r="B76" s="157">
        <v>32001</v>
      </c>
      <c r="C76" s="155" t="s">
        <v>366</v>
      </c>
      <c r="D76" s="154">
        <v>46456</v>
      </c>
      <c r="E76" s="154">
        <v>0</v>
      </c>
      <c r="F76" s="154">
        <v>19089</v>
      </c>
      <c r="G76" s="154">
        <v>0</v>
      </c>
      <c r="H76" s="154">
        <v>0</v>
      </c>
      <c r="I76" s="154">
        <v>65545</v>
      </c>
      <c r="J76" s="156">
        <v>6775291.4500000002</v>
      </c>
      <c r="K76" s="156">
        <v>0</v>
      </c>
      <c r="L76" s="156">
        <v>149038.20000000001</v>
      </c>
    </row>
    <row r="77" spans="1:12">
      <c r="A77" s="158">
        <v>74</v>
      </c>
      <c r="B77" s="157">
        <v>32002</v>
      </c>
      <c r="C77" s="155" t="s">
        <v>367</v>
      </c>
      <c r="D77" s="154">
        <v>12687</v>
      </c>
      <c r="E77" s="154">
        <v>0</v>
      </c>
      <c r="F77" s="154">
        <v>2836</v>
      </c>
      <c r="G77" s="154">
        <v>0</v>
      </c>
      <c r="H77" s="154">
        <v>0</v>
      </c>
      <c r="I77" s="154">
        <v>15523</v>
      </c>
      <c r="J77" s="156">
        <v>2719097.23</v>
      </c>
      <c r="K77" s="156">
        <v>0</v>
      </c>
      <c r="L77" s="156">
        <v>0</v>
      </c>
    </row>
    <row r="78" spans="1:12">
      <c r="A78" s="158">
        <v>75</v>
      </c>
      <c r="B78" s="157">
        <v>32003</v>
      </c>
      <c r="C78" s="155" t="s">
        <v>368</v>
      </c>
      <c r="D78" s="154">
        <v>12024</v>
      </c>
      <c r="E78" s="154">
        <v>51</v>
      </c>
      <c r="F78" s="154">
        <v>2437</v>
      </c>
      <c r="G78" s="154">
        <v>0</v>
      </c>
      <c r="H78" s="154">
        <v>0</v>
      </c>
      <c r="I78" s="154">
        <v>14512</v>
      </c>
      <c r="J78" s="156">
        <v>3427503.19</v>
      </c>
      <c r="K78" s="156">
        <v>0</v>
      </c>
      <c r="L78" s="156">
        <v>83813.399999999994</v>
      </c>
    </row>
    <row r="79" spans="1:12">
      <c r="A79" s="158">
        <v>76</v>
      </c>
      <c r="B79" s="157">
        <v>32004</v>
      </c>
      <c r="C79" s="155" t="s">
        <v>369</v>
      </c>
      <c r="D79" s="154">
        <v>239034</v>
      </c>
      <c r="E79" s="154">
        <v>0</v>
      </c>
      <c r="F79" s="154">
        <v>32238</v>
      </c>
      <c r="G79" s="154">
        <v>0</v>
      </c>
      <c r="H79" s="154">
        <v>0</v>
      </c>
      <c r="I79" s="154">
        <v>271272</v>
      </c>
      <c r="J79" s="156">
        <v>22794339.039999999</v>
      </c>
      <c r="K79" s="156">
        <v>737.43</v>
      </c>
      <c r="L79" s="156">
        <v>0</v>
      </c>
    </row>
    <row r="80" spans="1:12">
      <c r="A80" s="158">
        <v>77</v>
      </c>
      <c r="B80" s="157">
        <v>32011</v>
      </c>
      <c r="C80" s="155" t="s">
        <v>370</v>
      </c>
      <c r="D80" s="154">
        <v>502</v>
      </c>
      <c r="E80" s="154">
        <v>0</v>
      </c>
      <c r="F80" s="154">
        <v>86</v>
      </c>
      <c r="G80" s="154">
        <v>0</v>
      </c>
      <c r="H80" s="154">
        <v>0</v>
      </c>
      <c r="I80" s="154">
        <v>588</v>
      </c>
      <c r="J80" s="156">
        <v>544283.36</v>
      </c>
      <c r="K80" s="156">
        <v>4916.13</v>
      </c>
      <c r="L80" s="156">
        <v>30894.71</v>
      </c>
    </row>
    <row r="81" spans="1:12">
      <c r="A81" s="158">
        <v>78</v>
      </c>
      <c r="B81" s="157">
        <v>32022</v>
      </c>
      <c r="C81" s="155" t="s">
        <v>371</v>
      </c>
      <c r="D81" s="154">
        <v>12687</v>
      </c>
      <c r="E81" s="154">
        <v>0</v>
      </c>
      <c r="F81" s="154">
        <v>2836</v>
      </c>
      <c r="G81" s="154">
        <v>0</v>
      </c>
      <c r="H81" s="154">
        <v>0</v>
      </c>
      <c r="I81" s="154">
        <v>15523</v>
      </c>
      <c r="J81" s="156">
        <v>1139732.1399999999</v>
      </c>
      <c r="K81" s="156">
        <v>0</v>
      </c>
      <c r="L81" s="156">
        <v>0</v>
      </c>
    </row>
    <row r="82" spans="1:12">
      <c r="A82" s="158">
        <v>79</v>
      </c>
      <c r="B82" s="157">
        <v>32023</v>
      </c>
      <c r="C82" s="155" t="s">
        <v>372</v>
      </c>
      <c r="D82" s="154">
        <v>18736</v>
      </c>
      <c r="E82" s="154">
        <v>0</v>
      </c>
      <c r="F82" s="154">
        <v>6892</v>
      </c>
      <c r="G82" s="154">
        <v>0</v>
      </c>
      <c r="H82" s="154">
        <v>0</v>
      </c>
      <c r="I82" s="154">
        <v>25628</v>
      </c>
      <c r="J82" s="156">
        <v>3083149.48</v>
      </c>
      <c r="K82" s="156">
        <v>0</v>
      </c>
      <c r="L82" s="156">
        <v>0</v>
      </c>
    </row>
    <row r="83" spans="1:12" ht="15.75">
      <c r="A83" s="160" t="s">
        <v>50</v>
      </c>
      <c r="B83" s="160" t="s">
        <v>50</v>
      </c>
      <c r="C83" s="160" t="s">
        <v>629</v>
      </c>
      <c r="D83" s="161">
        <f t="shared" ref="D83:L83" si="0">SUM(D4:D82)</f>
        <v>3250032</v>
      </c>
      <c r="E83" s="161">
        <f t="shared" si="0"/>
        <v>330760</v>
      </c>
      <c r="F83" s="161">
        <f t="shared" si="0"/>
        <v>921286</v>
      </c>
      <c r="G83" s="161">
        <f t="shared" si="0"/>
        <v>7327</v>
      </c>
      <c r="H83" s="161">
        <f t="shared" si="0"/>
        <v>0</v>
      </c>
      <c r="I83" s="161">
        <f t="shared" si="0"/>
        <v>4509405</v>
      </c>
      <c r="J83" s="162">
        <f t="shared" si="0"/>
        <v>2322903783.4300003</v>
      </c>
      <c r="K83" s="162">
        <f t="shared" si="0"/>
        <v>54759067.100000001</v>
      </c>
      <c r="L83" s="162">
        <f t="shared" si="0"/>
        <v>133868699.37000003</v>
      </c>
    </row>
    <row r="86" spans="1:12">
      <c r="D86" s="321"/>
      <c r="E86" s="321"/>
      <c r="F86" s="321"/>
      <c r="G86" s="321"/>
      <c r="H86" s="321"/>
      <c r="I86" s="321"/>
      <c r="K86" s="321"/>
      <c r="L86" s="321"/>
    </row>
    <row r="88" spans="1:12">
      <c r="D88" s="300"/>
    </row>
    <row r="89" spans="1:12">
      <c r="E89" s="300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21" t="s">
        <v>689</v>
      </c>
      <c r="B1" s="521"/>
      <c r="C1" s="53"/>
    </row>
    <row r="2" spans="1:3">
      <c r="A2" s="50"/>
    </row>
    <row r="3" spans="1:3" s="58" customFormat="1" ht="15.75">
      <c r="A3" s="93" t="s">
        <v>0</v>
      </c>
      <c r="B3" s="92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49" customFormat="1" ht="15.75">
      <c r="A1" s="521" t="s">
        <v>795</v>
      </c>
      <c r="B1" s="521"/>
      <c r="C1" s="521"/>
      <c r="D1" s="521"/>
      <c r="E1" s="521"/>
      <c r="F1" s="521"/>
      <c r="G1" s="521"/>
      <c r="H1" s="521"/>
    </row>
    <row r="2" spans="1:8">
      <c r="A2" s="50"/>
    </row>
    <row r="3" spans="1:8" s="99" customFormat="1" ht="31.5">
      <c r="A3" s="113" t="s">
        <v>60</v>
      </c>
      <c r="B3" s="113" t="s">
        <v>32</v>
      </c>
      <c r="C3" s="113" t="s">
        <v>62</v>
      </c>
      <c r="D3" s="113" t="s">
        <v>5</v>
      </c>
      <c r="E3" s="113" t="s">
        <v>6</v>
      </c>
      <c r="F3" s="113" t="s">
        <v>48</v>
      </c>
      <c r="G3" s="97" t="s">
        <v>61</v>
      </c>
      <c r="H3" s="97" t="s">
        <v>35</v>
      </c>
    </row>
    <row r="4" spans="1:8">
      <c r="A4" s="46">
        <v>1</v>
      </c>
      <c r="B4" s="7" t="s">
        <v>36</v>
      </c>
      <c r="C4" s="6">
        <v>78599</v>
      </c>
      <c r="D4" s="6">
        <v>56162</v>
      </c>
      <c r="E4" s="6">
        <v>13928</v>
      </c>
      <c r="F4" s="6">
        <v>8405</v>
      </c>
      <c r="G4" s="6">
        <v>104</v>
      </c>
      <c r="H4" s="6">
        <v>0</v>
      </c>
    </row>
    <row r="5" spans="1:8">
      <c r="A5" s="46">
        <v>2</v>
      </c>
      <c r="B5" s="7" t="s">
        <v>221</v>
      </c>
      <c r="C5" s="6">
        <v>35980</v>
      </c>
      <c r="D5" s="6">
        <v>26600</v>
      </c>
      <c r="E5" s="6">
        <v>6413</v>
      </c>
      <c r="F5" s="6">
        <v>2902</v>
      </c>
      <c r="G5" s="6">
        <v>65</v>
      </c>
      <c r="H5" s="6">
        <v>0</v>
      </c>
    </row>
    <row r="6" spans="1:8">
      <c r="A6" s="46">
        <v>3</v>
      </c>
      <c r="B6" s="7" t="s">
        <v>222</v>
      </c>
      <c r="C6" s="6">
        <v>35201</v>
      </c>
      <c r="D6" s="6">
        <v>26922</v>
      </c>
      <c r="E6" s="6">
        <v>5675</v>
      </c>
      <c r="F6" s="6">
        <v>2550</v>
      </c>
      <c r="G6" s="6">
        <v>54</v>
      </c>
      <c r="H6" s="6">
        <v>0</v>
      </c>
    </row>
    <row r="7" spans="1:8">
      <c r="A7" s="46">
        <v>4</v>
      </c>
      <c r="B7" s="7" t="s">
        <v>223</v>
      </c>
      <c r="C7" s="6">
        <v>33495</v>
      </c>
      <c r="D7" s="6">
        <v>24327</v>
      </c>
      <c r="E7" s="6">
        <v>5601</v>
      </c>
      <c r="F7" s="6">
        <v>3531</v>
      </c>
      <c r="G7" s="6">
        <v>36</v>
      </c>
      <c r="H7" s="6">
        <v>0</v>
      </c>
    </row>
    <row r="8" spans="1:8">
      <c r="A8" s="46">
        <v>5</v>
      </c>
      <c r="B8" s="7" t="s">
        <v>224</v>
      </c>
      <c r="C8" s="6">
        <v>1750047</v>
      </c>
      <c r="D8" s="6">
        <v>1244219</v>
      </c>
      <c r="E8" s="6">
        <v>409494</v>
      </c>
      <c r="F8" s="6">
        <v>93891</v>
      </c>
      <c r="G8" s="6">
        <v>2443</v>
      </c>
      <c r="H8" s="6">
        <v>0</v>
      </c>
    </row>
    <row r="9" spans="1:8">
      <c r="A9" s="46">
        <v>6</v>
      </c>
      <c r="B9" s="7" t="s">
        <v>225</v>
      </c>
      <c r="C9" s="6">
        <v>128237</v>
      </c>
      <c r="D9" s="6">
        <v>92862</v>
      </c>
      <c r="E9" s="6">
        <v>25488</v>
      </c>
      <c r="F9" s="6">
        <v>9714</v>
      </c>
      <c r="G9" s="6">
        <v>173</v>
      </c>
      <c r="H9" s="6">
        <v>0</v>
      </c>
    </row>
    <row r="10" spans="1:8">
      <c r="A10" s="46">
        <v>7</v>
      </c>
      <c r="B10" s="7" t="s">
        <v>226</v>
      </c>
      <c r="C10" s="6">
        <v>43656</v>
      </c>
      <c r="D10" s="6">
        <v>31136</v>
      </c>
      <c r="E10" s="6">
        <v>9170</v>
      </c>
      <c r="F10" s="6">
        <v>3318</v>
      </c>
      <c r="G10" s="6">
        <v>32</v>
      </c>
      <c r="H10" s="6">
        <v>0</v>
      </c>
    </row>
    <row r="11" spans="1:8">
      <c r="A11" s="46">
        <v>8</v>
      </c>
      <c r="B11" s="7" t="s">
        <v>227</v>
      </c>
      <c r="C11" s="6">
        <v>13688</v>
      </c>
      <c r="D11" s="6">
        <v>10196</v>
      </c>
      <c r="E11" s="6">
        <v>1955</v>
      </c>
      <c r="F11" s="6">
        <v>1531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43344</v>
      </c>
      <c r="D12" s="6">
        <v>31329</v>
      </c>
      <c r="E12" s="6">
        <v>7790</v>
      </c>
      <c r="F12" s="6">
        <v>4101</v>
      </c>
      <c r="G12" s="6">
        <v>124</v>
      </c>
      <c r="H12" s="6">
        <v>0</v>
      </c>
    </row>
    <row r="13" spans="1:8">
      <c r="A13" s="46">
        <v>10</v>
      </c>
      <c r="B13" s="7" t="s">
        <v>229</v>
      </c>
      <c r="C13" s="6">
        <v>62613</v>
      </c>
      <c r="D13" s="6">
        <v>45989</v>
      </c>
      <c r="E13" s="6">
        <v>12122</v>
      </c>
      <c r="F13" s="6">
        <v>4410</v>
      </c>
      <c r="G13" s="6">
        <v>92</v>
      </c>
      <c r="H13" s="6">
        <v>0</v>
      </c>
    </row>
    <row r="14" spans="1:8">
      <c r="A14" s="46">
        <v>11</v>
      </c>
      <c r="B14" s="7" t="s">
        <v>230</v>
      </c>
      <c r="C14" s="6">
        <v>58695</v>
      </c>
      <c r="D14" s="6">
        <v>43732</v>
      </c>
      <c r="E14" s="6">
        <v>8596</v>
      </c>
      <c r="F14" s="6">
        <v>6187</v>
      </c>
      <c r="G14" s="6">
        <v>180</v>
      </c>
      <c r="H14" s="6">
        <v>0</v>
      </c>
    </row>
    <row r="15" spans="1:8">
      <c r="A15" s="46">
        <v>12</v>
      </c>
      <c r="B15" s="7" t="s">
        <v>231</v>
      </c>
      <c r="C15" s="6">
        <v>87878</v>
      </c>
      <c r="D15" s="6">
        <v>62376</v>
      </c>
      <c r="E15" s="6">
        <v>19468</v>
      </c>
      <c r="F15" s="6">
        <v>5967</v>
      </c>
      <c r="G15" s="6">
        <v>67</v>
      </c>
      <c r="H15" s="6">
        <v>0</v>
      </c>
    </row>
    <row r="16" spans="1:8">
      <c r="A16" s="46">
        <v>13</v>
      </c>
      <c r="B16" s="7" t="s">
        <v>232</v>
      </c>
      <c r="C16" s="6">
        <v>7044</v>
      </c>
      <c r="D16" s="6">
        <v>5329</v>
      </c>
      <c r="E16" s="6">
        <v>1028</v>
      </c>
      <c r="F16" s="6">
        <v>685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12101</v>
      </c>
      <c r="D17" s="6">
        <v>9346</v>
      </c>
      <c r="E17" s="6">
        <v>1791</v>
      </c>
      <c r="F17" s="6">
        <v>945</v>
      </c>
      <c r="G17" s="6">
        <v>19</v>
      </c>
      <c r="H17" s="6">
        <v>0</v>
      </c>
    </row>
    <row r="18" spans="1:8">
      <c r="A18" s="46">
        <v>15</v>
      </c>
      <c r="B18" s="7" t="s">
        <v>234</v>
      </c>
      <c r="C18" s="6">
        <v>54770</v>
      </c>
      <c r="D18" s="6">
        <v>40709</v>
      </c>
      <c r="E18" s="6">
        <v>9094</v>
      </c>
      <c r="F18" s="6">
        <v>4911</v>
      </c>
      <c r="G18" s="6">
        <v>56</v>
      </c>
      <c r="H18" s="6">
        <v>0</v>
      </c>
    </row>
    <row r="19" spans="1:8">
      <c r="A19" s="46">
        <v>16</v>
      </c>
      <c r="B19" s="7" t="s">
        <v>235</v>
      </c>
      <c r="C19" s="6">
        <v>57405</v>
      </c>
      <c r="D19" s="6">
        <v>42147</v>
      </c>
      <c r="E19" s="6">
        <v>9677</v>
      </c>
      <c r="F19" s="6">
        <v>5499</v>
      </c>
      <c r="G19" s="6">
        <v>82</v>
      </c>
      <c r="H19" s="6">
        <v>0</v>
      </c>
    </row>
    <row r="20" spans="1:8">
      <c r="A20" s="46">
        <v>17</v>
      </c>
      <c r="B20" s="7" t="s">
        <v>236</v>
      </c>
      <c r="C20" s="6">
        <v>107553</v>
      </c>
      <c r="D20" s="6">
        <v>77816</v>
      </c>
      <c r="E20" s="6">
        <v>18074</v>
      </c>
      <c r="F20" s="6">
        <v>11521</v>
      </c>
      <c r="G20" s="6">
        <v>142</v>
      </c>
      <c r="H20" s="6">
        <v>0</v>
      </c>
    </row>
    <row r="21" spans="1:8">
      <c r="A21" s="46">
        <v>18</v>
      </c>
      <c r="B21" s="7" t="s">
        <v>237</v>
      </c>
      <c r="C21" s="6">
        <v>16387</v>
      </c>
      <c r="D21" s="6">
        <v>12630</v>
      </c>
      <c r="E21" s="6">
        <v>2158</v>
      </c>
      <c r="F21" s="6">
        <v>1585</v>
      </c>
      <c r="G21" s="6">
        <v>14</v>
      </c>
      <c r="H21" s="6">
        <v>0</v>
      </c>
    </row>
    <row r="22" spans="1:8">
      <c r="A22" s="46">
        <v>19</v>
      </c>
      <c r="B22" s="7" t="s">
        <v>238</v>
      </c>
      <c r="C22" s="6">
        <v>452568</v>
      </c>
      <c r="D22" s="6">
        <v>324661</v>
      </c>
      <c r="E22" s="6">
        <v>98718</v>
      </c>
      <c r="F22" s="6">
        <v>27916</v>
      </c>
      <c r="G22" s="6">
        <v>1273</v>
      </c>
      <c r="H22" s="6">
        <v>0</v>
      </c>
    </row>
    <row r="23" spans="1:8">
      <c r="A23" s="46">
        <v>20</v>
      </c>
      <c r="B23" s="7" t="s">
        <v>239</v>
      </c>
      <c r="C23" s="6">
        <v>73499</v>
      </c>
      <c r="D23" s="6">
        <v>54309</v>
      </c>
      <c r="E23" s="6">
        <v>12947</v>
      </c>
      <c r="F23" s="6">
        <v>6136</v>
      </c>
      <c r="G23" s="6">
        <v>107</v>
      </c>
      <c r="H23" s="6">
        <v>0</v>
      </c>
    </row>
    <row r="24" spans="1:8">
      <c r="A24" s="46">
        <v>21</v>
      </c>
      <c r="B24" s="7" t="s">
        <v>240</v>
      </c>
      <c r="C24" s="6">
        <v>61426</v>
      </c>
      <c r="D24" s="6">
        <v>43682</v>
      </c>
      <c r="E24" s="6">
        <v>11961</v>
      </c>
      <c r="F24" s="6">
        <v>5628</v>
      </c>
      <c r="G24" s="6">
        <v>155</v>
      </c>
      <c r="H24" s="6">
        <v>0</v>
      </c>
    </row>
    <row r="25" spans="1:8">
      <c r="A25" s="46">
        <v>22</v>
      </c>
      <c r="B25" s="7" t="s">
        <v>241</v>
      </c>
      <c r="C25" s="6">
        <v>48228</v>
      </c>
      <c r="D25" s="6">
        <v>34640</v>
      </c>
      <c r="E25" s="6">
        <v>7383</v>
      </c>
      <c r="F25" s="6">
        <v>6138</v>
      </c>
      <c r="G25" s="6">
        <v>67</v>
      </c>
      <c r="H25" s="6">
        <v>0</v>
      </c>
    </row>
    <row r="26" spans="1:8">
      <c r="A26" s="46">
        <v>23</v>
      </c>
      <c r="B26" s="7" t="s">
        <v>242</v>
      </c>
      <c r="C26" s="6">
        <v>17297</v>
      </c>
      <c r="D26" s="6">
        <v>12305</v>
      </c>
      <c r="E26" s="6">
        <v>3278</v>
      </c>
      <c r="F26" s="6">
        <v>1679</v>
      </c>
      <c r="G26" s="6">
        <v>35</v>
      </c>
      <c r="H26" s="6">
        <v>0</v>
      </c>
    </row>
    <row r="27" spans="1:8">
      <c r="A27" s="46">
        <v>24</v>
      </c>
      <c r="B27" s="7" t="s">
        <v>243</v>
      </c>
      <c r="C27" s="6">
        <v>43043</v>
      </c>
      <c r="D27" s="6">
        <v>30780</v>
      </c>
      <c r="E27" s="6">
        <v>8465</v>
      </c>
      <c r="F27" s="6">
        <v>3751</v>
      </c>
      <c r="G27" s="6">
        <v>47</v>
      </c>
      <c r="H27" s="6">
        <v>0</v>
      </c>
    </row>
    <row r="28" spans="1:8">
      <c r="A28" s="46">
        <v>25</v>
      </c>
      <c r="B28" s="7" t="s">
        <v>244</v>
      </c>
      <c r="C28" s="6">
        <v>14317</v>
      </c>
      <c r="D28" s="6">
        <v>10760</v>
      </c>
      <c r="E28" s="6">
        <v>2636</v>
      </c>
      <c r="F28" s="6">
        <v>905</v>
      </c>
      <c r="G28" s="6">
        <v>16</v>
      </c>
      <c r="H28" s="6">
        <v>0</v>
      </c>
    </row>
    <row r="29" spans="1:8">
      <c r="A29" s="46">
        <v>26</v>
      </c>
      <c r="B29" s="7" t="s">
        <v>245</v>
      </c>
      <c r="C29" s="6">
        <v>29792</v>
      </c>
      <c r="D29" s="6">
        <v>22390</v>
      </c>
      <c r="E29" s="6">
        <v>4295</v>
      </c>
      <c r="F29" s="6">
        <v>3028</v>
      </c>
      <c r="G29" s="6">
        <v>79</v>
      </c>
      <c r="H29" s="6">
        <v>0</v>
      </c>
    </row>
    <row r="30" spans="1:8">
      <c r="A30" s="46">
        <v>27</v>
      </c>
      <c r="B30" s="7" t="s">
        <v>246</v>
      </c>
      <c r="C30" s="6">
        <v>61671</v>
      </c>
      <c r="D30" s="6">
        <v>44931</v>
      </c>
      <c r="E30" s="6">
        <v>12180</v>
      </c>
      <c r="F30" s="6">
        <v>4510</v>
      </c>
      <c r="G30" s="6">
        <v>50</v>
      </c>
      <c r="H30" s="6">
        <v>0</v>
      </c>
    </row>
    <row r="31" spans="1:8">
      <c r="A31" s="46">
        <v>28</v>
      </c>
      <c r="B31" s="7" t="s">
        <v>247</v>
      </c>
      <c r="C31" s="6">
        <v>55059</v>
      </c>
      <c r="D31" s="6">
        <v>40407</v>
      </c>
      <c r="E31" s="6">
        <v>10363</v>
      </c>
      <c r="F31" s="6">
        <v>4143</v>
      </c>
      <c r="G31" s="6">
        <v>146</v>
      </c>
      <c r="H31" s="6">
        <v>0</v>
      </c>
    </row>
    <row r="32" spans="1:8">
      <c r="A32" s="46">
        <v>29</v>
      </c>
      <c r="B32" s="7" t="s">
        <v>248</v>
      </c>
      <c r="C32" s="6">
        <v>37397</v>
      </c>
      <c r="D32" s="6">
        <v>27065</v>
      </c>
      <c r="E32" s="6">
        <v>7487</v>
      </c>
      <c r="F32" s="6">
        <v>2808</v>
      </c>
      <c r="G32" s="6">
        <v>37</v>
      </c>
      <c r="H32" s="6">
        <v>0</v>
      </c>
    </row>
    <row r="33" spans="1:8">
      <c r="A33" s="46">
        <v>30</v>
      </c>
      <c r="B33" s="7" t="s">
        <v>249</v>
      </c>
      <c r="C33" s="6">
        <v>31811</v>
      </c>
      <c r="D33" s="6">
        <v>24233</v>
      </c>
      <c r="E33" s="6">
        <v>4720</v>
      </c>
      <c r="F33" s="6">
        <v>2816</v>
      </c>
      <c r="G33" s="6">
        <v>42</v>
      </c>
      <c r="H33" s="6">
        <v>0</v>
      </c>
    </row>
    <row r="34" spans="1:8">
      <c r="A34" s="46">
        <v>31</v>
      </c>
      <c r="B34" s="7" t="s">
        <v>250</v>
      </c>
      <c r="C34" s="6">
        <v>113855</v>
      </c>
      <c r="D34" s="6">
        <v>84254</v>
      </c>
      <c r="E34" s="6">
        <v>19269</v>
      </c>
      <c r="F34" s="6">
        <v>10204</v>
      </c>
      <c r="G34" s="6">
        <v>128</v>
      </c>
      <c r="H34" s="6">
        <v>0</v>
      </c>
    </row>
    <row r="35" spans="1:8">
      <c r="A35" s="46">
        <v>32</v>
      </c>
      <c r="B35" s="7" t="s">
        <v>251</v>
      </c>
      <c r="C35" s="6">
        <v>31950</v>
      </c>
      <c r="D35" s="6">
        <v>24010</v>
      </c>
      <c r="E35" s="6">
        <v>5157</v>
      </c>
      <c r="F35" s="6">
        <v>2756</v>
      </c>
      <c r="G35" s="6">
        <v>27</v>
      </c>
      <c r="H35" s="6">
        <v>0</v>
      </c>
    </row>
    <row r="36" spans="1:8">
      <c r="A36" s="46">
        <v>33</v>
      </c>
      <c r="B36" s="7" t="s">
        <v>252</v>
      </c>
      <c r="C36" s="6">
        <v>41101</v>
      </c>
      <c r="D36" s="6">
        <v>29396</v>
      </c>
      <c r="E36" s="6">
        <v>7563</v>
      </c>
      <c r="F36" s="6">
        <v>4103</v>
      </c>
      <c r="G36" s="6">
        <v>39</v>
      </c>
      <c r="H36" s="6">
        <v>0</v>
      </c>
    </row>
    <row r="37" spans="1:8">
      <c r="A37" s="46">
        <v>34</v>
      </c>
      <c r="B37" s="7" t="s">
        <v>253</v>
      </c>
      <c r="C37" s="6">
        <v>9615</v>
      </c>
      <c r="D37" s="6">
        <v>6894</v>
      </c>
      <c r="E37" s="6">
        <v>1685</v>
      </c>
      <c r="F37" s="6">
        <v>1021</v>
      </c>
      <c r="G37" s="6">
        <v>15</v>
      </c>
      <c r="H37" s="6">
        <v>0</v>
      </c>
    </row>
    <row r="38" spans="1:8">
      <c r="A38" s="46">
        <v>35</v>
      </c>
      <c r="B38" s="7" t="s">
        <v>254</v>
      </c>
      <c r="C38" s="6">
        <v>89295</v>
      </c>
      <c r="D38" s="6">
        <v>62737</v>
      </c>
      <c r="E38" s="6">
        <v>19222</v>
      </c>
      <c r="F38" s="6">
        <v>7212</v>
      </c>
      <c r="G38" s="6">
        <v>124</v>
      </c>
      <c r="H38" s="6">
        <v>0</v>
      </c>
    </row>
    <row r="39" spans="1:8">
      <c r="A39" s="46">
        <v>36</v>
      </c>
      <c r="B39" s="7" t="s">
        <v>255</v>
      </c>
      <c r="C39" s="6">
        <v>64919</v>
      </c>
      <c r="D39" s="6">
        <v>48058</v>
      </c>
      <c r="E39" s="6">
        <v>11001</v>
      </c>
      <c r="F39" s="6">
        <v>5758</v>
      </c>
      <c r="G39" s="6">
        <v>102</v>
      </c>
      <c r="H39" s="6">
        <v>0</v>
      </c>
    </row>
    <row r="40" spans="1:8">
      <c r="A40" s="46">
        <v>37</v>
      </c>
      <c r="B40" s="7" t="s">
        <v>256</v>
      </c>
      <c r="C40" s="6">
        <v>36467</v>
      </c>
      <c r="D40" s="6">
        <v>26303</v>
      </c>
      <c r="E40" s="6">
        <v>5967</v>
      </c>
      <c r="F40" s="6">
        <v>3954</v>
      </c>
      <c r="G40" s="6">
        <v>243</v>
      </c>
      <c r="H40" s="6">
        <v>0</v>
      </c>
    </row>
    <row r="41" spans="1:8">
      <c r="A41" s="46">
        <v>38</v>
      </c>
      <c r="B41" s="7" t="s">
        <v>257</v>
      </c>
      <c r="C41" s="6">
        <v>51637</v>
      </c>
      <c r="D41" s="6">
        <v>37389</v>
      </c>
      <c r="E41" s="6">
        <v>7777</v>
      </c>
      <c r="F41" s="6">
        <v>6389</v>
      </c>
      <c r="G41" s="6">
        <v>82</v>
      </c>
      <c r="H41" s="6">
        <v>0</v>
      </c>
    </row>
    <row r="42" spans="1:8">
      <c r="A42" s="46">
        <v>39</v>
      </c>
      <c r="B42" s="7" t="s">
        <v>258</v>
      </c>
      <c r="C42" s="6">
        <v>45359</v>
      </c>
      <c r="D42" s="6">
        <v>33018</v>
      </c>
      <c r="E42" s="6">
        <v>7504</v>
      </c>
      <c r="F42" s="6">
        <v>4704</v>
      </c>
      <c r="G42" s="6">
        <v>133</v>
      </c>
      <c r="H42" s="6">
        <v>0</v>
      </c>
    </row>
    <row r="43" spans="1:8">
      <c r="A43" s="46">
        <v>40</v>
      </c>
      <c r="B43" s="7" t="s">
        <v>259</v>
      </c>
      <c r="C43" s="6">
        <v>27506</v>
      </c>
      <c r="D43" s="6">
        <v>20426</v>
      </c>
      <c r="E43" s="6">
        <v>4030</v>
      </c>
      <c r="F43" s="6">
        <v>3017</v>
      </c>
      <c r="G43" s="6">
        <v>33</v>
      </c>
      <c r="H43" s="6">
        <v>0</v>
      </c>
    </row>
    <row r="44" spans="1:8">
      <c r="A44" s="46">
        <v>41</v>
      </c>
      <c r="B44" s="7" t="s">
        <v>260</v>
      </c>
      <c r="C44" s="6">
        <v>28437</v>
      </c>
      <c r="D44" s="6">
        <v>20146</v>
      </c>
      <c r="E44" s="6">
        <v>5361</v>
      </c>
      <c r="F44" s="6">
        <v>2896</v>
      </c>
      <c r="G44" s="6">
        <v>34</v>
      </c>
      <c r="H44" s="6">
        <v>0</v>
      </c>
    </row>
    <row r="45" spans="1:8">
      <c r="A45" s="46">
        <v>42</v>
      </c>
      <c r="B45" s="7" t="s">
        <v>261</v>
      </c>
      <c r="C45" s="6">
        <v>38399</v>
      </c>
      <c r="D45" s="6">
        <v>28576</v>
      </c>
      <c r="E45" s="6">
        <v>5246</v>
      </c>
      <c r="F45" s="6">
        <v>4440</v>
      </c>
      <c r="G45" s="6">
        <v>137</v>
      </c>
      <c r="H45" s="6">
        <v>0</v>
      </c>
    </row>
    <row r="46" spans="1:8">
      <c r="A46" s="46">
        <v>43</v>
      </c>
      <c r="B46" s="7" t="s">
        <v>262</v>
      </c>
      <c r="C46" s="6">
        <v>16452</v>
      </c>
      <c r="D46" s="6">
        <v>12441</v>
      </c>
      <c r="E46" s="6">
        <v>2891</v>
      </c>
      <c r="F46" s="6">
        <v>1108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74884</v>
      </c>
      <c r="D47" s="6">
        <v>55957</v>
      </c>
      <c r="E47" s="6">
        <v>11931</v>
      </c>
      <c r="F47" s="6">
        <v>6883</v>
      </c>
      <c r="G47" s="6">
        <v>113</v>
      </c>
      <c r="H47" s="6">
        <v>0</v>
      </c>
    </row>
    <row r="48" spans="1:8">
      <c r="A48" s="46">
        <v>45</v>
      </c>
      <c r="B48" s="7" t="s">
        <v>264</v>
      </c>
      <c r="C48" s="6">
        <v>58969</v>
      </c>
      <c r="D48" s="6">
        <v>43148</v>
      </c>
      <c r="E48" s="6">
        <v>9545</v>
      </c>
      <c r="F48" s="6">
        <v>6213</v>
      </c>
      <c r="G48" s="6">
        <v>63</v>
      </c>
      <c r="H48" s="6">
        <v>0</v>
      </c>
    </row>
    <row r="49" spans="1:9">
      <c r="A49" s="46">
        <v>46</v>
      </c>
      <c r="B49" s="7" t="s">
        <v>265</v>
      </c>
      <c r="C49" s="6">
        <v>67812</v>
      </c>
      <c r="D49" s="6">
        <v>48134</v>
      </c>
      <c r="E49" s="6">
        <v>12939</v>
      </c>
      <c r="F49" s="6">
        <v>6681</v>
      </c>
      <c r="G49" s="6">
        <v>58</v>
      </c>
      <c r="H49" s="6">
        <v>0</v>
      </c>
    </row>
    <row r="50" spans="1:9">
      <c r="A50" s="46">
        <v>47</v>
      </c>
      <c r="B50" s="7" t="s">
        <v>266</v>
      </c>
      <c r="C50" s="6">
        <v>18593</v>
      </c>
      <c r="D50" s="6">
        <v>13869</v>
      </c>
      <c r="E50" s="6">
        <v>3012</v>
      </c>
      <c r="F50" s="6">
        <v>1696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16077</v>
      </c>
      <c r="D51" s="6">
        <v>11494</v>
      </c>
      <c r="E51" s="6">
        <v>3475</v>
      </c>
      <c r="F51" s="6">
        <v>1099</v>
      </c>
      <c r="G51" s="6">
        <v>9</v>
      </c>
      <c r="H51" s="6">
        <v>0</v>
      </c>
    </row>
    <row r="52" spans="1:9">
      <c r="A52" s="46">
        <v>49</v>
      </c>
      <c r="B52" s="7" t="s">
        <v>268</v>
      </c>
      <c r="C52" s="6">
        <v>34770</v>
      </c>
      <c r="D52" s="6">
        <v>25634</v>
      </c>
      <c r="E52" s="6">
        <v>6571</v>
      </c>
      <c r="F52" s="6">
        <v>2489</v>
      </c>
      <c r="G52" s="6">
        <v>76</v>
      </c>
      <c r="H52" s="6">
        <v>0</v>
      </c>
    </row>
    <row r="53" spans="1:9">
      <c r="A53" s="46">
        <v>50</v>
      </c>
      <c r="B53" s="7" t="s">
        <v>269</v>
      </c>
      <c r="C53" s="6">
        <v>57532</v>
      </c>
      <c r="D53" s="6">
        <v>40445</v>
      </c>
      <c r="E53" s="6">
        <v>11908</v>
      </c>
      <c r="F53" s="6">
        <v>5091</v>
      </c>
      <c r="G53" s="6">
        <v>88</v>
      </c>
      <c r="H53" s="6">
        <v>0</v>
      </c>
    </row>
    <row r="54" spans="1:9">
      <c r="A54" s="46">
        <v>51</v>
      </c>
      <c r="B54" s="7" t="s">
        <v>270</v>
      </c>
      <c r="C54" s="6">
        <v>21270</v>
      </c>
      <c r="D54" s="6">
        <v>15108</v>
      </c>
      <c r="E54" s="6">
        <v>4714</v>
      </c>
      <c r="F54" s="6">
        <v>1423</v>
      </c>
      <c r="G54" s="6">
        <v>25</v>
      </c>
      <c r="H54" s="6">
        <v>0</v>
      </c>
    </row>
    <row r="55" spans="1:9">
      <c r="A55" s="46">
        <v>52</v>
      </c>
      <c r="B55" s="12" t="s">
        <v>480</v>
      </c>
      <c r="C55" s="6">
        <v>11705</v>
      </c>
      <c r="D55" s="6">
        <v>8605</v>
      </c>
      <c r="E55" s="6">
        <v>2563</v>
      </c>
      <c r="F55" s="6">
        <v>512</v>
      </c>
      <c r="G55" s="6">
        <v>25</v>
      </c>
      <c r="H55" s="6">
        <v>0</v>
      </c>
    </row>
    <row r="56" spans="1:9" s="2" customFormat="1" ht="15.75">
      <c r="A56" s="69"/>
      <c r="B56" s="330" t="s">
        <v>11</v>
      </c>
      <c r="C56" s="71">
        <f t="shared" ref="C56:H56" si="0">SUM(C4:C55)</f>
        <v>4509405</v>
      </c>
      <c r="D56" s="71">
        <f t="shared" si="0"/>
        <v>3250032</v>
      </c>
      <c r="E56" s="71">
        <f t="shared" si="0"/>
        <v>921286</v>
      </c>
      <c r="F56" s="71">
        <f t="shared" si="0"/>
        <v>330760</v>
      </c>
      <c r="G56" s="71">
        <f t="shared" si="0"/>
        <v>7327</v>
      </c>
      <c r="H56" s="71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0"/>
    </row>
    <row r="65" spans="4:4">
      <c r="D65" s="30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21" t="s">
        <v>690</v>
      </c>
      <c r="B1" s="521"/>
      <c r="C1" s="521"/>
      <c r="D1" s="521"/>
      <c r="E1" s="521"/>
      <c r="F1" s="521"/>
      <c r="G1" s="521"/>
    </row>
    <row r="2" spans="1:7">
      <c r="A2" s="50"/>
    </row>
    <row r="3" spans="1:7" s="58" customFormat="1" ht="15.75">
      <c r="A3" s="92" t="s">
        <v>18</v>
      </c>
      <c r="B3" s="92" t="s">
        <v>46</v>
      </c>
      <c r="C3" s="92" t="s">
        <v>47</v>
      </c>
      <c r="D3" s="92" t="s">
        <v>84</v>
      </c>
      <c r="E3" s="92" t="s">
        <v>79</v>
      </c>
      <c r="F3" s="92" t="s">
        <v>80</v>
      </c>
      <c r="G3" s="92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480</v>
      </c>
      <c r="G4" s="22">
        <v>19</v>
      </c>
    </row>
    <row r="5" spans="1:7">
      <c r="A5" s="46">
        <v>2</v>
      </c>
      <c r="B5" s="29" t="s">
        <v>572</v>
      </c>
      <c r="C5" s="29" t="s">
        <v>642</v>
      </c>
      <c r="D5" s="22">
        <v>5</v>
      </c>
      <c r="E5" s="22">
        <v>20</v>
      </c>
      <c r="F5" s="22">
        <v>117</v>
      </c>
      <c r="G5" s="22">
        <v>683</v>
      </c>
    </row>
    <row r="6" spans="1:7">
      <c r="A6" s="46">
        <v>3</v>
      </c>
      <c r="B6" s="29" t="s">
        <v>272</v>
      </c>
      <c r="C6" s="29" t="s">
        <v>63</v>
      </c>
      <c r="D6" s="22" t="s">
        <v>480</v>
      </c>
      <c r="E6" s="22">
        <v>4</v>
      </c>
      <c r="F6" s="22">
        <v>10</v>
      </c>
      <c r="G6" s="22">
        <v>167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480</v>
      </c>
      <c r="F7" s="22" t="s">
        <v>480</v>
      </c>
      <c r="G7" s="22">
        <v>2</v>
      </c>
    </row>
    <row r="8" spans="1:7">
      <c r="A8" s="46">
        <v>5</v>
      </c>
      <c r="B8" s="29" t="s">
        <v>373</v>
      </c>
      <c r="C8" s="29" t="s">
        <v>574</v>
      </c>
      <c r="D8" s="22" t="s">
        <v>480</v>
      </c>
      <c r="E8" s="22" t="s">
        <v>480</v>
      </c>
      <c r="F8" s="22">
        <v>1</v>
      </c>
      <c r="G8" s="22" t="s">
        <v>480</v>
      </c>
    </row>
    <row r="9" spans="1:7">
      <c r="A9" s="46">
        <v>6</v>
      </c>
      <c r="B9" s="29" t="s">
        <v>275</v>
      </c>
      <c r="C9" s="29" t="s">
        <v>65</v>
      </c>
      <c r="D9" s="22" t="s">
        <v>480</v>
      </c>
      <c r="E9" s="22" t="s">
        <v>480</v>
      </c>
      <c r="F9" s="22" t="s">
        <v>480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480</v>
      </c>
      <c r="E10" s="22" t="s">
        <v>480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480</v>
      </c>
      <c r="E11" s="22" t="s">
        <v>480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480</v>
      </c>
      <c r="E12" s="22">
        <v>1</v>
      </c>
      <c r="F12" s="22" t="s">
        <v>480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480</v>
      </c>
      <c r="E13" s="22" t="s">
        <v>480</v>
      </c>
      <c r="F13" s="22">
        <v>3</v>
      </c>
      <c r="G13" s="22">
        <v>20</v>
      </c>
    </row>
    <row r="14" spans="1:7">
      <c r="A14" s="46">
        <v>11</v>
      </c>
      <c r="B14" s="29" t="s">
        <v>280</v>
      </c>
      <c r="C14" s="29" t="s">
        <v>70</v>
      </c>
      <c r="D14" s="22" t="s">
        <v>480</v>
      </c>
      <c r="E14" s="22" t="s">
        <v>480</v>
      </c>
      <c r="F14" s="22" t="s">
        <v>480</v>
      </c>
      <c r="G14" s="22">
        <v>2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79</v>
      </c>
    </row>
    <row r="16" spans="1:7">
      <c r="A16" s="46">
        <v>13</v>
      </c>
      <c r="B16" s="29" t="s">
        <v>282</v>
      </c>
      <c r="C16" s="29" t="s">
        <v>71</v>
      </c>
      <c r="D16" s="22" t="s">
        <v>480</v>
      </c>
      <c r="E16" s="22">
        <v>2</v>
      </c>
      <c r="F16" s="22">
        <v>47</v>
      </c>
      <c r="G16" s="22">
        <v>214</v>
      </c>
    </row>
    <row r="17" spans="1:7">
      <c r="A17" s="46">
        <v>14</v>
      </c>
      <c r="B17" s="29" t="s">
        <v>283</v>
      </c>
      <c r="C17" s="29" t="s">
        <v>72</v>
      </c>
      <c r="D17" s="22" t="s">
        <v>480</v>
      </c>
      <c r="E17" s="22">
        <v>4</v>
      </c>
      <c r="F17" s="22">
        <v>29</v>
      </c>
      <c r="G17" s="22">
        <v>123</v>
      </c>
    </row>
    <row r="18" spans="1:7">
      <c r="A18" s="46">
        <v>15</v>
      </c>
      <c r="B18" s="29" t="s">
        <v>284</v>
      </c>
      <c r="C18" s="29" t="s">
        <v>377</v>
      </c>
      <c r="D18" s="22" t="s">
        <v>480</v>
      </c>
      <c r="E18" s="22" t="s">
        <v>480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480</v>
      </c>
      <c r="E19" s="22" t="s">
        <v>480</v>
      </c>
      <c r="F19" s="22" t="s">
        <v>480</v>
      </c>
      <c r="G19" s="22">
        <v>1</v>
      </c>
    </row>
    <row r="20" spans="1:7">
      <c r="A20" s="46">
        <v>17</v>
      </c>
      <c r="B20" s="29" t="s">
        <v>286</v>
      </c>
      <c r="C20" s="29" t="s">
        <v>379</v>
      </c>
      <c r="D20" s="22" t="s">
        <v>480</v>
      </c>
      <c r="E20" s="22">
        <v>3</v>
      </c>
      <c r="F20" s="22">
        <v>1</v>
      </c>
      <c r="G20" s="22">
        <v>18</v>
      </c>
    </row>
    <row r="21" spans="1:7">
      <c r="A21" s="46">
        <v>18</v>
      </c>
      <c r="B21" s="29" t="s">
        <v>420</v>
      </c>
      <c r="C21" s="29" t="s">
        <v>408</v>
      </c>
      <c r="D21" s="22" t="s">
        <v>480</v>
      </c>
      <c r="E21" s="22" t="s">
        <v>480</v>
      </c>
      <c r="F21" s="22">
        <v>3</v>
      </c>
      <c r="G21" s="22">
        <v>20</v>
      </c>
    </row>
    <row r="22" spans="1:7">
      <c r="A22" s="46">
        <v>19</v>
      </c>
      <c r="B22" s="29" t="s">
        <v>287</v>
      </c>
      <c r="C22" s="29" t="s">
        <v>575</v>
      </c>
      <c r="D22" s="22" t="s">
        <v>480</v>
      </c>
      <c r="E22" s="22" t="s">
        <v>480</v>
      </c>
      <c r="F22" s="22" t="s">
        <v>480</v>
      </c>
      <c r="G22" s="22">
        <v>7</v>
      </c>
    </row>
    <row r="23" spans="1:7">
      <c r="A23" s="46">
        <v>20</v>
      </c>
      <c r="B23" s="29" t="s">
        <v>288</v>
      </c>
      <c r="C23" s="29" t="s">
        <v>576</v>
      </c>
      <c r="D23" s="22" t="s">
        <v>480</v>
      </c>
      <c r="E23" s="22" t="s">
        <v>480</v>
      </c>
      <c r="F23" s="22" t="s">
        <v>480</v>
      </c>
      <c r="G23" s="22">
        <v>5</v>
      </c>
    </row>
    <row r="24" spans="1:7">
      <c r="A24" s="46">
        <v>21</v>
      </c>
      <c r="B24" s="29" t="s">
        <v>374</v>
      </c>
      <c r="C24" s="29" t="s">
        <v>577</v>
      </c>
      <c r="D24" s="22" t="s">
        <v>480</v>
      </c>
      <c r="E24" s="22" t="s">
        <v>480</v>
      </c>
      <c r="F24" s="22" t="s">
        <v>480</v>
      </c>
      <c r="G24" s="22">
        <v>1</v>
      </c>
    </row>
    <row r="25" spans="1:7">
      <c r="A25" s="46">
        <v>22</v>
      </c>
      <c r="B25" s="29" t="s">
        <v>289</v>
      </c>
      <c r="C25" s="29" t="s">
        <v>578</v>
      </c>
      <c r="D25" s="22" t="s">
        <v>480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579</v>
      </c>
      <c r="D26" s="22" t="s">
        <v>480</v>
      </c>
      <c r="E26" s="22">
        <v>3</v>
      </c>
      <c r="F26" s="22">
        <v>5</v>
      </c>
      <c r="G26" s="22">
        <v>66</v>
      </c>
    </row>
    <row r="27" spans="1:7">
      <c r="A27" s="46">
        <v>24</v>
      </c>
      <c r="B27" s="29" t="s">
        <v>291</v>
      </c>
      <c r="C27" s="29" t="s">
        <v>580</v>
      </c>
      <c r="D27" s="22">
        <v>1</v>
      </c>
      <c r="E27" s="22" t="s">
        <v>480</v>
      </c>
      <c r="F27" s="22">
        <v>4</v>
      </c>
      <c r="G27" s="22">
        <v>28</v>
      </c>
    </row>
    <row r="28" spans="1:7">
      <c r="A28" s="46">
        <v>25</v>
      </c>
      <c r="B28" s="29" t="s">
        <v>292</v>
      </c>
      <c r="C28" s="29" t="s">
        <v>581</v>
      </c>
      <c r="D28" s="22" t="s">
        <v>480</v>
      </c>
      <c r="E28" s="22" t="s">
        <v>480</v>
      </c>
      <c r="F28" s="22" t="s">
        <v>480</v>
      </c>
      <c r="G28" s="22">
        <v>2</v>
      </c>
    </row>
    <row r="29" spans="1:7">
      <c r="A29" s="46">
        <v>26</v>
      </c>
      <c r="B29" s="29" t="s">
        <v>293</v>
      </c>
      <c r="C29" s="29" t="s">
        <v>582</v>
      </c>
      <c r="D29" s="22">
        <v>1</v>
      </c>
      <c r="E29" s="22" t="s">
        <v>480</v>
      </c>
      <c r="F29" s="22" t="s">
        <v>480</v>
      </c>
      <c r="G29" s="22">
        <v>6</v>
      </c>
    </row>
    <row r="30" spans="1:7">
      <c r="A30" s="46">
        <v>27</v>
      </c>
      <c r="B30" s="29" t="s">
        <v>294</v>
      </c>
      <c r="C30" s="29" t="s">
        <v>583</v>
      </c>
      <c r="D30" s="22">
        <v>5</v>
      </c>
      <c r="E30" s="22">
        <v>10</v>
      </c>
      <c r="F30" s="22">
        <v>97</v>
      </c>
      <c r="G30" s="22">
        <v>462</v>
      </c>
    </row>
    <row r="31" spans="1:7">
      <c r="A31" s="46">
        <v>28</v>
      </c>
      <c r="B31" s="29" t="s">
        <v>295</v>
      </c>
      <c r="C31" s="29" t="s">
        <v>584</v>
      </c>
      <c r="D31" s="22" t="s">
        <v>480</v>
      </c>
      <c r="E31" s="22" t="s">
        <v>480</v>
      </c>
      <c r="F31" s="22" t="s">
        <v>480</v>
      </c>
      <c r="G31" s="22">
        <v>12</v>
      </c>
    </row>
    <row r="32" spans="1:7">
      <c r="A32" s="46">
        <v>29</v>
      </c>
      <c r="B32" s="29" t="s">
        <v>296</v>
      </c>
      <c r="C32" s="29" t="s">
        <v>585</v>
      </c>
      <c r="D32" s="22" t="s">
        <v>480</v>
      </c>
      <c r="E32" s="22" t="s">
        <v>480</v>
      </c>
      <c r="F32" s="22" t="s">
        <v>480</v>
      </c>
      <c r="G32" s="22">
        <v>1</v>
      </c>
    </row>
    <row r="33" spans="1:7">
      <c r="A33" s="46">
        <v>30</v>
      </c>
      <c r="B33" s="29" t="s">
        <v>297</v>
      </c>
      <c r="C33" s="29" t="s">
        <v>586</v>
      </c>
      <c r="D33" s="22" t="s">
        <v>480</v>
      </c>
      <c r="E33" s="22" t="s">
        <v>480</v>
      </c>
      <c r="F33" s="22" t="s">
        <v>480</v>
      </c>
      <c r="G33" s="22">
        <v>11</v>
      </c>
    </row>
    <row r="34" spans="1:7">
      <c r="A34" s="46">
        <v>31</v>
      </c>
      <c r="B34" s="29" t="s">
        <v>298</v>
      </c>
      <c r="C34" s="29" t="s">
        <v>587</v>
      </c>
      <c r="D34" s="22" t="s">
        <v>480</v>
      </c>
      <c r="E34" s="22" t="s">
        <v>480</v>
      </c>
      <c r="F34" s="22">
        <v>1</v>
      </c>
      <c r="G34" s="22">
        <v>3</v>
      </c>
    </row>
    <row r="35" spans="1:7">
      <c r="A35" s="46">
        <v>32</v>
      </c>
      <c r="B35" s="29" t="s">
        <v>430</v>
      </c>
      <c r="C35" s="29" t="s">
        <v>337</v>
      </c>
      <c r="D35" s="22" t="s">
        <v>480</v>
      </c>
      <c r="E35" s="22" t="s">
        <v>480</v>
      </c>
      <c r="F35" s="22">
        <v>2</v>
      </c>
      <c r="G35" s="22" t="s">
        <v>480</v>
      </c>
    </row>
    <row r="36" spans="1:7">
      <c r="A36" s="46">
        <v>33</v>
      </c>
      <c r="B36" s="29" t="s">
        <v>299</v>
      </c>
      <c r="C36" s="29" t="s">
        <v>588</v>
      </c>
      <c r="D36" s="22" t="s">
        <v>480</v>
      </c>
      <c r="E36" s="22" t="s">
        <v>480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589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590</v>
      </c>
      <c r="D38" s="22" t="s">
        <v>480</v>
      </c>
      <c r="E38" s="22" t="s">
        <v>480</v>
      </c>
      <c r="F38" s="22">
        <v>5</v>
      </c>
      <c r="G38" s="22">
        <v>84</v>
      </c>
    </row>
    <row r="39" spans="1:7">
      <c r="A39" s="46">
        <v>36</v>
      </c>
      <c r="B39" s="29" t="s">
        <v>302</v>
      </c>
      <c r="C39" s="29" t="s">
        <v>591</v>
      </c>
      <c r="D39" s="22" t="s">
        <v>480</v>
      </c>
      <c r="E39" s="22" t="s">
        <v>480</v>
      </c>
      <c r="F39" s="22" t="s">
        <v>480</v>
      </c>
      <c r="G39" s="22">
        <v>4</v>
      </c>
    </row>
    <row r="40" spans="1:7">
      <c r="A40" s="46">
        <v>37</v>
      </c>
      <c r="B40" s="29" t="s">
        <v>438</v>
      </c>
      <c r="C40" s="29" t="s">
        <v>592</v>
      </c>
      <c r="D40" s="22" t="s">
        <v>480</v>
      </c>
      <c r="E40" s="22" t="s">
        <v>480</v>
      </c>
      <c r="F40" s="22" t="s">
        <v>480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480</v>
      </c>
      <c r="E41" s="22" t="s">
        <v>480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593</v>
      </c>
      <c r="D42" s="22">
        <v>1</v>
      </c>
      <c r="E42" s="22" t="s">
        <v>480</v>
      </c>
      <c r="F42" s="22" t="s">
        <v>480</v>
      </c>
      <c r="G42" s="22">
        <v>2</v>
      </c>
    </row>
    <row r="43" spans="1:7">
      <c r="A43" s="46">
        <v>40</v>
      </c>
      <c r="B43" s="29" t="s">
        <v>305</v>
      </c>
      <c r="C43" s="29" t="s">
        <v>594</v>
      </c>
      <c r="D43" s="22" t="s">
        <v>480</v>
      </c>
      <c r="E43" s="22">
        <v>1</v>
      </c>
      <c r="F43" s="22" t="s">
        <v>480</v>
      </c>
      <c r="G43" s="22">
        <v>1</v>
      </c>
    </row>
    <row r="44" spans="1:7">
      <c r="A44" s="46">
        <v>41</v>
      </c>
      <c r="B44" s="29" t="s">
        <v>306</v>
      </c>
      <c r="C44" s="29" t="s">
        <v>595</v>
      </c>
      <c r="D44" s="22" t="s">
        <v>480</v>
      </c>
      <c r="E44" s="22">
        <v>2</v>
      </c>
      <c r="F44" s="22" t="s">
        <v>480</v>
      </c>
      <c r="G44" s="22">
        <v>18</v>
      </c>
    </row>
    <row r="45" spans="1:7">
      <c r="A45" s="46">
        <v>42</v>
      </c>
      <c r="B45" s="29" t="s">
        <v>307</v>
      </c>
      <c r="C45" s="29" t="s">
        <v>596</v>
      </c>
      <c r="D45" s="22" t="s">
        <v>480</v>
      </c>
      <c r="E45" s="22" t="s">
        <v>480</v>
      </c>
      <c r="F45" s="22" t="s">
        <v>480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480</v>
      </c>
      <c r="E46" s="22">
        <v>1</v>
      </c>
      <c r="F46" s="22" t="s">
        <v>480</v>
      </c>
      <c r="G46" s="22">
        <v>4</v>
      </c>
    </row>
    <row r="47" spans="1:7">
      <c r="A47" s="46">
        <v>44</v>
      </c>
      <c r="B47" s="29" t="s">
        <v>375</v>
      </c>
      <c r="C47" s="29" t="s">
        <v>597</v>
      </c>
      <c r="D47" s="22" t="s">
        <v>480</v>
      </c>
      <c r="E47" s="22" t="s">
        <v>480</v>
      </c>
      <c r="F47" s="22" t="s">
        <v>480</v>
      </c>
      <c r="G47" s="22">
        <v>1</v>
      </c>
    </row>
    <row r="48" spans="1:7">
      <c r="A48" s="46">
        <v>45</v>
      </c>
      <c r="B48" s="29" t="s">
        <v>309</v>
      </c>
      <c r="C48" s="29" t="s">
        <v>598</v>
      </c>
      <c r="D48" s="22" t="s">
        <v>480</v>
      </c>
      <c r="E48" s="22">
        <v>1</v>
      </c>
      <c r="F48" s="22" t="s">
        <v>480</v>
      </c>
      <c r="G48" s="22" t="s">
        <v>480</v>
      </c>
    </row>
    <row r="49" spans="1:7">
      <c r="A49" s="46">
        <v>46</v>
      </c>
      <c r="B49" s="29" t="s">
        <v>432</v>
      </c>
      <c r="C49" s="29" t="s">
        <v>405</v>
      </c>
      <c r="D49" s="22" t="s">
        <v>480</v>
      </c>
      <c r="E49" s="22" t="s">
        <v>480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599</v>
      </c>
      <c r="D50" s="22" t="s">
        <v>480</v>
      </c>
      <c r="E50" s="22" t="s">
        <v>480</v>
      </c>
      <c r="F50" s="22" t="s">
        <v>480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480</v>
      </c>
      <c r="E51" s="22" t="s">
        <v>480</v>
      </c>
      <c r="F51" s="22" t="s">
        <v>480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82</v>
      </c>
    </row>
    <row r="53" spans="1:7">
      <c r="A53" s="46">
        <v>50</v>
      </c>
      <c r="B53" s="29" t="s">
        <v>313</v>
      </c>
      <c r="C53" s="29" t="s">
        <v>75</v>
      </c>
      <c r="D53" s="22" t="s">
        <v>480</v>
      </c>
      <c r="E53" s="22" t="s">
        <v>480</v>
      </c>
      <c r="F53" s="22" t="s">
        <v>480</v>
      </c>
      <c r="G53" s="22">
        <v>23</v>
      </c>
    </row>
    <row r="54" spans="1:7">
      <c r="A54" s="46">
        <v>51</v>
      </c>
      <c r="B54" s="29" t="s">
        <v>314</v>
      </c>
      <c r="C54" s="29" t="s">
        <v>76</v>
      </c>
      <c r="D54" s="22" t="s">
        <v>480</v>
      </c>
      <c r="E54" s="22" t="s">
        <v>480</v>
      </c>
      <c r="F54" s="22" t="s">
        <v>480</v>
      </c>
      <c r="G54" s="22">
        <v>6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102</v>
      </c>
      <c r="G55" s="22">
        <v>549</v>
      </c>
    </row>
    <row r="56" spans="1:7">
      <c r="A56" s="46">
        <v>53</v>
      </c>
      <c r="B56" s="29" t="s">
        <v>316</v>
      </c>
      <c r="C56" s="29" t="s">
        <v>78</v>
      </c>
      <c r="D56" s="22" t="s">
        <v>480</v>
      </c>
      <c r="E56" s="22" t="s">
        <v>480</v>
      </c>
      <c r="F56" s="22" t="s">
        <v>480</v>
      </c>
      <c r="G56" s="22">
        <v>23</v>
      </c>
    </row>
    <row r="57" spans="1:7" s="55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72</v>
      </c>
    </row>
    <row r="58" spans="1:7" ht="15.75">
      <c r="A58" s="74"/>
      <c r="B58" s="74"/>
      <c r="C58" s="69" t="s">
        <v>11</v>
      </c>
      <c r="D58" s="71">
        <f>SUM(D4:D57)</f>
        <v>30</v>
      </c>
      <c r="E58" s="161">
        <f>SUM(E4:E57)</f>
        <v>99</v>
      </c>
      <c r="F58" s="161">
        <f>SUM(F5:F57)</f>
        <v>504</v>
      </c>
      <c r="G58" s="161">
        <f>SUM(G4:G57)</f>
        <v>2933</v>
      </c>
    </row>
    <row r="59" spans="1:7" s="64" customFormat="1">
      <c r="A59"/>
      <c r="B59"/>
      <c r="C59"/>
      <c r="D59"/>
      <c r="E59"/>
      <c r="F59"/>
      <c r="G59"/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21" t="s">
        <v>691</v>
      </c>
      <c r="B1" s="521"/>
      <c r="C1" s="521"/>
      <c r="D1" s="521"/>
    </row>
    <row r="3" spans="1:4">
      <c r="A3" s="2" t="s">
        <v>318</v>
      </c>
    </row>
    <row r="4" spans="1:4" ht="30">
      <c r="A4" s="67" t="s">
        <v>12</v>
      </c>
      <c r="B4" s="67" t="s">
        <v>1</v>
      </c>
      <c r="C4" s="67" t="s">
        <v>2</v>
      </c>
      <c r="D4" s="66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1056025</v>
      </c>
      <c r="C6" s="13">
        <v>1190864175.5</v>
      </c>
      <c r="D6" s="13">
        <v>1127.69</v>
      </c>
    </row>
    <row r="7" spans="1:4">
      <c r="A7" s="5" t="s">
        <v>82</v>
      </c>
      <c r="B7" s="6">
        <v>8416</v>
      </c>
      <c r="C7" s="13">
        <v>3033577.3</v>
      </c>
      <c r="D7" s="13">
        <v>360.45</v>
      </c>
    </row>
    <row r="8" spans="1:4">
      <c r="A8" s="1" t="s">
        <v>6</v>
      </c>
      <c r="B8" s="6">
        <v>28124</v>
      </c>
      <c r="C8" s="13">
        <v>12922639.93</v>
      </c>
      <c r="D8" s="13">
        <v>459.49</v>
      </c>
    </row>
    <row r="9" spans="1:4">
      <c r="A9" s="1" t="s">
        <v>48</v>
      </c>
      <c r="B9" s="6">
        <v>137045</v>
      </c>
      <c r="C9" s="13">
        <v>91062714.659999996</v>
      </c>
      <c r="D9" s="13">
        <v>664.47</v>
      </c>
    </row>
    <row r="10" spans="1:4">
      <c r="A10" s="1" t="s">
        <v>8</v>
      </c>
      <c r="B10" s="6">
        <v>2088</v>
      </c>
      <c r="C10" s="13">
        <v>928666.71</v>
      </c>
      <c r="D10" s="13">
        <v>444.76</v>
      </c>
    </row>
    <row r="11" spans="1:4" ht="15.75">
      <c r="A11" s="69" t="s">
        <v>11</v>
      </c>
      <c r="B11" s="71">
        <f>SUM(B6:B10)</f>
        <v>1231698</v>
      </c>
      <c r="C11" s="73">
        <f>SUM(C6:C10)</f>
        <v>1298811774.1000001</v>
      </c>
      <c r="D11" s="73"/>
    </row>
    <row r="14" spans="1:4">
      <c r="A14" s="2" t="s">
        <v>319</v>
      </c>
    </row>
    <row r="15" spans="1:4" ht="30">
      <c r="A15" s="67" t="s">
        <v>12</v>
      </c>
      <c r="B15" s="67" t="s">
        <v>1</v>
      </c>
      <c r="C15" s="67" t="s">
        <v>2</v>
      </c>
      <c r="D15" s="66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894912</v>
      </c>
      <c r="C17" s="13">
        <v>736415506.39999998</v>
      </c>
      <c r="D17" s="13">
        <v>822.89</v>
      </c>
    </row>
    <row r="18" spans="1:4">
      <c r="A18" s="5" t="s">
        <v>82</v>
      </c>
      <c r="B18" s="6">
        <v>19162</v>
      </c>
      <c r="C18" s="13">
        <v>6902692.5999999996</v>
      </c>
      <c r="D18" s="13">
        <v>360.23</v>
      </c>
    </row>
    <row r="19" spans="1:4">
      <c r="A19" s="1" t="s">
        <v>6</v>
      </c>
      <c r="B19" s="6">
        <v>364917</v>
      </c>
      <c r="C19" s="13">
        <v>234198184.53</v>
      </c>
      <c r="D19" s="13">
        <v>641.78</v>
      </c>
    </row>
    <row r="20" spans="1:4">
      <c r="A20" s="1" t="s">
        <v>48</v>
      </c>
      <c r="B20" s="6">
        <v>83974</v>
      </c>
      <c r="C20" s="13">
        <v>45605071.670000002</v>
      </c>
      <c r="D20" s="13">
        <v>543.09</v>
      </c>
    </row>
    <row r="21" spans="1:4">
      <c r="A21" s="1" t="s">
        <v>8</v>
      </c>
      <c r="B21" s="6">
        <v>2670</v>
      </c>
      <c r="C21" s="13">
        <v>970554.13</v>
      </c>
      <c r="D21" s="13">
        <v>363.5</v>
      </c>
    </row>
    <row r="22" spans="1:4" ht="15.75">
      <c r="A22" s="69" t="s">
        <v>11</v>
      </c>
      <c r="B22" s="71">
        <f>SUM(B17:B21)</f>
        <v>1365635</v>
      </c>
      <c r="C22" s="73">
        <f>SUM(C17:C21)</f>
        <v>1024092009.3299999</v>
      </c>
      <c r="D22" s="73"/>
    </row>
    <row r="23" spans="1:4">
      <c r="B23" s="300"/>
    </row>
    <row r="25" spans="1:4">
      <c r="A25" s="2" t="s">
        <v>320</v>
      </c>
    </row>
    <row r="26" spans="1:4" ht="30">
      <c r="A26" s="67" t="s">
        <v>12</v>
      </c>
      <c r="B26" s="67" t="s">
        <v>1</v>
      </c>
      <c r="C26" s="67" t="s">
        <v>2</v>
      </c>
      <c r="D26" s="66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9" t="s">
        <v>11</v>
      </c>
      <c r="B33" s="71">
        <f>SUM(B28:B32)</f>
        <v>0</v>
      </c>
      <c r="C33" s="73">
        <f>SUM(C28:C32)</f>
        <v>0</v>
      </c>
      <c r="D33" s="7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topLeftCell="A37" workbookViewId="0">
      <selection activeCell="B64" sqref="B64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21" t="s">
        <v>692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</row>
    <row r="2" spans="1:13" s="58" customFormat="1" ht="15.7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0.25" customHeight="1">
      <c r="A3" s="50"/>
      <c r="B3" s="8"/>
      <c r="C3" s="8"/>
      <c r="D3" s="9"/>
      <c r="E3" s="8"/>
      <c r="F3" s="8"/>
      <c r="G3" s="9"/>
      <c r="H3" s="8"/>
      <c r="I3" s="8"/>
      <c r="J3" s="9"/>
      <c r="K3" s="64"/>
      <c r="L3" s="64"/>
      <c r="M3" s="64"/>
    </row>
    <row r="4" spans="1:13">
      <c r="A4" s="531" t="s">
        <v>19</v>
      </c>
      <c r="B4" s="533" t="s">
        <v>5</v>
      </c>
      <c r="C4" s="534"/>
      <c r="D4" s="534"/>
      <c r="E4" s="533" t="s">
        <v>6</v>
      </c>
      <c r="F4" s="534"/>
      <c r="G4" s="534"/>
      <c r="H4" s="533" t="s">
        <v>20</v>
      </c>
      <c r="I4" s="534"/>
      <c r="J4" s="534"/>
      <c r="K4" s="533" t="s">
        <v>21</v>
      </c>
      <c r="L4" s="534"/>
      <c r="M4" s="534"/>
    </row>
    <row r="5" spans="1:13">
      <c r="A5" s="532"/>
      <c r="B5" s="118" t="s">
        <v>1</v>
      </c>
      <c r="C5" s="118"/>
      <c r="D5" s="43" t="s">
        <v>22</v>
      </c>
      <c r="E5" s="118" t="s">
        <v>1</v>
      </c>
      <c r="F5" s="118"/>
      <c r="G5" s="43" t="s">
        <v>22</v>
      </c>
      <c r="H5" s="118" t="s">
        <v>1</v>
      </c>
      <c r="I5" s="118"/>
      <c r="J5" s="43" t="s">
        <v>22</v>
      </c>
      <c r="K5" s="118" t="s">
        <v>1</v>
      </c>
      <c r="L5" s="118"/>
      <c r="M5" s="43" t="s">
        <v>22</v>
      </c>
    </row>
    <row r="6" spans="1:13">
      <c r="A6" s="78" t="s">
        <v>90</v>
      </c>
      <c r="B6" s="41">
        <v>428803</v>
      </c>
      <c r="C6" s="41"/>
      <c r="D6" s="42">
        <v>372.75</v>
      </c>
      <c r="E6" s="41">
        <v>163834</v>
      </c>
      <c r="F6" s="41"/>
      <c r="G6" s="42">
        <v>329.29</v>
      </c>
      <c r="H6" s="41">
        <v>104854</v>
      </c>
      <c r="I6" s="41"/>
      <c r="J6" s="42">
        <v>392.46</v>
      </c>
      <c r="K6" s="41">
        <v>3164</v>
      </c>
      <c r="L6" s="41"/>
      <c r="M6" s="42">
        <v>204.1</v>
      </c>
    </row>
    <row r="7" spans="1:13">
      <c r="A7" s="78" t="s">
        <v>91</v>
      </c>
      <c r="B7" s="41">
        <v>703598</v>
      </c>
      <c r="C7" s="6"/>
      <c r="D7" s="42">
        <v>707.38</v>
      </c>
      <c r="E7" s="41">
        <v>168386</v>
      </c>
      <c r="F7" s="6"/>
      <c r="G7" s="42">
        <v>679.43</v>
      </c>
      <c r="H7" s="41">
        <v>86363</v>
      </c>
      <c r="I7" s="6"/>
      <c r="J7" s="42">
        <v>675.73</v>
      </c>
      <c r="K7" s="41">
        <v>1593</v>
      </c>
      <c r="L7" s="6"/>
      <c r="M7" s="42">
        <v>786.09</v>
      </c>
    </row>
    <row r="8" spans="1:13">
      <c r="A8" s="78" t="s">
        <v>24</v>
      </c>
      <c r="B8" s="41">
        <v>492122</v>
      </c>
      <c r="C8" s="6"/>
      <c r="D8" s="42">
        <v>1262.1099999999999</v>
      </c>
      <c r="E8" s="41">
        <v>50733</v>
      </c>
      <c r="F8" s="6"/>
      <c r="G8" s="42">
        <v>1195.29</v>
      </c>
      <c r="H8" s="41">
        <v>26073</v>
      </c>
      <c r="I8" s="6"/>
      <c r="J8" s="42">
        <v>1162.79</v>
      </c>
      <c r="K8" s="41">
        <v>1</v>
      </c>
      <c r="L8" s="6"/>
      <c r="M8" s="42">
        <v>1205.3800000000001</v>
      </c>
    </row>
    <row r="9" spans="1:13">
      <c r="A9" s="78" t="s">
        <v>25</v>
      </c>
      <c r="B9" s="41">
        <v>271932</v>
      </c>
      <c r="C9" s="6"/>
      <c r="D9" s="42">
        <v>1695.15</v>
      </c>
      <c r="E9" s="41">
        <v>8439</v>
      </c>
      <c r="F9" s="6"/>
      <c r="G9" s="42">
        <v>1669.4</v>
      </c>
      <c r="H9" s="41">
        <v>2929</v>
      </c>
      <c r="I9" s="6"/>
      <c r="J9" s="42">
        <v>1691.87</v>
      </c>
      <c r="K9" s="41">
        <v>0</v>
      </c>
      <c r="L9" s="6"/>
      <c r="M9" s="42">
        <v>0</v>
      </c>
    </row>
    <row r="10" spans="1:13">
      <c r="A10" s="78" t="s">
        <v>26</v>
      </c>
      <c r="B10" s="41">
        <v>61288</v>
      </c>
      <c r="C10" s="6"/>
      <c r="D10" s="42">
        <v>2203.87</v>
      </c>
      <c r="E10" s="41">
        <v>1123</v>
      </c>
      <c r="F10" s="6"/>
      <c r="G10" s="42">
        <v>2178.0700000000002</v>
      </c>
      <c r="H10" s="41">
        <v>595</v>
      </c>
      <c r="I10" s="6"/>
      <c r="J10" s="42">
        <v>2172.54</v>
      </c>
      <c r="K10" s="41">
        <v>0</v>
      </c>
      <c r="L10" s="6"/>
      <c r="M10" s="42">
        <v>0</v>
      </c>
    </row>
    <row r="11" spans="1:13">
      <c r="A11" s="78" t="s">
        <v>93</v>
      </c>
      <c r="B11" s="41">
        <v>7713</v>
      </c>
      <c r="C11" s="6"/>
      <c r="D11" s="42">
        <v>2609.96</v>
      </c>
      <c r="E11" s="41">
        <v>170</v>
      </c>
      <c r="F11" s="6"/>
      <c r="G11" s="42">
        <v>2616.77</v>
      </c>
      <c r="H11" s="41">
        <v>92</v>
      </c>
      <c r="I11" s="6"/>
      <c r="J11" s="42">
        <v>2624.95</v>
      </c>
      <c r="K11" s="41">
        <v>0</v>
      </c>
      <c r="L11" s="6"/>
      <c r="M11" s="42">
        <v>0</v>
      </c>
    </row>
    <row r="12" spans="1:13">
      <c r="A12" s="78" t="s">
        <v>94</v>
      </c>
      <c r="B12" s="41">
        <v>4630</v>
      </c>
      <c r="C12" s="6"/>
      <c r="D12" s="42">
        <v>2865.44</v>
      </c>
      <c r="E12" s="41">
        <v>114</v>
      </c>
      <c r="F12" s="6"/>
      <c r="G12" s="42">
        <v>2864.41</v>
      </c>
      <c r="H12" s="41">
        <v>76</v>
      </c>
      <c r="I12" s="6"/>
      <c r="J12" s="42">
        <v>2857.07</v>
      </c>
      <c r="K12" s="41">
        <v>0</v>
      </c>
      <c r="L12" s="6"/>
      <c r="M12" s="42">
        <v>0</v>
      </c>
    </row>
    <row r="13" spans="1:13">
      <c r="A13" s="78" t="s">
        <v>95</v>
      </c>
      <c r="B13" s="41">
        <v>4268</v>
      </c>
      <c r="C13" s="6"/>
      <c r="D13" s="42">
        <v>3116.78</v>
      </c>
      <c r="E13" s="41">
        <v>93</v>
      </c>
      <c r="F13" s="6"/>
      <c r="G13" s="42">
        <v>3133.66</v>
      </c>
      <c r="H13" s="41">
        <v>17</v>
      </c>
      <c r="I13" s="6"/>
      <c r="J13" s="42">
        <v>3092.66</v>
      </c>
      <c r="K13" s="41">
        <v>0</v>
      </c>
      <c r="L13" s="6"/>
      <c r="M13" s="42">
        <v>0</v>
      </c>
    </row>
    <row r="14" spans="1:13">
      <c r="A14" s="78" t="s">
        <v>96</v>
      </c>
      <c r="B14" s="41">
        <v>1729</v>
      </c>
      <c r="C14" s="6"/>
      <c r="D14" s="42">
        <v>3355.6</v>
      </c>
      <c r="E14" s="41">
        <v>106</v>
      </c>
      <c r="F14" s="6"/>
      <c r="G14" s="42">
        <v>3368.6</v>
      </c>
      <c r="H14" s="41">
        <v>8</v>
      </c>
      <c r="I14" s="6"/>
      <c r="J14" s="42">
        <v>3336.74</v>
      </c>
      <c r="K14" s="41">
        <v>0</v>
      </c>
      <c r="L14" s="6"/>
      <c r="M14" s="42">
        <v>0</v>
      </c>
    </row>
    <row r="15" spans="1:13">
      <c r="A15" s="78" t="s">
        <v>97</v>
      </c>
      <c r="B15" s="41">
        <v>771</v>
      </c>
      <c r="C15" s="6"/>
      <c r="D15" s="42">
        <v>3613.07</v>
      </c>
      <c r="E15" s="41">
        <v>22</v>
      </c>
      <c r="F15" s="6"/>
      <c r="G15" s="42">
        <v>3590.68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8" t="s">
        <v>98</v>
      </c>
      <c r="B16" s="41">
        <v>397</v>
      </c>
      <c r="C16" s="6"/>
      <c r="D16" s="42">
        <v>3872.63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8" t="s">
        <v>99</v>
      </c>
      <c r="B17" s="41">
        <v>396</v>
      </c>
      <c r="C17" s="6"/>
      <c r="D17" s="42">
        <v>4128.83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8" t="s">
        <v>100</v>
      </c>
      <c r="B18" s="41">
        <v>410</v>
      </c>
      <c r="C18" s="6"/>
      <c r="D18" s="42">
        <v>4397.8900000000003</v>
      </c>
      <c r="E18" s="41">
        <v>7</v>
      </c>
      <c r="F18" s="6"/>
      <c r="G18" s="42">
        <v>4386.68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8" t="s">
        <v>101</v>
      </c>
      <c r="B19" s="41">
        <v>182</v>
      </c>
      <c r="C19" s="6"/>
      <c r="D19" s="42">
        <v>4608.96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8" t="s">
        <v>102</v>
      </c>
      <c r="B20" s="41">
        <v>168</v>
      </c>
      <c r="C20" s="6"/>
      <c r="D20" s="42">
        <v>4859.3999999999996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8" t="s">
        <v>103</v>
      </c>
      <c r="B21" s="41">
        <v>47</v>
      </c>
      <c r="C21" s="6"/>
      <c r="D21" s="42">
        <v>5112.34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8" t="s">
        <v>104</v>
      </c>
      <c r="B22" s="41">
        <v>20</v>
      </c>
      <c r="C22" s="6"/>
      <c r="D22" s="42">
        <v>5356.08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8" t="s">
        <v>105</v>
      </c>
      <c r="B23" s="41">
        <v>41</v>
      </c>
      <c r="C23" s="6"/>
      <c r="D23" s="42">
        <v>6168.96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7" t="s">
        <v>11</v>
      </c>
      <c r="B24" s="71">
        <f>SUM(B6:B23)</f>
        <v>1978515</v>
      </c>
      <c r="C24" s="71"/>
      <c r="D24" s="72"/>
      <c r="E24" s="71">
        <f>SUM(E6:E23)</f>
        <v>393041</v>
      </c>
      <c r="F24" s="71"/>
      <c r="G24" s="72"/>
      <c r="H24" s="71">
        <f>SUM(H6:H23)</f>
        <v>221019</v>
      </c>
      <c r="I24" s="71"/>
      <c r="J24" s="75"/>
      <c r="K24" s="76">
        <f>SUM(K6:K23)</f>
        <v>4758</v>
      </c>
      <c r="L24" s="71"/>
      <c r="M24" s="72"/>
    </row>
    <row r="27" spans="1:13">
      <c r="A27" s="531" t="s">
        <v>19</v>
      </c>
      <c r="B27" s="533" t="s">
        <v>5</v>
      </c>
      <c r="C27" s="534"/>
      <c r="D27" s="534"/>
      <c r="E27" s="533" t="s">
        <v>6</v>
      </c>
      <c r="F27" s="534"/>
      <c r="G27" s="534"/>
      <c r="H27" s="533" t="s">
        <v>20</v>
      </c>
      <c r="I27" s="534"/>
      <c r="J27" s="534"/>
      <c r="K27" s="533" t="s">
        <v>21</v>
      </c>
      <c r="L27" s="534"/>
      <c r="M27" s="534"/>
    </row>
    <row r="28" spans="1:13">
      <c r="A28" s="532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510</v>
      </c>
      <c r="B29" s="41">
        <v>32758</v>
      </c>
      <c r="C29" s="42">
        <v>1835072.04</v>
      </c>
      <c r="D29" s="42">
        <v>56.02</v>
      </c>
      <c r="E29" s="41">
        <v>14291</v>
      </c>
      <c r="F29" s="42">
        <v>923360.96</v>
      </c>
      <c r="G29" s="42">
        <v>64.61</v>
      </c>
      <c r="H29" s="41">
        <v>1825</v>
      </c>
      <c r="I29" s="42">
        <v>104869.75</v>
      </c>
      <c r="J29" s="42">
        <v>57.46</v>
      </c>
      <c r="K29" s="41">
        <v>477</v>
      </c>
      <c r="L29" s="42">
        <v>30936.35</v>
      </c>
      <c r="M29" s="42">
        <v>64.86</v>
      </c>
    </row>
    <row r="30" spans="1:13">
      <c r="A30" s="17" t="s">
        <v>511</v>
      </c>
      <c r="B30" s="41">
        <v>23537</v>
      </c>
      <c r="C30" s="42">
        <v>3406576.32</v>
      </c>
      <c r="D30" s="42">
        <v>144.72999999999999</v>
      </c>
      <c r="E30" s="41">
        <v>17269</v>
      </c>
      <c r="F30" s="42">
        <v>2574660.16</v>
      </c>
      <c r="G30" s="42">
        <v>149.09</v>
      </c>
      <c r="H30" s="41">
        <v>1514</v>
      </c>
      <c r="I30" s="42">
        <v>230277.04</v>
      </c>
      <c r="J30" s="42">
        <v>152.1</v>
      </c>
      <c r="K30" s="41">
        <v>1475</v>
      </c>
      <c r="L30" s="42">
        <v>223611.3</v>
      </c>
      <c r="M30" s="42">
        <v>151.6</v>
      </c>
    </row>
    <row r="31" spans="1:13">
      <c r="A31" s="17" t="s">
        <v>512</v>
      </c>
      <c r="B31" s="41">
        <v>14026</v>
      </c>
      <c r="C31" s="42">
        <v>3460987.56</v>
      </c>
      <c r="D31" s="42">
        <v>246.76</v>
      </c>
      <c r="E31" s="41">
        <v>14284</v>
      </c>
      <c r="F31" s="42">
        <v>3558766.02</v>
      </c>
      <c r="G31" s="42">
        <v>249.14</v>
      </c>
      <c r="H31" s="41">
        <v>3887</v>
      </c>
      <c r="I31" s="42">
        <v>1014492.58</v>
      </c>
      <c r="J31" s="42">
        <v>261</v>
      </c>
      <c r="K31" s="41">
        <v>339</v>
      </c>
      <c r="L31" s="42">
        <v>76355.31</v>
      </c>
      <c r="M31" s="42">
        <v>225.24</v>
      </c>
    </row>
    <row r="32" spans="1:13">
      <c r="A32" s="17" t="s">
        <v>513</v>
      </c>
      <c r="B32" s="41">
        <v>139754</v>
      </c>
      <c r="C32" s="42">
        <v>51378706.369999997</v>
      </c>
      <c r="D32" s="42">
        <v>367.64</v>
      </c>
      <c r="E32" s="41">
        <v>57886</v>
      </c>
      <c r="F32" s="42">
        <v>20222898.98</v>
      </c>
      <c r="G32" s="42">
        <v>349.36</v>
      </c>
      <c r="H32" s="41">
        <v>50867</v>
      </c>
      <c r="I32" s="42">
        <v>18408547.34</v>
      </c>
      <c r="J32" s="42">
        <v>361.9</v>
      </c>
      <c r="K32" s="41">
        <v>873</v>
      </c>
      <c r="L32" s="42">
        <v>314863.65000000002</v>
      </c>
      <c r="M32" s="42">
        <v>360.67</v>
      </c>
    </row>
    <row r="33" spans="1:13">
      <c r="A33" s="17" t="s">
        <v>514</v>
      </c>
      <c r="B33" s="41">
        <v>218728</v>
      </c>
      <c r="C33" s="42">
        <v>99756242</v>
      </c>
      <c r="D33" s="42">
        <v>456.07</v>
      </c>
      <c r="E33" s="41">
        <v>60104</v>
      </c>
      <c r="F33" s="42">
        <v>26669640.23</v>
      </c>
      <c r="G33" s="42">
        <v>443.72</v>
      </c>
      <c r="H33" s="41">
        <v>46761</v>
      </c>
      <c r="I33" s="42">
        <v>21393231.75</v>
      </c>
      <c r="J33" s="42">
        <v>457.5</v>
      </c>
      <c r="K33" s="41">
        <v>0</v>
      </c>
      <c r="L33" s="42">
        <v>0</v>
      </c>
      <c r="M33" s="42">
        <v>0</v>
      </c>
    </row>
    <row r="34" spans="1:13">
      <c r="A34" s="17" t="s">
        <v>515</v>
      </c>
      <c r="B34" s="41">
        <v>202210</v>
      </c>
      <c r="C34" s="42">
        <v>110427917.72</v>
      </c>
      <c r="D34" s="42">
        <v>546.11</v>
      </c>
      <c r="E34" s="41">
        <v>72769</v>
      </c>
      <c r="F34" s="42">
        <v>39896163.090000004</v>
      </c>
      <c r="G34" s="42">
        <v>548.26</v>
      </c>
      <c r="H34" s="41">
        <v>28469</v>
      </c>
      <c r="I34" s="42">
        <v>15430007.75</v>
      </c>
      <c r="J34" s="42">
        <v>541.99</v>
      </c>
      <c r="K34" s="41">
        <v>0</v>
      </c>
      <c r="L34" s="42">
        <v>0</v>
      </c>
      <c r="M34" s="42">
        <v>0</v>
      </c>
    </row>
    <row r="35" spans="1:13">
      <c r="A35" s="17" t="s">
        <v>516</v>
      </c>
      <c r="B35" s="41">
        <v>174164</v>
      </c>
      <c r="C35" s="42">
        <v>112833573.19</v>
      </c>
      <c r="D35" s="42">
        <v>647.86</v>
      </c>
      <c r="E35" s="41">
        <v>30899</v>
      </c>
      <c r="F35" s="42">
        <v>19907842.699999999</v>
      </c>
      <c r="G35" s="42">
        <v>644.29</v>
      </c>
      <c r="H35" s="41">
        <v>25341</v>
      </c>
      <c r="I35" s="42">
        <v>16313681.890000001</v>
      </c>
      <c r="J35" s="42">
        <v>643.77</v>
      </c>
      <c r="K35" s="41">
        <v>1</v>
      </c>
      <c r="L35" s="42">
        <v>671.4</v>
      </c>
      <c r="M35" s="42">
        <v>671.4</v>
      </c>
    </row>
    <row r="36" spans="1:13">
      <c r="A36" s="17" t="s">
        <v>517</v>
      </c>
      <c r="B36" s="41">
        <v>132863</v>
      </c>
      <c r="C36" s="42">
        <v>99337794.530000001</v>
      </c>
      <c r="D36" s="42">
        <v>747.67</v>
      </c>
      <c r="E36" s="41">
        <v>24579</v>
      </c>
      <c r="F36" s="42">
        <v>18364664.82</v>
      </c>
      <c r="G36" s="42">
        <v>747.17</v>
      </c>
      <c r="H36" s="41">
        <v>18687</v>
      </c>
      <c r="I36" s="42">
        <v>14174443.59</v>
      </c>
      <c r="J36" s="42">
        <v>758.52</v>
      </c>
      <c r="K36" s="41">
        <v>1479</v>
      </c>
      <c r="L36" s="42">
        <v>1158516.3700000001</v>
      </c>
      <c r="M36" s="42">
        <v>783.31</v>
      </c>
    </row>
    <row r="37" spans="1:13">
      <c r="A37" s="17" t="s">
        <v>518</v>
      </c>
      <c r="B37" s="41">
        <v>98788</v>
      </c>
      <c r="C37" s="42">
        <v>83759213.790000007</v>
      </c>
      <c r="D37" s="42">
        <v>847.87</v>
      </c>
      <c r="E37" s="41">
        <v>19783</v>
      </c>
      <c r="F37" s="42">
        <v>16804221.030000001</v>
      </c>
      <c r="G37" s="42">
        <v>849.43</v>
      </c>
      <c r="H37" s="41">
        <v>7429</v>
      </c>
      <c r="I37" s="42">
        <v>6309055.0999999996</v>
      </c>
      <c r="J37" s="42">
        <v>849.25</v>
      </c>
      <c r="K37" s="41">
        <v>113</v>
      </c>
      <c r="L37" s="42">
        <v>93061.08</v>
      </c>
      <c r="M37" s="42">
        <v>823.55</v>
      </c>
    </row>
    <row r="38" spans="1:13">
      <c r="A38" s="17" t="s">
        <v>519</v>
      </c>
      <c r="B38" s="41">
        <v>95573</v>
      </c>
      <c r="C38" s="42">
        <v>91351567.079999998</v>
      </c>
      <c r="D38" s="42">
        <v>955.83</v>
      </c>
      <c r="E38" s="41">
        <v>20356</v>
      </c>
      <c r="F38" s="42">
        <v>19433838.27</v>
      </c>
      <c r="G38" s="42">
        <v>954.7</v>
      </c>
      <c r="H38" s="41">
        <v>6437</v>
      </c>
      <c r="I38" s="42">
        <v>6131264.8300000001</v>
      </c>
      <c r="J38" s="42">
        <v>952.5</v>
      </c>
      <c r="K38" s="41">
        <v>0</v>
      </c>
      <c r="L38" s="42">
        <v>0</v>
      </c>
      <c r="M38" s="42">
        <v>0</v>
      </c>
    </row>
    <row r="39" spans="1:13">
      <c r="A39" s="17" t="s">
        <v>520</v>
      </c>
      <c r="B39" s="41">
        <v>93168</v>
      </c>
      <c r="C39" s="42">
        <v>96989530.049999997</v>
      </c>
      <c r="D39" s="42">
        <v>1041.02</v>
      </c>
      <c r="E39" s="41">
        <v>17277</v>
      </c>
      <c r="F39" s="42">
        <v>18006347.02</v>
      </c>
      <c r="G39" s="42">
        <v>1042.21</v>
      </c>
      <c r="H39" s="41">
        <v>10782</v>
      </c>
      <c r="I39" s="42">
        <v>11013293.65</v>
      </c>
      <c r="J39" s="42">
        <v>1021.45</v>
      </c>
      <c r="K39" s="41">
        <v>0</v>
      </c>
      <c r="L39" s="42">
        <v>0</v>
      </c>
      <c r="M39" s="42">
        <v>0</v>
      </c>
    </row>
    <row r="40" spans="1:13">
      <c r="A40" s="17" t="s">
        <v>521</v>
      </c>
      <c r="B40" s="41">
        <v>74988</v>
      </c>
      <c r="C40" s="42">
        <v>86280976.019999996</v>
      </c>
      <c r="D40" s="42">
        <v>1150.5999999999999</v>
      </c>
      <c r="E40" s="41">
        <v>10208</v>
      </c>
      <c r="F40" s="42">
        <v>11701506.699999999</v>
      </c>
      <c r="G40" s="42">
        <v>1146.31</v>
      </c>
      <c r="H40" s="41">
        <v>5494</v>
      </c>
      <c r="I40" s="42">
        <v>6314493.9400000004</v>
      </c>
      <c r="J40" s="42">
        <v>1149.3399999999999</v>
      </c>
      <c r="K40" s="41">
        <v>0</v>
      </c>
      <c r="L40" s="42">
        <v>0</v>
      </c>
      <c r="M40" s="42">
        <v>0</v>
      </c>
    </row>
    <row r="41" spans="1:13">
      <c r="A41" s="17" t="s">
        <v>522</v>
      </c>
      <c r="B41" s="41">
        <v>115735</v>
      </c>
      <c r="C41" s="42">
        <v>146591456.78999999</v>
      </c>
      <c r="D41" s="42">
        <v>1266.6099999999999</v>
      </c>
      <c r="E41" s="41">
        <v>10605</v>
      </c>
      <c r="F41" s="42">
        <v>13311109.210000001</v>
      </c>
      <c r="G41" s="42">
        <v>1255.17</v>
      </c>
      <c r="H41" s="41">
        <v>4861</v>
      </c>
      <c r="I41" s="42">
        <v>6132419.3700000001</v>
      </c>
      <c r="J41" s="42">
        <v>1261.56</v>
      </c>
      <c r="K41" s="41">
        <v>1</v>
      </c>
      <c r="L41" s="42">
        <v>1205.3800000000001</v>
      </c>
      <c r="M41" s="42">
        <v>1205.3800000000001</v>
      </c>
    </row>
    <row r="42" spans="1:13">
      <c r="A42" s="17" t="s">
        <v>523</v>
      </c>
      <c r="B42" s="41">
        <v>101834</v>
      </c>
      <c r="C42" s="42">
        <v>137326935.38</v>
      </c>
      <c r="D42" s="42">
        <v>1348.54</v>
      </c>
      <c r="E42" s="41">
        <v>6283</v>
      </c>
      <c r="F42" s="42">
        <v>8472877.8300000001</v>
      </c>
      <c r="G42" s="42">
        <v>1348.54</v>
      </c>
      <c r="H42" s="41">
        <v>2791</v>
      </c>
      <c r="I42" s="42">
        <v>3757837.18</v>
      </c>
      <c r="J42" s="42">
        <v>1346.41</v>
      </c>
      <c r="K42" s="41">
        <v>0</v>
      </c>
      <c r="L42" s="42">
        <v>0</v>
      </c>
      <c r="M42" s="42">
        <v>0</v>
      </c>
    </row>
    <row r="43" spans="1:13">
      <c r="A43" s="17" t="s">
        <v>524</v>
      </c>
      <c r="B43" s="41">
        <v>106397</v>
      </c>
      <c r="C43" s="42">
        <v>153925108.19</v>
      </c>
      <c r="D43" s="42">
        <v>1446.71</v>
      </c>
      <c r="E43" s="41">
        <v>6360</v>
      </c>
      <c r="F43" s="42">
        <v>9148738.3200000003</v>
      </c>
      <c r="G43" s="42">
        <v>1438.48</v>
      </c>
      <c r="H43" s="41">
        <v>2145</v>
      </c>
      <c r="I43" s="42">
        <v>3099358.38</v>
      </c>
      <c r="J43" s="42">
        <v>1444.92</v>
      </c>
      <c r="K43" s="41">
        <v>0</v>
      </c>
      <c r="L43" s="42">
        <v>0</v>
      </c>
      <c r="M43" s="42">
        <v>0</v>
      </c>
    </row>
    <row r="44" spans="1:13">
      <c r="A44" s="17" t="s">
        <v>525</v>
      </c>
      <c r="B44" s="41">
        <v>82000</v>
      </c>
      <c r="C44" s="42">
        <v>126802697.98999999</v>
      </c>
      <c r="D44" s="42">
        <v>1546.37</v>
      </c>
      <c r="E44" s="41">
        <v>3560</v>
      </c>
      <c r="F44" s="42">
        <v>5492491.7300000004</v>
      </c>
      <c r="G44" s="42">
        <v>1542.83</v>
      </c>
      <c r="H44" s="41">
        <v>945</v>
      </c>
      <c r="I44" s="42">
        <v>1460031.49</v>
      </c>
      <c r="J44" s="42">
        <v>1545.01</v>
      </c>
      <c r="K44" s="41">
        <v>0</v>
      </c>
      <c r="L44" s="42">
        <v>0</v>
      </c>
      <c r="M44" s="42">
        <v>0</v>
      </c>
    </row>
    <row r="45" spans="1:13">
      <c r="A45" s="17" t="s">
        <v>526</v>
      </c>
      <c r="B45" s="41">
        <v>69858</v>
      </c>
      <c r="C45" s="42">
        <v>115274829.3</v>
      </c>
      <c r="D45" s="42">
        <v>1650.13</v>
      </c>
      <c r="E45" s="41">
        <v>1941</v>
      </c>
      <c r="F45" s="42">
        <v>3198327.59</v>
      </c>
      <c r="G45" s="42">
        <v>1647.77</v>
      </c>
      <c r="H45" s="41">
        <v>702</v>
      </c>
      <c r="I45" s="42">
        <v>1155966.6200000001</v>
      </c>
      <c r="J45" s="42">
        <v>1646.68</v>
      </c>
      <c r="K45" s="41">
        <v>0</v>
      </c>
      <c r="L45" s="42">
        <v>0</v>
      </c>
      <c r="M45" s="42">
        <v>0</v>
      </c>
    </row>
    <row r="46" spans="1:13">
      <c r="A46" s="17" t="s">
        <v>527</v>
      </c>
      <c r="B46" s="41">
        <v>56431</v>
      </c>
      <c r="C46" s="42">
        <v>98455259.519999996</v>
      </c>
      <c r="D46" s="42">
        <v>1744.7</v>
      </c>
      <c r="E46" s="41">
        <v>1118</v>
      </c>
      <c r="F46" s="42">
        <v>1958369.15</v>
      </c>
      <c r="G46" s="42">
        <v>1751.67</v>
      </c>
      <c r="H46" s="41">
        <v>557</v>
      </c>
      <c r="I46" s="42">
        <v>974615.46</v>
      </c>
      <c r="J46" s="42">
        <v>1749.76</v>
      </c>
      <c r="K46" s="41">
        <v>0</v>
      </c>
      <c r="L46" s="42">
        <v>0</v>
      </c>
      <c r="M46" s="42">
        <v>0</v>
      </c>
    </row>
    <row r="47" spans="1:13">
      <c r="A47" s="17" t="s">
        <v>528</v>
      </c>
      <c r="B47" s="41">
        <v>34735</v>
      </c>
      <c r="C47" s="42">
        <v>64149363.920000002</v>
      </c>
      <c r="D47" s="42">
        <v>1846.82</v>
      </c>
      <c r="E47" s="41">
        <v>992</v>
      </c>
      <c r="F47" s="42">
        <v>1831192.56</v>
      </c>
      <c r="G47" s="42">
        <v>1845.96</v>
      </c>
      <c r="H47" s="41">
        <v>443</v>
      </c>
      <c r="I47" s="42">
        <v>815589.52</v>
      </c>
      <c r="J47" s="42">
        <v>1841.06</v>
      </c>
      <c r="K47" s="41">
        <v>0</v>
      </c>
      <c r="L47" s="42">
        <v>0</v>
      </c>
      <c r="M47" s="42">
        <v>0</v>
      </c>
    </row>
    <row r="48" spans="1:13">
      <c r="A48" s="17" t="s">
        <v>529</v>
      </c>
      <c r="B48" s="41">
        <v>28908</v>
      </c>
      <c r="C48" s="42">
        <v>56282884.899999999</v>
      </c>
      <c r="D48" s="42">
        <v>1946.97</v>
      </c>
      <c r="E48" s="41">
        <v>828</v>
      </c>
      <c r="F48" s="42">
        <v>1607643.86</v>
      </c>
      <c r="G48" s="42">
        <v>1941.6</v>
      </c>
      <c r="H48" s="41">
        <v>282</v>
      </c>
      <c r="I48" s="42">
        <v>549292.43000000005</v>
      </c>
      <c r="J48" s="42">
        <v>1947.85</v>
      </c>
      <c r="K48" s="41">
        <v>0</v>
      </c>
      <c r="L48" s="42">
        <v>0</v>
      </c>
      <c r="M48" s="42">
        <v>0</v>
      </c>
    </row>
    <row r="49" spans="1:13">
      <c r="A49" s="17" t="s">
        <v>530</v>
      </c>
      <c r="B49" s="41">
        <v>39905</v>
      </c>
      <c r="C49" s="42">
        <v>84019010.189999998</v>
      </c>
      <c r="D49" s="42">
        <v>2105.48</v>
      </c>
      <c r="E49" s="41">
        <v>786</v>
      </c>
      <c r="F49" s="42">
        <v>1649684.19</v>
      </c>
      <c r="G49" s="42">
        <v>2098.83</v>
      </c>
      <c r="H49" s="41">
        <v>436</v>
      </c>
      <c r="I49" s="42">
        <v>917718.55</v>
      </c>
      <c r="J49" s="42">
        <v>2104.86</v>
      </c>
      <c r="K49" s="41">
        <v>0</v>
      </c>
      <c r="L49" s="42">
        <v>0</v>
      </c>
      <c r="M49" s="42">
        <v>0</v>
      </c>
    </row>
    <row r="50" spans="1:13">
      <c r="A50" s="17" t="s">
        <v>531</v>
      </c>
      <c r="B50" s="41">
        <v>21383</v>
      </c>
      <c r="C50" s="42">
        <v>51051617.5</v>
      </c>
      <c r="D50" s="42">
        <v>2387.4899999999998</v>
      </c>
      <c r="E50" s="41">
        <v>337</v>
      </c>
      <c r="F50" s="42">
        <v>796289.17</v>
      </c>
      <c r="G50" s="42">
        <v>2362.88</v>
      </c>
      <c r="H50" s="41">
        <v>159</v>
      </c>
      <c r="I50" s="42">
        <v>374940.03</v>
      </c>
      <c r="J50" s="42">
        <v>2358.11</v>
      </c>
      <c r="K50" s="41">
        <v>0</v>
      </c>
      <c r="L50" s="42">
        <v>0</v>
      </c>
      <c r="M50" s="42">
        <v>0</v>
      </c>
    </row>
    <row r="51" spans="1:13">
      <c r="A51" s="17" t="s">
        <v>532</v>
      </c>
      <c r="B51" s="41">
        <v>7713</v>
      </c>
      <c r="C51" s="42">
        <v>20130591.010000002</v>
      </c>
      <c r="D51" s="42">
        <v>2609.96</v>
      </c>
      <c r="E51" s="41">
        <v>170</v>
      </c>
      <c r="F51" s="42">
        <v>444850.18</v>
      </c>
      <c r="G51" s="42">
        <v>2616.77</v>
      </c>
      <c r="H51" s="41">
        <v>92</v>
      </c>
      <c r="I51" s="42">
        <v>241495</v>
      </c>
      <c r="J51" s="42">
        <v>2624.95</v>
      </c>
      <c r="K51" s="41">
        <v>0</v>
      </c>
      <c r="L51" s="42">
        <v>0</v>
      </c>
      <c r="M51" s="42">
        <v>0</v>
      </c>
    </row>
    <row r="52" spans="1:13">
      <c r="A52" s="17" t="s">
        <v>533</v>
      </c>
      <c r="B52" s="41">
        <v>4630</v>
      </c>
      <c r="C52" s="42">
        <v>13266990.039999999</v>
      </c>
      <c r="D52" s="42">
        <v>2865.44</v>
      </c>
      <c r="E52" s="41">
        <v>114</v>
      </c>
      <c r="F52" s="42">
        <v>326542.34999999998</v>
      </c>
      <c r="G52" s="42">
        <v>2864.41</v>
      </c>
      <c r="H52" s="41">
        <v>76</v>
      </c>
      <c r="I52" s="42">
        <v>217137.16</v>
      </c>
      <c r="J52" s="42">
        <v>2857.07</v>
      </c>
      <c r="K52" s="41">
        <v>0</v>
      </c>
      <c r="L52" s="42">
        <v>0</v>
      </c>
      <c r="M52" s="42">
        <v>0</v>
      </c>
    </row>
    <row r="53" spans="1:13">
      <c r="A53" s="17" t="s">
        <v>534</v>
      </c>
      <c r="B53" s="41">
        <v>4268</v>
      </c>
      <c r="C53" s="42">
        <v>13302411</v>
      </c>
      <c r="D53" s="42">
        <v>3116.78</v>
      </c>
      <c r="E53" s="41">
        <v>93</v>
      </c>
      <c r="F53" s="42">
        <v>291430.51</v>
      </c>
      <c r="G53" s="42">
        <v>3133.66</v>
      </c>
      <c r="H53" s="41">
        <v>17</v>
      </c>
      <c r="I53" s="42">
        <v>52575.26</v>
      </c>
      <c r="J53" s="42">
        <v>3092.66</v>
      </c>
      <c r="K53" s="41">
        <v>0</v>
      </c>
      <c r="L53" s="42">
        <v>0</v>
      </c>
      <c r="M53" s="42">
        <v>0</v>
      </c>
    </row>
    <row r="54" spans="1:13">
      <c r="A54" s="17" t="s">
        <v>535</v>
      </c>
      <c r="B54" s="41">
        <v>1729</v>
      </c>
      <c r="C54" s="42">
        <v>5801833.8499999996</v>
      </c>
      <c r="D54" s="42">
        <v>3355.6</v>
      </c>
      <c r="E54" s="41">
        <v>106</v>
      </c>
      <c r="F54" s="42">
        <v>357071.26</v>
      </c>
      <c r="G54" s="42">
        <v>3368.6</v>
      </c>
      <c r="H54" s="41">
        <v>8</v>
      </c>
      <c r="I54" s="42">
        <v>26693.93</v>
      </c>
      <c r="J54" s="42">
        <v>3336.74</v>
      </c>
      <c r="K54" s="41">
        <v>0</v>
      </c>
      <c r="L54" s="42">
        <v>0</v>
      </c>
      <c r="M54" s="42">
        <v>0</v>
      </c>
    </row>
    <row r="55" spans="1:13">
      <c r="A55" s="17" t="s">
        <v>536</v>
      </c>
      <c r="B55" s="41">
        <v>771</v>
      </c>
      <c r="C55" s="42">
        <v>2785677.36</v>
      </c>
      <c r="D55" s="42">
        <v>3613.07</v>
      </c>
      <c r="E55" s="41">
        <v>22</v>
      </c>
      <c r="F55" s="42">
        <v>78994.929999999993</v>
      </c>
      <c r="G55" s="42">
        <v>3590.68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537</v>
      </c>
      <c r="B56" s="41">
        <v>397</v>
      </c>
      <c r="C56" s="42">
        <v>1537433.8</v>
      </c>
      <c r="D56" s="42">
        <v>3872.63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538</v>
      </c>
      <c r="B57" s="41">
        <v>396</v>
      </c>
      <c r="C57" s="42">
        <v>1635018.38</v>
      </c>
      <c r="D57" s="42">
        <v>4128.83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539</v>
      </c>
      <c r="B58" s="41">
        <v>410</v>
      </c>
      <c r="C58" s="42">
        <v>1803136.79</v>
      </c>
      <c r="D58" s="42">
        <v>4397.8900000000003</v>
      </c>
      <c r="E58" s="41">
        <v>7</v>
      </c>
      <c r="F58" s="42">
        <v>30706.78</v>
      </c>
      <c r="G58" s="42">
        <v>4386.68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540</v>
      </c>
      <c r="B59" s="41">
        <v>182</v>
      </c>
      <c r="C59" s="42">
        <v>838830.88</v>
      </c>
      <c r="D59" s="42">
        <v>4608.96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541</v>
      </c>
      <c r="B60" s="41">
        <v>168</v>
      </c>
      <c r="C60" s="42">
        <v>816379.6</v>
      </c>
      <c r="D60" s="42">
        <v>4859.3999999999996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542</v>
      </c>
      <c r="B61" s="41">
        <v>47</v>
      </c>
      <c r="C61" s="42">
        <v>240279.91</v>
      </c>
      <c r="D61" s="42">
        <v>5112.34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543</v>
      </c>
      <c r="B62" s="41">
        <v>20</v>
      </c>
      <c r="C62" s="42">
        <v>107121.57</v>
      </c>
      <c r="D62" s="42">
        <v>5356.08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544</v>
      </c>
      <c r="B63" s="41">
        <v>41</v>
      </c>
      <c r="C63" s="42">
        <v>252927.26</v>
      </c>
      <c r="D63" s="42">
        <v>6168.96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69" t="s">
        <v>11</v>
      </c>
      <c r="B64" s="71">
        <f>SUM(B29:B63)</f>
        <v>1978515</v>
      </c>
      <c r="C64" s="72">
        <f>SUM(C29:C63)</f>
        <v>1937215951.8</v>
      </c>
      <c r="D64" s="71"/>
      <c r="E64" s="71">
        <f>SUM(E29:E63)</f>
        <v>393041</v>
      </c>
      <c r="F64" s="72">
        <f>SUM(F29:F63)</f>
        <v>247120824.46000001</v>
      </c>
      <c r="G64" s="71"/>
      <c r="H64" s="71">
        <f>SUM(H29:H63)</f>
        <v>221019</v>
      </c>
      <c r="I64" s="72">
        <f>SUM(I29:I63)</f>
        <v>136667786.32999998</v>
      </c>
      <c r="J64" s="71"/>
      <c r="K64" s="71">
        <f>SUM(K29:K63)</f>
        <v>4758</v>
      </c>
      <c r="L64" s="72">
        <f>SUM(L29:L63)</f>
        <v>1899220.84</v>
      </c>
      <c r="M64" s="71"/>
    </row>
    <row r="68" spans="2:3">
      <c r="B68" s="300"/>
      <c r="C68" s="300"/>
    </row>
    <row r="69" spans="2:3">
      <c r="C69" s="9"/>
    </row>
    <row r="70" spans="2:3">
      <c r="B70" s="300"/>
      <c r="C70" s="300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T14" sqref="T14"/>
    </sheetView>
  </sheetViews>
  <sheetFormatPr defaultRowHeight="15"/>
  <cols>
    <col min="1" max="1" width="12.5703125" style="169" bestFit="1" customWidth="1"/>
    <col min="2" max="2" width="10.140625" style="169" bestFit="1" customWidth="1"/>
    <col min="3" max="3" width="17.28515625" style="169" bestFit="1" customWidth="1"/>
    <col min="4" max="4" width="9" style="169" bestFit="1" customWidth="1"/>
    <col min="5" max="5" width="9.42578125" style="169" bestFit="1" customWidth="1"/>
    <col min="6" max="6" width="8.42578125" style="169" bestFit="1" customWidth="1"/>
    <col min="7" max="7" width="15.42578125" style="169" bestFit="1" customWidth="1"/>
    <col min="8" max="8" width="8.140625" style="169" bestFit="1" customWidth="1"/>
    <col min="9" max="9" width="9.42578125" style="169" bestFit="1" customWidth="1"/>
    <col min="10" max="10" width="8.42578125" style="169" bestFit="1" customWidth="1"/>
    <col min="11" max="11" width="15.42578125" style="169" bestFit="1" customWidth="1"/>
    <col min="12" max="12" width="8.140625" style="169" bestFit="1" customWidth="1"/>
    <col min="13" max="13" width="9.42578125" style="169" bestFit="1" customWidth="1"/>
    <col min="14" max="14" width="7.5703125" style="169" bestFit="1" customWidth="1"/>
    <col min="15" max="15" width="13.140625" style="169" bestFit="1" customWidth="1"/>
    <col min="16" max="16" width="8" style="169" bestFit="1" customWidth="1"/>
    <col min="17" max="17" width="9.42578125" style="169" bestFit="1" customWidth="1"/>
    <col min="18" max="16384" width="9.140625" style="169"/>
  </cols>
  <sheetData>
    <row r="1" spans="1:17" ht="15.75">
      <c r="A1" s="535" t="s">
        <v>814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194"/>
    </row>
    <row r="2" spans="1:17" ht="16.5" thickBot="1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194"/>
    </row>
    <row r="3" spans="1:17">
      <c r="A3" s="536" t="s">
        <v>19</v>
      </c>
      <c r="B3" s="538" t="s">
        <v>5</v>
      </c>
      <c r="C3" s="539"/>
      <c r="D3" s="539"/>
      <c r="E3" s="540"/>
      <c r="F3" s="538" t="s">
        <v>6</v>
      </c>
      <c r="G3" s="539"/>
      <c r="H3" s="539"/>
      <c r="I3" s="540"/>
      <c r="J3" s="538" t="s">
        <v>20</v>
      </c>
      <c r="K3" s="539"/>
      <c r="L3" s="539"/>
      <c r="M3" s="540"/>
      <c r="N3" s="538" t="s">
        <v>21</v>
      </c>
      <c r="O3" s="539"/>
      <c r="P3" s="539"/>
      <c r="Q3" s="541"/>
    </row>
    <row r="4" spans="1:17" ht="15.75" thickBot="1">
      <c r="A4" s="537"/>
      <c r="B4" s="382" t="s">
        <v>1</v>
      </c>
      <c r="C4" s="383" t="s">
        <v>58</v>
      </c>
      <c r="D4" s="383" t="s">
        <v>22</v>
      </c>
      <c r="E4" s="383" t="s">
        <v>491</v>
      </c>
      <c r="F4" s="382" t="s">
        <v>1</v>
      </c>
      <c r="G4" s="383" t="s">
        <v>58</v>
      </c>
      <c r="H4" s="383" t="s">
        <v>22</v>
      </c>
      <c r="I4" s="383" t="s">
        <v>491</v>
      </c>
      <c r="J4" s="382" t="s">
        <v>1</v>
      </c>
      <c r="K4" s="383" t="s">
        <v>58</v>
      </c>
      <c r="L4" s="383" t="s">
        <v>22</v>
      </c>
      <c r="M4" s="383" t="s">
        <v>491</v>
      </c>
      <c r="N4" s="382" t="s">
        <v>1</v>
      </c>
      <c r="O4" s="383" t="s">
        <v>58</v>
      </c>
      <c r="P4" s="383" t="s">
        <v>22</v>
      </c>
      <c r="Q4" s="384" t="s">
        <v>491</v>
      </c>
    </row>
    <row r="5" spans="1:17">
      <c r="A5" s="377" t="s">
        <v>510</v>
      </c>
      <c r="B5" s="378">
        <v>32758</v>
      </c>
      <c r="C5" s="379">
        <v>1835072.04</v>
      </c>
      <c r="D5" s="379">
        <v>56.02</v>
      </c>
      <c r="E5" s="379">
        <v>55.8</v>
      </c>
      <c r="F5" s="378">
        <v>14291</v>
      </c>
      <c r="G5" s="379">
        <v>923360.96</v>
      </c>
      <c r="H5" s="379">
        <v>64.61</v>
      </c>
      <c r="I5" s="379">
        <v>66.180000000000007</v>
      </c>
      <c r="J5" s="378">
        <v>1825</v>
      </c>
      <c r="K5" s="379">
        <v>104869.75</v>
      </c>
      <c r="L5" s="379">
        <v>57.46</v>
      </c>
      <c r="M5" s="379">
        <v>59.06</v>
      </c>
      <c r="N5" s="380">
        <v>477</v>
      </c>
      <c r="O5" s="379">
        <v>30936.35</v>
      </c>
      <c r="P5" s="380">
        <v>64.86</v>
      </c>
      <c r="Q5" s="381">
        <v>65.53</v>
      </c>
    </row>
    <row r="6" spans="1:17">
      <c r="A6" s="370" t="s">
        <v>511</v>
      </c>
      <c r="B6" s="197">
        <v>23537</v>
      </c>
      <c r="C6" s="198">
        <v>3406576.32</v>
      </c>
      <c r="D6" s="198">
        <v>144.72999999999999</v>
      </c>
      <c r="E6" s="198">
        <v>142.6</v>
      </c>
      <c r="F6" s="197">
        <v>17269</v>
      </c>
      <c r="G6" s="198">
        <v>2574660.16</v>
      </c>
      <c r="H6" s="198">
        <v>149.09</v>
      </c>
      <c r="I6" s="198">
        <v>147.68</v>
      </c>
      <c r="J6" s="197">
        <v>1514</v>
      </c>
      <c r="K6" s="198">
        <v>230277.04</v>
      </c>
      <c r="L6" s="198">
        <v>152.1</v>
      </c>
      <c r="M6" s="198">
        <v>152.91</v>
      </c>
      <c r="N6" s="196">
        <v>1475</v>
      </c>
      <c r="O6" s="198">
        <v>223611.3</v>
      </c>
      <c r="P6" s="196">
        <v>151.6</v>
      </c>
      <c r="Q6" s="371">
        <v>149.91999999999999</v>
      </c>
    </row>
    <row r="7" spans="1:17">
      <c r="A7" s="370" t="s">
        <v>512</v>
      </c>
      <c r="B7" s="197">
        <v>14026</v>
      </c>
      <c r="C7" s="198">
        <v>3460987.56</v>
      </c>
      <c r="D7" s="198">
        <v>246.76</v>
      </c>
      <c r="E7" s="198">
        <v>245.56</v>
      </c>
      <c r="F7" s="197">
        <v>14284</v>
      </c>
      <c r="G7" s="198">
        <v>3558766.02</v>
      </c>
      <c r="H7" s="198">
        <v>249.14</v>
      </c>
      <c r="I7" s="198">
        <v>247.46</v>
      </c>
      <c r="J7" s="197">
        <v>3887</v>
      </c>
      <c r="K7" s="198">
        <v>1014492.58</v>
      </c>
      <c r="L7" s="198">
        <v>261</v>
      </c>
      <c r="M7" s="198">
        <v>260.25</v>
      </c>
      <c r="N7" s="196">
        <v>339</v>
      </c>
      <c r="O7" s="198">
        <v>76355.31</v>
      </c>
      <c r="P7" s="196">
        <v>225.24</v>
      </c>
      <c r="Q7" s="371">
        <v>216</v>
      </c>
    </row>
    <row r="8" spans="1:17">
      <c r="A8" s="370" t="s">
        <v>513</v>
      </c>
      <c r="B8" s="197">
        <v>139754</v>
      </c>
      <c r="C8" s="198">
        <v>51378706.369999997</v>
      </c>
      <c r="D8" s="198">
        <v>367.64</v>
      </c>
      <c r="E8" s="198">
        <v>360</v>
      </c>
      <c r="F8" s="197">
        <v>57886</v>
      </c>
      <c r="G8" s="198">
        <v>20222898.98</v>
      </c>
      <c r="H8" s="198">
        <v>349.36</v>
      </c>
      <c r="I8" s="198">
        <v>341</v>
      </c>
      <c r="J8" s="197">
        <v>50867</v>
      </c>
      <c r="K8" s="198">
        <v>18408547.34</v>
      </c>
      <c r="L8" s="198">
        <v>361.9</v>
      </c>
      <c r="M8" s="198">
        <v>360</v>
      </c>
      <c r="N8" s="196">
        <v>873</v>
      </c>
      <c r="O8" s="198">
        <v>314863.65000000002</v>
      </c>
      <c r="P8" s="196">
        <v>360.67</v>
      </c>
      <c r="Q8" s="371">
        <v>360</v>
      </c>
    </row>
    <row r="9" spans="1:17">
      <c r="A9" s="370" t="s">
        <v>514</v>
      </c>
      <c r="B9" s="197">
        <v>218728</v>
      </c>
      <c r="C9" s="198">
        <v>99756242</v>
      </c>
      <c r="D9" s="198">
        <v>456.07</v>
      </c>
      <c r="E9" s="198">
        <v>457.7</v>
      </c>
      <c r="F9" s="197">
        <v>60104</v>
      </c>
      <c r="G9" s="198">
        <v>26669640.23</v>
      </c>
      <c r="H9" s="198">
        <v>443.72</v>
      </c>
      <c r="I9" s="198">
        <v>438.16</v>
      </c>
      <c r="J9" s="197">
        <v>46761</v>
      </c>
      <c r="K9" s="198">
        <v>21393231.75</v>
      </c>
      <c r="L9" s="198">
        <v>457.5</v>
      </c>
      <c r="M9" s="198">
        <v>466.78</v>
      </c>
      <c r="N9" s="196">
        <v>0</v>
      </c>
      <c r="O9" s="198">
        <v>0</v>
      </c>
      <c r="P9" s="196">
        <v>0</v>
      </c>
      <c r="Q9" s="371" t="s">
        <v>480</v>
      </c>
    </row>
    <row r="10" spans="1:17">
      <c r="A10" s="370" t="s">
        <v>515</v>
      </c>
      <c r="B10" s="197">
        <v>202210</v>
      </c>
      <c r="C10" s="198">
        <v>110427917.72</v>
      </c>
      <c r="D10" s="198">
        <v>546.11</v>
      </c>
      <c r="E10" s="198">
        <v>544.20000000000005</v>
      </c>
      <c r="F10" s="197">
        <v>72769</v>
      </c>
      <c r="G10" s="198">
        <v>39896163.090000004</v>
      </c>
      <c r="H10" s="198">
        <v>548.26</v>
      </c>
      <c r="I10" s="198">
        <v>540.22</v>
      </c>
      <c r="J10" s="197">
        <v>28469</v>
      </c>
      <c r="K10" s="198">
        <v>15430007.75</v>
      </c>
      <c r="L10" s="198">
        <v>541.99</v>
      </c>
      <c r="M10" s="198">
        <v>537.20000000000005</v>
      </c>
      <c r="N10" s="196">
        <v>0</v>
      </c>
      <c r="O10" s="198">
        <v>0</v>
      </c>
      <c r="P10" s="196">
        <v>0</v>
      </c>
      <c r="Q10" s="371" t="s">
        <v>480</v>
      </c>
    </row>
    <row r="11" spans="1:17">
      <c r="A11" s="370" t="s">
        <v>516</v>
      </c>
      <c r="B11" s="197">
        <v>174164</v>
      </c>
      <c r="C11" s="198">
        <v>112833573.19</v>
      </c>
      <c r="D11" s="198">
        <v>647.86</v>
      </c>
      <c r="E11" s="198">
        <v>647.37</v>
      </c>
      <c r="F11" s="197">
        <v>30899</v>
      </c>
      <c r="G11" s="198">
        <v>19907842.699999999</v>
      </c>
      <c r="H11" s="198">
        <v>644.29</v>
      </c>
      <c r="I11" s="198">
        <v>641.1</v>
      </c>
      <c r="J11" s="197">
        <v>25341</v>
      </c>
      <c r="K11" s="198">
        <v>16313681.890000001</v>
      </c>
      <c r="L11" s="198">
        <v>643.77</v>
      </c>
      <c r="M11" s="198">
        <v>641.66999999999996</v>
      </c>
      <c r="N11" s="196">
        <v>1</v>
      </c>
      <c r="O11" s="198">
        <v>671.4</v>
      </c>
      <c r="P11" s="196">
        <v>671.4</v>
      </c>
      <c r="Q11" s="371">
        <v>671.4</v>
      </c>
    </row>
    <row r="12" spans="1:17">
      <c r="A12" s="370" t="s">
        <v>517</v>
      </c>
      <c r="B12" s="197">
        <v>132863</v>
      </c>
      <c r="C12" s="198">
        <v>99337794.530000001</v>
      </c>
      <c r="D12" s="198">
        <v>747.67</v>
      </c>
      <c r="E12" s="198">
        <v>747.2</v>
      </c>
      <c r="F12" s="197">
        <v>24579</v>
      </c>
      <c r="G12" s="198">
        <v>18364664.82</v>
      </c>
      <c r="H12" s="198">
        <v>747.17</v>
      </c>
      <c r="I12" s="198">
        <v>746.56</v>
      </c>
      <c r="J12" s="197">
        <v>18687</v>
      </c>
      <c r="K12" s="198">
        <v>14174443.59</v>
      </c>
      <c r="L12" s="198">
        <v>758.52</v>
      </c>
      <c r="M12" s="198">
        <v>770.77</v>
      </c>
      <c r="N12" s="196">
        <v>1479</v>
      </c>
      <c r="O12" s="198">
        <v>1158516.3700000001</v>
      </c>
      <c r="P12" s="196">
        <v>783.31</v>
      </c>
      <c r="Q12" s="371">
        <v>783.3</v>
      </c>
    </row>
    <row r="13" spans="1:17">
      <c r="A13" s="370" t="s">
        <v>518</v>
      </c>
      <c r="B13" s="197">
        <v>98788</v>
      </c>
      <c r="C13" s="198">
        <v>83759213.790000007</v>
      </c>
      <c r="D13" s="198">
        <v>847.87</v>
      </c>
      <c r="E13" s="198">
        <v>846.8</v>
      </c>
      <c r="F13" s="197">
        <v>19783</v>
      </c>
      <c r="G13" s="198">
        <v>16804221.030000001</v>
      </c>
      <c r="H13" s="198">
        <v>849.43</v>
      </c>
      <c r="I13" s="198">
        <v>849.09</v>
      </c>
      <c r="J13" s="197">
        <v>7429</v>
      </c>
      <c r="K13" s="198">
        <v>6309055.0999999996</v>
      </c>
      <c r="L13" s="198">
        <v>849.25</v>
      </c>
      <c r="M13" s="198">
        <v>846.9</v>
      </c>
      <c r="N13" s="196">
        <v>113</v>
      </c>
      <c r="O13" s="198">
        <v>93061.08</v>
      </c>
      <c r="P13" s="196">
        <v>823.55</v>
      </c>
      <c r="Q13" s="371">
        <v>822.5</v>
      </c>
    </row>
    <row r="14" spans="1:17">
      <c r="A14" s="370" t="s">
        <v>519</v>
      </c>
      <c r="B14" s="197">
        <v>95573</v>
      </c>
      <c r="C14" s="198">
        <v>91351567.079999998</v>
      </c>
      <c r="D14" s="198">
        <v>955.83</v>
      </c>
      <c r="E14" s="198">
        <v>958.18</v>
      </c>
      <c r="F14" s="197">
        <v>20356</v>
      </c>
      <c r="G14" s="198">
        <v>19433838.27</v>
      </c>
      <c r="H14" s="198">
        <v>954.7</v>
      </c>
      <c r="I14" s="198">
        <v>955.43</v>
      </c>
      <c r="J14" s="197">
        <v>6437</v>
      </c>
      <c r="K14" s="198">
        <v>6131264.8300000001</v>
      </c>
      <c r="L14" s="198">
        <v>952.5</v>
      </c>
      <c r="M14" s="198">
        <v>952.23</v>
      </c>
      <c r="N14" s="196">
        <v>0</v>
      </c>
      <c r="O14" s="198">
        <v>0</v>
      </c>
      <c r="P14" s="196">
        <v>0</v>
      </c>
      <c r="Q14" s="371" t="s">
        <v>480</v>
      </c>
    </row>
    <row r="15" spans="1:17">
      <c r="A15" s="370" t="s">
        <v>497</v>
      </c>
      <c r="B15" s="197">
        <v>492122</v>
      </c>
      <c r="C15" s="198">
        <v>621114006.42999995</v>
      </c>
      <c r="D15" s="198">
        <v>1262.1099999999999</v>
      </c>
      <c r="E15" s="198">
        <v>1300</v>
      </c>
      <c r="F15" s="197">
        <v>50733</v>
      </c>
      <c r="G15" s="198">
        <v>60640579.079999998</v>
      </c>
      <c r="H15" s="198">
        <v>1195.29</v>
      </c>
      <c r="I15" s="198">
        <v>1176.6500000000001</v>
      </c>
      <c r="J15" s="197">
        <v>26073</v>
      </c>
      <c r="K15" s="198">
        <v>30317402.52</v>
      </c>
      <c r="L15" s="198">
        <v>1162.79</v>
      </c>
      <c r="M15" s="198">
        <v>1143.3</v>
      </c>
      <c r="N15" s="196">
        <v>1</v>
      </c>
      <c r="O15" s="198">
        <v>1205.3800000000001</v>
      </c>
      <c r="P15" s="196">
        <v>1205.3800000000001</v>
      </c>
      <c r="Q15" s="371">
        <v>1205.3800000000001</v>
      </c>
    </row>
    <row r="16" spans="1:17">
      <c r="A16" s="370" t="s">
        <v>498</v>
      </c>
      <c r="B16" s="197">
        <v>271932</v>
      </c>
      <c r="C16" s="198">
        <v>460965035.63</v>
      </c>
      <c r="D16" s="198">
        <v>1695.15</v>
      </c>
      <c r="E16" s="198">
        <v>1676.85</v>
      </c>
      <c r="F16" s="197">
        <v>8439</v>
      </c>
      <c r="G16" s="198">
        <v>14088024.890000001</v>
      </c>
      <c r="H16" s="198">
        <v>1669.4</v>
      </c>
      <c r="I16" s="198">
        <v>1628.23</v>
      </c>
      <c r="J16" s="197">
        <v>2929</v>
      </c>
      <c r="K16" s="198">
        <v>4955495.5199999996</v>
      </c>
      <c r="L16" s="198">
        <v>1691.87</v>
      </c>
      <c r="M16" s="198">
        <v>1669.01</v>
      </c>
      <c r="N16" s="196">
        <v>0</v>
      </c>
      <c r="O16" s="198">
        <v>0</v>
      </c>
      <c r="P16" s="196">
        <v>0</v>
      </c>
      <c r="Q16" s="371" t="s">
        <v>480</v>
      </c>
    </row>
    <row r="17" spans="1:17">
      <c r="A17" s="370" t="s">
        <v>499</v>
      </c>
      <c r="B17" s="197">
        <v>61288</v>
      </c>
      <c r="C17" s="198">
        <v>135070627.69</v>
      </c>
      <c r="D17" s="198">
        <v>2203.87</v>
      </c>
      <c r="E17" s="198">
        <v>2172</v>
      </c>
      <c r="F17" s="197">
        <v>1123</v>
      </c>
      <c r="G17" s="198">
        <v>2445973.36</v>
      </c>
      <c r="H17" s="198">
        <v>2178.0700000000002</v>
      </c>
      <c r="I17" s="198">
        <v>2140.15</v>
      </c>
      <c r="J17" s="197">
        <v>595</v>
      </c>
      <c r="K17" s="198">
        <v>1292658.58</v>
      </c>
      <c r="L17" s="198">
        <v>2172.54</v>
      </c>
      <c r="M17" s="198">
        <v>2131.52</v>
      </c>
      <c r="N17" s="196">
        <v>0</v>
      </c>
      <c r="O17" s="198">
        <v>0</v>
      </c>
      <c r="P17" s="196">
        <v>0</v>
      </c>
      <c r="Q17" s="371" t="s">
        <v>480</v>
      </c>
    </row>
    <row r="18" spans="1:17">
      <c r="A18" s="370" t="s">
        <v>546</v>
      </c>
      <c r="B18" s="197">
        <v>12343</v>
      </c>
      <c r="C18" s="198">
        <v>33397581.050000001</v>
      </c>
      <c r="D18" s="198">
        <v>2705.79</v>
      </c>
      <c r="E18" s="198">
        <v>2689.01</v>
      </c>
      <c r="F18" s="197">
        <v>284</v>
      </c>
      <c r="G18" s="198">
        <v>771392.53</v>
      </c>
      <c r="H18" s="198">
        <v>2716.17</v>
      </c>
      <c r="I18" s="198">
        <v>2698.45</v>
      </c>
      <c r="J18" s="197">
        <v>168</v>
      </c>
      <c r="K18" s="198">
        <v>458632.16</v>
      </c>
      <c r="L18" s="198">
        <v>2729.95</v>
      </c>
      <c r="M18" s="198">
        <v>2719.14</v>
      </c>
      <c r="N18" s="196">
        <v>0</v>
      </c>
      <c r="O18" s="198">
        <v>0</v>
      </c>
      <c r="P18" s="196">
        <v>0</v>
      </c>
      <c r="Q18" s="371" t="s">
        <v>480</v>
      </c>
    </row>
    <row r="19" spans="1:17">
      <c r="A19" s="370" t="s">
        <v>547</v>
      </c>
      <c r="B19" s="197">
        <v>5997</v>
      </c>
      <c r="C19" s="198">
        <v>19104244.850000001</v>
      </c>
      <c r="D19" s="198">
        <v>3185.63</v>
      </c>
      <c r="E19" s="198">
        <v>3155.3</v>
      </c>
      <c r="F19" s="197">
        <v>199</v>
      </c>
      <c r="G19" s="198">
        <v>648501.77</v>
      </c>
      <c r="H19" s="198">
        <v>3258.8</v>
      </c>
      <c r="I19" s="198">
        <v>3258.37</v>
      </c>
      <c r="J19" s="197">
        <v>25</v>
      </c>
      <c r="K19" s="198">
        <v>79269.19</v>
      </c>
      <c r="L19" s="198">
        <v>3170.77</v>
      </c>
      <c r="M19" s="198">
        <v>3110.89</v>
      </c>
      <c r="N19" s="196">
        <v>0</v>
      </c>
      <c r="O19" s="198">
        <v>0</v>
      </c>
      <c r="P19" s="196">
        <v>0</v>
      </c>
      <c r="Q19" s="371" t="s">
        <v>480</v>
      </c>
    </row>
    <row r="20" spans="1:17">
      <c r="A20" s="370" t="s">
        <v>548</v>
      </c>
      <c r="B20" s="197">
        <v>1168</v>
      </c>
      <c r="C20" s="198">
        <v>4323111.16</v>
      </c>
      <c r="D20" s="198">
        <v>3701.29</v>
      </c>
      <c r="E20" s="198">
        <v>3679.82</v>
      </c>
      <c r="F20" s="197">
        <v>27</v>
      </c>
      <c r="G20" s="198">
        <v>98229.93</v>
      </c>
      <c r="H20" s="198">
        <v>3638.15</v>
      </c>
      <c r="I20" s="198">
        <v>3604.5</v>
      </c>
      <c r="J20" s="197">
        <v>6</v>
      </c>
      <c r="K20" s="198">
        <v>22429.24</v>
      </c>
      <c r="L20" s="198">
        <v>3738.21</v>
      </c>
      <c r="M20" s="198">
        <v>3701.96</v>
      </c>
      <c r="N20" s="196">
        <v>0</v>
      </c>
      <c r="O20" s="198">
        <v>0</v>
      </c>
      <c r="P20" s="196">
        <v>0</v>
      </c>
      <c r="Q20" s="371" t="s">
        <v>480</v>
      </c>
    </row>
    <row r="21" spans="1:17" ht="15.75" thickBot="1">
      <c r="A21" s="372" t="s">
        <v>549</v>
      </c>
      <c r="B21" s="373">
        <v>1264</v>
      </c>
      <c r="C21" s="374">
        <v>5693694.3899999997</v>
      </c>
      <c r="D21" s="374">
        <v>4504.51</v>
      </c>
      <c r="E21" s="374">
        <v>4429.25</v>
      </c>
      <c r="F21" s="373">
        <v>16</v>
      </c>
      <c r="G21" s="374">
        <v>72066.64</v>
      </c>
      <c r="H21" s="374">
        <v>4504.17</v>
      </c>
      <c r="I21" s="374">
        <v>4343.24</v>
      </c>
      <c r="J21" s="373">
        <v>6</v>
      </c>
      <c r="K21" s="374">
        <v>32027.5</v>
      </c>
      <c r="L21" s="374">
        <v>5337.92</v>
      </c>
      <c r="M21" s="374">
        <v>4641.71</v>
      </c>
      <c r="N21" s="375">
        <v>0</v>
      </c>
      <c r="O21" s="374">
        <v>0</v>
      </c>
      <c r="P21" s="375">
        <v>0</v>
      </c>
      <c r="Q21" s="376" t="s">
        <v>480</v>
      </c>
    </row>
    <row r="22" spans="1:17" ht="16.5" thickBot="1">
      <c r="A22" s="365" t="s">
        <v>600</v>
      </c>
      <c r="B22" s="366">
        <v>1978515</v>
      </c>
      <c r="C22" s="367">
        <v>1937215951.8</v>
      </c>
      <c r="D22" s="367">
        <v>979.13</v>
      </c>
      <c r="E22" s="367">
        <v>848.51</v>
      </c>
      <c r="F22" s="366">
        <v>393041</v>
      </c>
      <c r="G22" s="367">
        <v>247120824.46000001</v>
      </c>
      <c r="H22" s="367">
        <v>628.74</v>
      </c>
      <c r="I22" s="367">
        <v>534.59</v>
      </c>
      <c r="J22" s="366">
        <v>221019</v>
      </c>
      <c r="K22" s="367">
        <v>136667786.33000001</v>
      </c>
      <c r="L22" s="367">
        <v>618.35</v>
      </c>
      <c r="M22" s="367">
        <v>516.04999999999995</v>
      </c>
      <c r="N22" s="368">
        <v>4758</v>
      </c>
      <c r="O22" s="367">
        <v>1899220.84</v>
      </c>
      <c r="P22" s="368">
        <v>399.16</v>
      </c>
      <c r="Q22" s="369">
        <v>360</v>
      </c>
    </row>
    <row r="25" spans="1:17" ht="15.75">
      <c r="A25" s="535" t="s">
        <v>693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194"/>
    </row>
    <row r="26" spans="1:17" ht="16.5" thickBot="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4"/>
    </row>
    <row r="27" spans="1:17">
      <c r="A27" s="536" t="s">
        <v>19</v>
      </c>
      <c r="B27" s="538" t="s">
        <v>5</v>
      </c>
      <c r="C27" s="539"/>
      <c r="D27" s="539"/>
      <c r="E27" s="540"/>
      <c r="F27" s="538" t="s">
        <v>6</v>
      </c>
      <c r="G27" s="539"/>
      <c r="H27" s="539"/>
      <c r="I27" s="540"/>
      <c r="J27" s="538" t="s">
        <v>20</v>
      </c>
      <c r="K27" s="539"/>
      <c r="L27" s="539"/>
      <c r="M27" s="540"/>
      <c r="N27" s="538" t="s">
        <v>21</v>
      </c>
      <c r="O27" s="539"/>
      <c r="P27" s="539"/>
      <c r="Q27" s="541"/>
    </row>
    <row r="28" spans="1:17" ht="15.75" thickBot="1">
      <c r="A28" s="537"/>
      <c r="B28" s="382" t="s">
        <v>1</v>
      </c>
      <c r="C28" s="383" t="s">
        <v>58</v>
      </c>
      <c r="D28" s="383" t="s">
        <v>22</v>
      </c>
      <c r="E28" s="383" t="s">
        <v>491</v>
      </c>
      <c r="F28" s="382" t="s">
        <v>1</v>
      </c>
      <c r="G28" s="383" t="s">
        <v>58</v>
      </c>
      <c r="H28" s="383" t="s">
        <v>22</v>
      </c>
      <c r="I28" s="383" t="s">
        <v>491</v>
      </c>
      <c r="J28" s="382" t="s">
        <v>1</v>
      </c>
      <c r="K28" s="383" t="s">
        <v>58</v>
      </c>
      <c r="L28" s="383" t="s">
        <v>22</v>
      </c>
      <c r="M28" s="383" t="s">
        <v>491</v>
      </c>
      <c r="N28" s="382" t="s">
        <v>1</v>
      </c>
      <c r="O28" s="383" t="s">
        <v>58</v>
      </c>
      <c r="P28" s="383" t="s">
        <v>22</v>
      </c>
      <c r="Q28" s="384" t="s">
        <v>491</v>
      </c>
    </row>
    <row r="29" spans="1:17">
      <c r="A29" s="377" t="s">
        <v>510</v>
      </c>
      <c r="B29" s="378">
        <v>19198</v>
      </c>
      <c r="C29" s="379">
        <v>1043575.56</v>
      </c>
      <c r="D29" s="379">
        <v>54.36</v>
      </c>
      <c r="E29" s="379">
        <v>52.96</v>
      </c>
      <c r="F29" s="378">
        <v>2713</v>
      </c>
      <c r="G29" s="379">
        <v>190159.22</v>
      </c>
      <c r="H29" s="379">
        <v>70.09</v>
      </c>
      <c r="I29" s="379">
        <v>75.03</v>
      </c>
      <c r="J29" s="378">
        <v>1301</v>
      </c>
      <c r="K29" s="379">
        <v>74095.460000000006</v>
      </c>
      <c r="L29" s="379">
        <v>56.95</v>
      </c>
      <c r="M29" s="379">
        <v>58.15</v>
      </c>
      <c r="N29" s="380">
        <v>229</v>
      </c>
      <c r="O29" s="379">
        <v>14679.54</v>
      </c>
      <c r="P29" s="380">
        <v>64.099999999999994</v>
      </c>
      <c r="Q29" s="381">
        <v>65.53</v>
      </c>
    </row>
    <row r="30" spans="1:17">
      <c r="A30" s="370" t="s">
        <v>511</v>
      </c>
      <c r="B30" s="197">
        <v>11274</v>
      </c>
      <c r="C30" s="198">
        <v>1608139.75</v>
      </c>
      <c r="D30" s="198">
        <v>142.63999999999999</v>
      </c>
      <c r="E30" s="198">
        <v>139.35</v>
      </c>
      <c r="F30" s="197">
        <v>4972</v>
      </c>
      <c r="G30" s="198">
        <v>737586.1</v>
      </c>
      <c r="H30" s="198">
        <v>148.35</v>
      </c>
      <c r="I30" s="198">
        <v>146.86000000000001</v>
      </c>
      <c r="J30" s="197">
        <v>987</v>
      </c>
      <c r="K30" s="198">
        <v>147566.87</v>
      </c>
      <c r="L30" s="198">
        <v>149.51</v>
      </c>
      <c r="M30" s="198">
        <v>148.62</v>
      </c>
      <c r="N30" s="196">
        <v>499</v>
      </c>
      <c r="O30" s="198">
        <v>75845.3</v>
      </c>
      <c r="P30" s="196">
        <v>151.99</v>
      </c>
      <c r="Q30" s="371">
        <v>149.91999999999999</v>
      </c>
    </row>
    <row r="31" spans="1:17">
      <c r="A31" s="370" t="s">
        <v>512</v>
      </c>
      <c r="B31" s="197">
        <v>5745</v>
      </c>
      <c r="C31" s="198">
        <v>1413425.38</v>
      </c>
      <c r="D31" s="198">
        <v>246.03</v>
      </c>
      <c r="E31" s="198">
        <v>244.8</v>
      </c>
      <c r="F31" s="197">
        <v>3318</v>
      </c>
      <c r="G31" s="198">
        <v>823866.98</v>
      </c>
      <c r="H31" s="198">
        <v>248.3</v>
      </c>
      <c r="I31" s="198">
        <v>248.14</v>
      </c>
      <c r="J31" s="197">
        <v>2291</v>
      </c>
      <c r="K31" s="198">
        <v>604242.74</v>
      </c>
      <c r="L31" s="198">
        <v>263.75</v>
      </c>
      <c r="M31" s="198">
        <v>272.14999999999998</v>
      </c>
      <c r="N31" s="196">
        <v>136</v>
      </c>
      <c r="O31" s="198">
        <v>30490.41</v>
      </c>
      <c r="P31" s="196">
        <v>224.19</v>
      </c>
      <c r="Q31" s="371">
        <v>216</v>
      </c>
    </row>
    <row r="32" spans="1:17">
      <c r="A32" s="370" t="s">
        <v>513</v>
      </c>
      <c r="B32" s="197">
        <v>41477</v>
      </c>
      <c r="C32" s="198">
        <v>15354640.84</v>
      </c>
      <c r="D32" s="198">
        <v>370.2</v>
      </c>
      <c r="E32" s="198">
        <v>369.45</v>
      </c>
      <c r="F32" s="197">
        <v>3962</v>
      </c>
      <c r="G32" s="198">
        <v>1418691.58</v>
      </c>
      <c r="H32" s="198">
        <v>358.07</v>
      </c>
      <c r="I32" s="198">
        <v>360</v>
      </c>
      <c r="J32" s="197">
        <v>23603</v>
      </c>
      <c r="K32" s="198">
        <v>8550541.5500000007</v>
      </c>
      <c r="L32" s="198">
        <v>362.27</v>
      </c>
      <c r="M32" s="198">
        <v>360</v>
      </c>
      <c r="N32" s="196">
        <v>365</v>
      </c>
      <c r="O32" s="198">
        <v>131804.32999999999</v>
      </c>
      <c r="P32" s="196">
        <v>361.11</v>
      </c>
      <c r="Q32" s="371">
        <v>360</v>
      </c>
    </row>
    <row r="33" spans="1:17">
      <c r="A33" s="370" t="s">
        <v>514</v>
      </c>
      <c r="B33" s="197">
        <v>78681</v>
      </c>
      <c r="C33" s="198">
        <v>35705737.049999997</v>
      </c>
      <c r="D33" s="198">
        <v>453.8</v>
      </c>
      <c r="E33" s="198">
        <v>457.7</v>
      </c>
      <c r="F33" s="197">
        <v>3786</v>
      </c>
      <c r="G33" s="198">
        <v>1676195.42</v>
      </c>
      <c r="H33" s="198">
        <v>442.74</v>
      </c>
      <c r="I33" s="198">
        <v>438.16</v>
      </c>
      <c r="J33" s="197">
        <v>25584</v>
      </c>
      <c r="K33" s="198">
        <v>11654882.02</v>
      </c>
      <c r="L33" s="198">
        <v>455.55</v>
      </c>
      <c r="M33" s="198">
        <v>463.63</v>
      </c>
      <c r="N33" s="196">
        <v>0</v>
      </c>
      <c r="O33" s="198">
        <v>0</v>
      </c>
      <c r="P33" s="196">
        <v>0</v>
      </c>
      <c r="Q33" s="371" t="s">
        <v>480</v>
      </c>
    </row>
    <row r="34" spans="1:17">
      <c r="A34" s="370" t="s">
        <v>515</v>
      </c>
      <c r="B34" s="197">
        <v>71747</v>
      </c>
      <c r="C34" s="198">
        <v>39313108.43</v>
      </c>
      <c r="D34" s="198">
        <v>547.94000000000005</v>
      </c>
      <c r="E34" s="198">
        <v>546.9</v>
      </c>
      <c r="F34" s="197">
        <v>2567</v>
      </c>
      <c r="G34" s="198">
        <v>1397535.15</v>
      </c>
      <c r="H34" s="198">
        <v>544.41999999999996</v>
      </c>
      <c r="I34" s="198">
        <v>534.30999999999995</v>
      </c>
      <c r="J34" s="197">
        <v>18139</v>
      </c>
      <c r="K34" s="198">
        <v>9857095.6799999997</v>
      </c>
      <c r="L34" s="198">
        <v>543.41999999999996</v>
      </c>
      <c r="M34" s="198">
        <v>537.79999999999995</v>
      </c>
      <c r="N34" s="196">
        <v>0</v>
      </c>
      <c r="O34" s="198">
        <v>0</v>
      </c>
      <c r="P34" s="196">
        <v>0</v>
      </c>
      <c r="Q34" s="371" t="s">
        <v>480</v>
      </c>
    </row>
    <row r="35" spans="1:17">
      <c r="A35" s="370" t="s">
        <v>516</v>
      </c>
      <c r="B35" s="197">
        <v>77634</v>
      </c>
      <c r="C35" s="198">
        <v>50408836.140000001</v>
      </c>
      <c r="D35" s="198">
        <v>649.30999999999995</v>
      </c>
      <c r="E35" s="198">
        <v>650.15</v>
      </c>
      <c r="F35" s="197">
        <v>1361</v>
      </c>
      <c r="G35" s="198">
        <v>878794.13</v>
      </c>
      <c r="H35" s="198">
        <v>645.70000000000005</v>
      </c>
      <c r="I35" s="198">
        <v>644.70000000000005</v>
      </c>
      <c r="J35" s="197">
        <v>18859</v>
      </c>
      <c r="K35" s="198">
        <v>12172143.390000001</v>
      </c>
      <c r="L35" s="198">
        <v>645.42999999999995</v>
      </c>
      <c r="M35" s="198">
        <v>643.74</v>
      </c>
      <c r="N35" s="196">
        <v>1</v>
      </c>
      <c r="O35" s="198">
        <v>671.4</v>
      </c>
      <c r="P35" s="196">
        <v>671.4</v>
      </c>
      <c r="Q35" s="371">
        <v>671.4</v>
      </c>
    </row>
    <row r="36" spans="1:17">
      <c r="A36" s="370" t="s">
        <v>517</v>
      </c>
      <c r="B36" s="197">
        <v>73352</v>
      </c>
      <c r="C36" s="198">
        <v>54902158.130000003</v>
      </c>
      <c r="D36" s="198">
        <v>748.48</v>
      </c>
      <c r="E36" s="198">
        <v>748.71</v>
      </c>
      <c r="F36" s="197">
        <v>1040</v>
      </c>
      <c r="G36" s="198">
        <v>778682.8</v>
      </c>
      <c r="H36" s="198">
        <v>748.73</v>
      </c>
      <c r="I36" s="198">
        <v>749.42</v>
      </c>
      <c r="J36" s="197">
        <v>12832</v>
      </c>
      <c r="K36" s="198">
        <v>9691097.3200000003</v>
      </c>
      <c r="L36" s="198">
        <v>755.23</v>
      </c>
      <c r="M36" s="198">
        <v>762.74</v>
      </c>
      <c r="N36" s="196">
        <v>792</v>
      </c>
      <c r="O36" s="198">
        <v>620389.27</v>
      </c>
      <c r="P36" s="196">
        <v>783.32</v>
      </c>
      <c r="Q36" s="371">
        <v>783.3</v>
      </c>
    </row>
    <row r="37" spans="1:17">
      <c r="A37" s="370" t="s">
        <v>518</v>
      </c>
      <c r="B37" s="197">
        <v>53206</v>
      </c>
      <c r="C37" s="198">
        <v>45092414.299999997</v>
      </c>
      <c r="D37" s="198">
        <v>847.51</v>
      </c>
      <c r="E37" s="198">
        <v>846.11</v>
      </c>
      <c r="F37" s="197">
        <v>944</v>
      </c>
      <c r="G37" s="198">
        <v>803704.41</v>
      </c>
      <c r="H37" s="198">
        <v>851.38</v>
      </c>
      <c r="I37" s="198">
        <v>853.44</v>
      </c>
      <c r="J37" s="197">
        <v>6071</v>
      </c>
      <c r="K37" s="198">
        <v>5157088.1100000003</v>
      </c>
      <c r="L37" s="198">
        <v>849.46</v>
      </c>
      <c r="M37" s="198">
        <v>847.69</v>
      </c>
      <c r="N37" s="196">
        <v>65</v>
      </c>
      <c r="O37" s="198">
        <v>53581.08</v>
      </c>
      <c r="P37" s="196">
        <v>824.32</v>
      </c>
      <c r="Q37" s="371">
        <v>822.5</v>
      </c>
    </row>
    <row r="38" spans="1:17">
      <c r="A38" s="370" t="s">
        <v>519</v>
      </c>
      <c r="B38" s="197">
        <v>48780</v>
      </c>
      <c r="C38" s="198">
        <v>46605732.200000003</v>
      </c>
      <c r="D38" s="198">
        <v>955.43</v>
      </c>
      <c r="E38" s="198">
        <v>957.41</v>
      </c>
      <c r="F38" s="197">
        <v>871</v>
      </c>
      <c r="G38" s="198">
        <v>831934.53</v>
      </c>
      <c r="H38" s="198">
        <v>955.15</v>
      </c>
      <c r="I38" s="198">
        <v>956.89</v>
      </c>
      <c r="J38" s="197">
        <v>5502</v>
      </c>
      <c r="K38" s="198">
        <v>5244704.0199999996</v>
      </c>
      <c r="L38" s="198">
        <v>953.24</v>
      </c>
      <c r="M38" s="198">
        <v>953.53</v>
      </c>
      <c r="N38" s="196">
        <v>0</v>
      </c>
      <c r="O38" s="198">
        <v>0</v>
      </c>
      <c r="P38" s="196">
        <v>0</v>
      </c>
      <c r="Q38" s="371" t="s">
        <v>480</v>
      </c>
    </row>
    <row r="39" spans="1:17">
      <c r="A39" s="370" t="s">
        <v>497</v>
      </c>
      <c r="B39" s="197">
        <v>313349</v>
      </c>
      <c r="C39" s="198">
        <v>398837310.70999998</v>
      </c>
      <c r="D39" s="198">
        <v>1272.82</v>
      </c>
      <c r="E39" s="198">
        <v>1300</v>
      </c>
      <c r="F39" s="197">
        <v>2134</v>
      </c>
      <c r="G39" s="198">
        <v>2525721.67</v>
      </c>
      <c r="H39" s="198">
        <v>1183.56</v>
      </c>
      <c r="I39" s="198">
        <v>1160.3900000000001</v>
      </c>
      <c r="J39" s="197">
        <v>18626</v>
      </c>
      <c r="K39" s="198">
        <v>21933036.940000001</v>
      </c>
      <c r="L39" s="198">
        <v>1177.55</v>
      </c>
      <c r="M39" s="198">
        <v>1149.93</v>
      </c>
      <c r="N39" s="196">
        <v>1</v>
      </c>
      <c r="O39" s="198">
        <v>1205.3800000000001</v>
      </c>
      <c r="P39" s="196">
        <v>1205.3800000000001</v>
      </c>
      <c r="Q39" s="371">
        <v>1205.3800000000001</v>
      </c>
    </row>
    <row r="40" spans="1:17">
      <c r="A40" s="370" t="s">
        <v>498</v>
      </c>
      <c r="B40" s="197">
        <v>204656</v>
      </c>
      <c r="C40" s="198">
        <v>347905038.87</v>
      </c>
      <c r="D40" s="198">
        <v>1699.95</v>
      </c>
      <c r="E40" s="198">
        <v>1684.59</v>
      </c>
      <c r="F40" s="197">
        <v>339</v>
      </c>
      <c r="G40" s="198">
        <v>568452.91</v>
      </c>
      <c r="H40" s="198">
        <v>1676.85</v>
      </c>
      <c r="I40" s="198">
        <v>1648.04</v>
      </c>
      <c r="J40" s="197">
        <v>2552</v>
      </c>
      <c r="K40" s="198">
        <v>4327661.87</v>
      </c>
      <c r="L40" s="198">
        <v>1695.79</v>
      </c>
      <c r="M40" s="198">
        <v>1676.96</v>
      </c>
      <c r="N40" s="196">
        <v>0</v>
      </c>
      <c r="O40" s="198">
        <v>0</v>
      </c>
      <c r="P40" s="196">
        <v>0</v>
      </c>
      <c r="Q40" s="371" t="s">
        <v>480</v>
      </c>
    </row>
    <row r="41" spans="1:17">
      <c r="A41" s="370" t="s">
        <v>499</v>
      </c>
      <c r="B41" s="197">
        <v>50757</v>
      </c>
      <c r="C41" s="198">
        <v>111962392.93000001</v>
      </c>
      <c r="D41" s="198">
        <v>2205.85</v>
      </c>
      <c r="E41" s="198">
        <v>2172.4899999999998</v>
      </c>
      <c r="F41" s="197">
        <v>76</v>
      </c>
      <c r="G41" s="198">
        <v>166377.93</v>
      </c>
      <c r="H41" s="198">
        <v>2189.1799999999998</v>
      </c>
      <c r="I41" s="198">
        <v>2176.1</v>
      </c>
      <c r="J41" s="197">
        <v>517</v>
      </c>
      <c r="K41" s="198">
        <v>1124491.46</v>
      </c>
      <c r="L41" s="198">
        <v>2175.0300000000002</v>
      </c>
      <c r="M41" s="198">
        <v>2139.48</v>
      </c>
      <c r="N41" s="196">
        <v>0</v>
      </c>
      <c r="O41" s="198">
        <v>0</v>
      </c>
      <c r="P41" s="196">
        <v>0</v>
      </c>
      <c r="Q41" s="371" t="s">
        <v>480</v>
      </c>
    </row>
    <row r="42" spans="1:17">
      <c r="A42" s="370" t="s">
        <v>546</v>
      </c>
      <c r="B42" s="197">
        <v>8812</v>
      </c>
      <c r="C42" s="198">
        <v>23778128.760000002</v>
      </c>
      <c r="D42" s="198">
        <v>2698.38</v>
      </c>
      <c r="E42" s="198">
        <v>2679.07</v>
      </c>
      <c r="F42" s="197">
        <v>25</v>
      </c>
      <c r="G42" s="198">
        <v>67336.41</v>
      </c>
      <c r="H42" s="198">
        <v>2693.46</v>
      </c>
      <c r="I42" s="198">
        <v>2680.78</v>
      </c>
      <c r="J42" s="197">
        <v>148</v>
      </c>
      <c r="K42" s="198">
        <v>403231.6</v>
      </c>
      <c r="L42" s="198">
        <v>2724.54</v>
      </c>
      <c r="M42" s="198">
        <v>2707.68</v>
      </c>
      <c r="N42" s="196">
        <v>0</v>
      </c>
      <c r="O42" s="198">
        <v>0</v>
      </c>
      <c r="P42" s="196">
        <v>0</v>
      </c>
      <c r="Q42" s="371" t="s">
        <v>480</v>
      </c>
    </row>
    <row r="43" spans="1:17">
      <c r="A43" s="370" t="s">
        <v>547</v>
      </c>
      <c r="B43" s="197">
        <v>4146</v>
      </c>
      <c r="C43" s="198">
        <v>13193313.84</v>
      </c>
      <c r="D43" s="198">
        <v>3182.18</v>
      </c>
      <c r="E43" s="198">
        <v>3152.33</v>
      </c>
      <c r="F43" s="197">
        <v>8</v>
      </c>
      <c r="G43" s="198">
        <v>25370.959999999999</v>
      </c>
      <c r="H43" s="198">
        <v>3171.37</v>
      </c>
      <c r="I43" s="198">
        <v>3182.78</v>
      </c>
      <c r="J43" s="197">
        <v>22</v>
      </c>
      <c r="K43" s="198">
        <v>69903.67</v>
      </c>
      <c r="L43" s="198">
        <v>3177.44</v>
      </c>
      <c r="M43" s="198">
        <v>3116.25</v>
      </c>
      <c r="N43" s="196">
        <v>0</v>
      </c>
      <c r="O43" s="198">
        <v>0</v>
      </c>
      <c r="P43" s="196">
        <v>0</v>
      </c>
      <c r="Q43" s="371" t="s">
        <v>480</v>
      </c>
    </row>
    <row r="44" spans="1:17">
      <c r="A44" s="370" t="s">
        <v>548</v>
      </c>
      <c r="B44" s="197">
        <v>687</v>
      </c>
      <c r="C44" s="198">
        <v>2538265.89</v>
      </c>
      <c r="D44" s="198">
        <v>3694.71</v>
      </c>
      <c r="E44" s="198">
        <v>3669.55</v>
      </c>
      <c r="F44" s="197">
        <v>5</v>
      </c>
      <c r="G44" s="198">
        <v>18716.59</v>
      </c>
      <c r="H44" s="198">
        <v>3743.32</v>
      </c>
      <c r="I44" s="198">
        <v>3744.66</v>
      </c>
      <c r="J44" s="197">
        <v>5</v>
      </c>
      <c r="K44" s="198">
        <v>18904.46</v>
      </c>
      <c r="L44" s="198">
        <v>3780.89</v>
      </c>
      <c r="M44" s="198">
        <v>3705.67</v>
      </c>
      <c r="N44" s="196">
        <v>0</v>
      </c>
      <c r="O44" s="198">
        <v>0</v>
      </c>
      <c r="P44" s="196">
        <v>0</v>
      </c>
      <c r="Q44" s="371" t="s">
        <v>480</v>
      </c>
    </row>
    <row r="45" spans="1:17" ht="15.75" thickBot="1">
      <c r="A45" s="372" t="s">
        <v>549</v>
      </c>
      <c r="B45" s="373">
        <v>940</v>
      </c>
      <c r="C45" s="374">
        <v>4235534.0199999996</v>
      </c>
      <c r="D45" s="374">
        <v>4505.8900000000003</v>
      </c>
      <c r="E45" s="374">
        <v>4454.38</v>
      </c>
      <c r="F45" s="373">
        <v>3</v>
      </c>
      <c r="G45" s="374">
        <v>13513.14</v>
      </c>
      <c r="H45" s="374">
        <v>4504.38</v>
      </c>
      <c r="I45" s="374">
        <v>4190.3500000000004</v>
      </c>
      <c r="J45" s="373">
        <v>6</v>
      </c>
      <c r="K45" s="374">
        <v>32027.5</v>
      </c>
      <c r="L45" s="374">
        <v>5337.92</v>
      </c>
      <c r="M45" s="374">
        <v>4641.71</v>
      </c>
      <c r="N45" s="375">
        <v>0</v>
      </c>
      <c r="O45" s="374">
        <v>0</v>
      </c>
      <c r="P45" s="375">
        <v>0</v>
      </c>
      <c r="Q45" s="376" t="s">
        <v>480</v>
      </c>
    </row>
    <row r="46" spans="1:17" ht="16.5" thickBot="1">
      <c r="A46" s="365" t="s">
        <v>600</v>
      </c>
      <c r="B46" s="366">
        <v>1064441</v>
      </c>
      <c r="C46" s="367">
        <v>1193897752.8</v>
      </c>
      <c r="D46" s="367">
        <v>1121.6199999999999</v>
      </c>
      <c r="E46" s="367">
        <v>1098.8699999999999</v>
      </c>
      <c r="F46" s="366">
        <v>28124</v>
      </c>
      <c r="G46" s="367">
        <v>12922639.93</v>
      </c>
      <c r="H46" s="367">
        <v>459.49</v>
      </c>
      <c r="I46" s="367">
        <v>391.2</v>
      </c>
      <c r="J46" s="366">
        <v>137045</v>
      </c>
      <c r="K46" s="367">
        <v>91062714.659999996</v>
      </c>
      <c r="L46" s="367">
        <v>664.47</v>
      </c>
      <c r="M46" s="367">
        <v>573.29</v>
      </c>
      <c r="N46" s="368">
        <v>2088</v>
      </c>
      <c r="O46" s="367">
        <v>928666.71</v>
      </c>
      <c r="P46" s="368">
        <v>444.76</v>
      </c>
      <c r="Q46" s="369">
        <v>360</v>
      </c>
    </row>
    <row r="49" spans="1:17" ht="15.75">
      <c r="A49" s="542" t="s">
        <v>694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2"/>
      <c r="Q49" s="199"/>
    </row>
    <row r="50" spans="1:17" ht="15.75" thickBot="1"/>
    <row r="51" spans="1:17">
      <c r="A51" s="543" t="s">
        <v>19</v>
      </c>
      <c r="B51" s="545" t="s">
        <v>5</v>
      </c>
      <c r="C51" s="546"/>
      <c r="D51" s="546"/>
      <c r="E51" s="547"/>
      <c r="F51" s="545" t="s">
        <v>6</v>
      </c>
      <c r="G51" s="546"/>
      <c r="H51" s="546"/>
      <c r="I51" s="547"/>
      <c r="J51" s="545" t="s">
        <v>20</v>
      </c>
      <c r="K51" s="546"/>
      <c r="L51" s="546"/>
      <c r="M51" s="547"/>
      <c r="N51" s="545" t="s">
        <v>21</v>
      </c>
      <c r="O51" s="546"/>
      <c r="P51" s="546"/>
      <c r="Q51" s="548"/>
    </row>
    <row r="52" spans="1:17" ht="15.75" thickBot="1">
      <c r="A52" s="544"/>
      <c r="B52" s="385" t="s">
        <v>1</v>
      </c>
      <c r="C52" s="386" t="s">
        <v>58</v>
      </c>
      <c r="D52" s="386" t="s">
        <v>22</v>
      </c>
      <c r="E52" s="386" t="s">
        <v>491</v>
      </c>
      <c r="F52" s="385" t="s">
        <v>1</v>
      </c>
      <c r="G52" s="386" t="s">
        <v>58</v>
      </c>
      <c r="H52" s="386" t="s">
        <v>22</v>
      </c>
      <c r="I52" s="386" t="s">
        <v>491</v>
      </c>
      <c r="J52" s="385" t="s">
        <v>1</v>
      </c>
      <c r="K52" s="386" t="s">
        <v>58</v>
      </c>
      <c r="L52" s="386" t="s">
        <v>22</v>
      </c>
      <c r="M52" s="386" t="s">
        <v>491</v>
      </c>
      <c r="N52" s="385" t="s">
        <v>1</v>
      </c>
      <c r="O52" s="386" t="s">
        <v>58</v>
      </c>
      <c r="P52" s="386" t="s">
        <v>22</v>
      </c>
      <c r="Q52" s="387" t="s">
        <v>491</v>
      </c>
    </row>
    <row r="53" spans="1:17">
      <c r="A53" s="388" t="s">
        <v>510</v>
      </c>
      <c r="B53" s="389">
        <v>13560</v>
      </c>
      <c r="C53" s="390">
        <v>791496.48</v>
      </c>
      <c r="D53" s="390">
        <v>58.37</v>
      </c>
      <c r="E53" s="390">
        <v>58.29</v>
      </c>
      <c r="F53" s="389">
        <v>11578</v>
      </c>
      <c r="G53" s="390">
        <v>733201.74</v>
      </c>
      <c r="H53" s="390">
        <v>63.33</v>
      </c>
      <c r="I53" s="390">
        <v>65.56</v>
      </c>
      <c r="J53" s="389">
        <v>524</v>
      </c>
      <c r="K53" s="390">
        <v>30774.29</v>
      </c>
      <c r="L53" s="390">
        <v>58.73</v>
      </c>
      <c r="M53" s="390">
        <v>61.8</v>
      </c>
      <c r="N53" s="391">
        <v>248</v>
      </c>
      <c r="O53" s="390">
        <v>16256.81</v>
      </c>
      <c r="P53" s="391">
        <v>65.55</v>
      </c>
      <c r="Q53" s="392">
        <v>65.53</v>
      </c>
    </row>
    <row r="54" spans="1:17">
      <c r="A54" s="393" t="s">
        <v>511</v>
      </c>
      <c r="B54" s="201">
        <v>12263</v>
      </c>
      <c r="C54" s="202">
        <v>1798436.57</v>
      </c>
      <c r="D54" s="202">
        <v>146.66</v>
      </c>
      <c r="E54" s="202">
        <v>144.01</v>
      </c>
      <c r="F54" s="201">
        <v>12297</v>
      </c>
      <c r="G54" s="202">
        <v>1837074.06</v>
      </c>
      <c r="H54" s="202">
        <v>149.38999999999999</v>
      </c>
      <c r="I54" s="202">
        <v>148.12</v>
      </c>
      <c r="J54" s="201">
        <v>527</v>
      </c>
      <c r="K54" s="202">
        <v>82710.17</v>
      </c>
      <c r="L54" s="202">
        <v>156.94999999999999</v>
      </c>
      <c r="M54" s="202">
        <v>160.97</v>
      </c>
      <c r="N54" s="200">
        <v>976</v>
      </c>
      <c r="O54" s="202">
        <v>147766</v>
      </c>
      <c r="P54" s="200">
        <v>151.4</v>
      </c>
      <c r="Q54" s="394">
        <v>149.91999999999999</v>
      </c>
    </row>
    <row r="55" spans="1:17">
      <c r="A55" s="393" t="s">
        <v>512</v>
      </c>
      <c r="B55" s="201">
        <v>8281</v>
      </c>
      <c r="C55" s="202">
        <v>2047562.18</v>
      </c>
      <c r="D55" s="202">
        <v>247.26</v>
      </c>
      <c r="E55" s="202">
        <v>246.29</v>
      </c>
      <c r="F55" s="201">
        <v>10966</v>
      </c>
      <c r="G55" s="202">
        <v>2734899.04</v>
      </c>
      <c r="H55" s="202">
        <v>249.4</v>
      </c>
      <c r="I55" s="202">
        <v>247.31</v>
      </c>
      <c r="J55" s="201">
        <v>1596</v>
      </c>
      <c r="K55" s="202">
        <v>410249.84</v>
      </c>
      <c r="L55" s="202">
        <v>257.05</v>
      </c>
      <c r="M55" s="202">
        <v>247.61</v>
      </c>
      <c r="N55" s="200">
        <v>203</v>
      </c>
      <c r="O55" s="202">
        <v>45864.9</v>
      </c>
      <c r="P55" s="200">
        <v>225.94</v>
      </c>
      <c r="Q55" s="394">
        <v>216</v>
      </c>
    </row>
    <row r="56" spans="1:17">
      <c r="A56" s="393" t="s">
        <v>513</v>
      </c>
      <c r="B56" s="201">
        <v>98277</v>
      </c>
      <c r="C56" s="202">
        <v>36024065.530000001</v>
      </c>
      <c r="D56" s="202">
        <v>366.56</v>
      </c>
      <c r="E56" s="202">
        <v>360</v>
      </c>
      <c r="F56" s="201">
        <v>53924</v>
      </c>
      <c r="G56" s="202">
        <v>18804207.399999999</v>
      </c>
      <c r="H56" s="202">
        <v>348.72</v>
      </c>
      <c r="I56" s="202">
        <v>341</v>
      </c>
      <c r="J56" s="201">
        <v>27264</v>
      </c>
      <c r="K56" s="202">
        <v>9858005.7899999991</v>
      </c>
      <c r="L56" s="202">
        <v>361.58</v>
      </c>
      <c r="M56" s="202">
        <v>360</v>
      </c>
      <c r="N56" s="200">
        <v>508</v>
      </c>
      <c r="O56" s="202">
        <v>183059.32</v>
      </c>
      <c r="P56" s="200">
        <v>360.35</v>
      </c>
      <c r="Q56" s="394">
        <v>360</v>
      </c>
    </row>
    <row r="57" spans="1:17">
      <c r="A57" s="393" t="s">
        <v>514</v>
      </c>
      <c r="B57" s="201">
        <v>140047</v>
      </c>
      <c r="C57" s="202">
        <v>64050504.950000003</v>
      </c>
      <c r="D57" s="202">
        <v>457.35</v>
      </c>
      <c r="E57" s="202">
        <v>458.11</v>
      </c>
      <c r="F57" s="201">
        <v>56318</v>
      </c>
      <c r="G57" s="202">
        <v>24993444.809999999</v>
      </c>
      <c r="H57" s="202">
        <v>443.79</v>
      </c>
      <c r="I57" s="202">
        <v>438.16</v>
      </c>
      <c r="J57" s="201">
        <v>21177</v>
      </c>
      <c r="K57" s="202">
        <v>9738349.7300000004</v>
      </c>
      <c r="L57" s="202">
        <v>459.86</v>
      </c>
      <c r="M57" s="202">
        <v>468.25</v>
      </c>
      <c r="N57" s="200">
        <v>0</v>
      </c>
      <c r="O57" s="202">
        <v>0</v>
      </c>
      <c r="P57" s="200">
        <v>0</v>
      </c>
      <c r="Q57" s="394" t="s">
        <v>480</v>
      </c>
    </row>
    <row r="58" spans="1:17">
      <c r="A58" s="393" t="s">
        <v>515</v>
      </c>
      <c r="B58" s="201">
        <v>130463</v>
      </c>
      <c r="C58" s="202">
        <v>71114809.290000007</v>
      </c>
      <c r="D58" s="202">
        <v>545.1</v>
      </c>
      <c r="E58" s="202">
        <v>543.04999999999995</v>
      </c>
      <c r="F58" s="201">
        <v>70202</v>
      </c>
      <c r="G58" s="202">
        <v>38498627.939999998</v>
      </c>
      <c r="H58" s="202">
        <v>548.4</v>
      </c>
      <c r="I58" s="202">
        <v>540.53</v>
      </c>
      <c r="J58" s="201">
        <v>10330</v>
      </c>
      <c r="K58" s="202">
        <v>5572912.0700000003</v>
      </c>
      <c r="L58" s="202">
        <v>539.49</v>
      </c>
      <c r="M58" s="202">
        <v>536.33000000000004</v>
      </c>
      <c r="N58" s="200">
        <v>0</v>
      </c>
      <c r="O58" s="202">
        <v>0</v>
      </c>
      <c r="P58" s="200">
        <v>0</v>
      </c>
      <c r="Q58" s="394" t="s">
        <v>480</v>
      </c>
    </row>
    <row r="59" spans="1:17">
      <c r="A59" s="393" t="s">
        <v>516</v>
      </c>
      <c r="B59" s="201">
        <v>96530</v>
      </c>
      <c r="C59" s="202">
        <v>62424737.049999997</v>
      </c>
      <c r="D59" s="202">
        <v>646.69000000000005</v>
      </c>
      <c r="E59" s="202">
        <v>645.37</v>
      </c>
      <c r="F59" s="201">
        <v>29538</v>
      </c>
      <c r="G59" s="202">
        <v>19029048.57</v>
      </c>
      <c r="H59" s="202">
        <v>644.22</v>
      </c>
      <c r="I59" s="202">
        <v>640.91</v>
      </c>
      <c r="J59" s="201">
        <v>6482</v>
      </c>
      <c r="K59" s="202">
        <v>4141538.5</v>
      </c>
      <c r="L59" s="202">
        <v>638.92999999999995</v>
      </c>
      <c r="M59" s="202">
        <v>635.77</v>
      </c>
      <c r="N59" s="200">
        <v>0</v>
      </c>
      <c r="O59" s="202">
        <v>0</v>
      </c>
      <c r="P59" s="200">
        <v>0</v>
      </c>
      <c r="Q59" s="394" t="s">
        <v>480</v>
      </c>
    </row>
    <row r="60" spans="1:17">
      <c r="A60" s="393" t="s">
        <v>517</v>
      </c>
      <c r="B60" s="201">
        <v>59511</v>
      </c>
      <c r="C60" s="202">
        <v>44435636.399999999</v>
      </c>
      <c r="D60" s="202">
        <v>746.68</v>
      </c>
      <c r="E60" s="202">
        <v>745.05</v>
      </c>
      <c r="F60" s="201">
        <v>23539</v>
      </c>
      <c r="G60" s="202">
        <v>17585982.02</v>
      </c>
      <c r="H60" s="202">
        <v>747.1</v>
      </c>
      <c r="I60" s="202">
        <v>746.35</v>
      </c>
      <c r="J60" s="201">
        <v>5855</v>
      </c>
      <c r="K60" s="202">
        <v>4483346.2699999996</v>
      </c>
      <c r="L60" s="202">
        <v>765.73</v>
      </c>
      <c r="M60" s="202">
        <v>783.3</v>
      </c>
      <c r="N60" s="200">
        <v>687</v>
      </c>
      <c r="O60" s="202">
        <v>538127.1</v>
      </c>
      <c r="P60" s="200">
        <v>783.3</v>
      </c>
      <c r="Q60" s="394">
        <v>783.3</v>
      </c>
    </row>
    <row r="61" spans="1:17">
      <c r="A61" s="393" t="s">
        <v>518</v>
      </c>
      <c r="B61" s="201">
        <v>45582</v>
      </c>
      <c r="C61" s="202">
        <v>38666799.490000002</v>
      </c>
      <c r="D61" s="202">
        <v>848.29</v>
      </c>
      <c r="E61" s="202">
        <v>847.6</v>
      </c>
      <c r="F61" s="201">
        <v>18839</v>
      </c>
      <c r="G61" s="202">
        <v>16000516.619999999</v>
      </c>
      <c r="H61" s="202">
        <v>849.33</v>
      </c>
      <c r="I61" s="202">
        <v>849.08</v>
      </c>
      <c r="J61" s="201">
        <v>1358</v>
      </c>
      <c r="K61" s="202">
        <v>1151966.99</v>
      </c>
      <c r="L61" s="202">
        <v>848.28</v>
      </c>
      <c r="M61" s="202">
        <v>845.5</v>
      </c>
      <c r="N61" s="200">
        <v>48</v>
      </c>
      <c r="O61" s="202">
        <v>39480</v>
      </c>
      <c r="P61" s="200">
        <v>822.5</v>
      </c>
      <c r="Q61" s="394">
        <v>822.5</v>
      </c>
    </row>
    <row r="62" spans="1:17">
      <c r="A62" s="393" t="s">
        <v>519</v>
      </c>
      <c r="B62" s="201">
        <v>46793</v>
      </c>
      <c r="C62" s="202">
        <v>44745834.880000003</v>
      </c>
      <c r="D62" s="202">
        <v>956.25</v>
      </c>
      <c r="E62" s="202">
        <v>958.95</v>
      </c>
      <c r="F62" s="201">
        <v>19485</v>
      </c>
      <c r="G62" s="202">
        <v>18601903.739999998</v>
      </c>
      <c r="H62" s="202">
        <v>954.68</v>
      </c>
      <c r="I62" s="202">
        <v>955.37</v>
      </c>
      <c r="J62" s="201">
        <v>935</v>
      </c>
      <c r="K62" s="202">
        <v>886560.81</v>
      </c>
      <c r="L62" s="202">
        <v>948.19</v>
      </c>
      <c r="M62" s="202">
        <v>946.28</v>
      </c>
      <c r="N62" s="200">
        <v>0</v>
      </c>
      <c r="O62" s="202">
        <v>0</v>
      </c>
      <c r="P62" s="200">
        <v>0</v>
      </c>
      <c r="Q62" s="394" t="s">
        <v>480</v>
      </c>
    </row>
    <row r="63" spans="1:17">
      <c r="A63" s="393" t="s">
        <v>497</v>
      </c>
      <c r="B63" s="201">
        <v>178773</v>
      </c>
      <c r="C63" s="202">
        <v>222276695.72</v>
      </c>
      <c r="D63" s="202">
        <v>1243.3499999999999</v>
      </c>
      <c r="E63" s="202">
        <v>1257.28</v>
      </c>
      <c r="F63" s="201">
        <v>48599</v>
      </c>
      <c r="G63" s="202">
        <v>58114857.409999996</v>
      </c>
      <c r="H63" s="202">
        <v>1195.8</v>
      </c>
      <c r="I63" s="202">
        <v>1177.8</v>
      </c>
      <c r="J63" s="201">
        <v>7447</v>
      </c>
      <c r="K63" s="202">
        <v>8384365.5800000001</v>
      </c>
      <c r="L63" s="202">
        <v>1125.8699999999999</v>
      </c>
      <c r="M63" s="202">
        <v>1098.25</v>
      </c>
      <c r="N63" s="200">
        <v>0</v>
      </c>
      <c r="O63" s="202">
        <v>0</v>
      </c>
      <c r="P63" s="200">
        <v>0</v>
      </c>
      <c r="Q63" s="394" t="s">
        <v>480</v>
      </c>
    </row>
    <row r="64" spans="1:17">
      <c r="A64" s="393" t="s">
        <v>498</v>
      </c>
      <c r="B64" s="201">
        <v>67276</v>
      </c>
      <c r="C64" s="202">
        <v>113059996.76000001</v>
      </c>
      <c r="D64" s="202">
        <v>1680.54</v>
      </c>
      <c r="E64" s="202">
        <v>1657.82</v>
      </c>
      <c r="F64" s="201">
        <v>8100</v>
      </c>
      <c r="G64" s="202">
        <v>13519571.98</v>
      </c>
      <c r="H64" s="202">
        <v>1669.08</v>
      </c>
      <c r="I64" s="202">
        <v>1628.23</v>
      </c>
      <c r="J64" s="201">
        <v>377</v>
      </c>
      <c r="K64" s="202">
        <v>627833.65</v>
      </c>
      <c r="L64" s="202">
        <v>1665.34</v>
      </c>
      <c r="M64" s="202">
        <v>1624.13</v>
      </c>
      <c r="N64" s="200">
        <v>0</v>
      </c>
      <c r="O64" s="202">
        <v>0</v>
      </c>
      <c r="P64" s="200">
        <v>0</v>
      </c>
      <c r="Q64" s="394" t="s">
        <v>480</v>
      </c>
    </row>
    <row r="65" spans="1:17">
      <c r="A65" s="393" t="s">
        <v>499</v>
      </c>
      <c r="B65" s="201">
        <v>10531</v>
      </c>
      <c r="C65" s="202">
        <v>23108234.760000002</v>
      </c>
      <c r="D65" s="202">
        <v>2194.31</v>
      </c>
      <c r="E65" s="202">
        <v>2165.5100000000002</v>
      </c>
      <c r="F65" s="201">
        <v>1047</v>
      </c>
      <c r="G65" s="202">
        <v>2279595.4300000002</v>
      </c>
      <c r="H65" s="202">
        <v>2177.2600000000002</v>
      </c>
      <c r="I65" s="202">
        <v>2138.77</v>
      </c>
      <c r="J65" s="201">
        <v>78</v>
      </c>
      <c r="K65" s="202">
        <v>168167.12</v>
      </c>
      <c r="L65" s="202">
        <v>2155.9899999999998</v>
      </c>
      <c r="M65" s="202">
        <v>2091.7600000000002</v>
      </c>
      <c r="N65" s="200">
        <v>0</v>
      </c>
      <c r="O65" s="202">
        <v>0</v>
      </c>
      <c r="P65" s="200">
        <v>0</v>
      </c>
      <c r="Q65" s="394" t="s">
        <v>480</v>
      </c>
    </row>
    <row r="66" spans="1:17">
      <c r="A66" s="393" t="s">
        <v>546</v>
      </c>
      <c r="B66" s="201">
        <v>3531</v>
      </c>
      <c r="C66" s="202">
        <v>9619452.2899999991</v>
      </c>
      <c r="D66" s="202">
        <v>2724.29</v>
      </c>
      <c r="E66" s="202">
        <v>2714.6</v>
      </c>
      <c r="F66" s="201">
        <v>259</v>
      </c>
      <c r="G66" s="202">
        <v>704056.12</v>
      </c>
      <c r="H66" s="202">
        <v>2718.36</v>
      </c>
      <c r="I66" s="202">
        <v>2704.52</v>
      </c>
      <c r="J66" s="201">
        <v>20</v>
      </c>
      <c r="K66" s="202">
        <v>55400.56</v>
      </c>
      <c r="L66" s="202">
        <v>2770.03</v>
      </c>
      <c r="M66" s="202">
        <v>2786.38</v>
      </c>
      <c r="N66" s="200">
        <v>0</v>
      </c>
      <c r="O66" s="202">
        <v>0</v>
      </c>
      <c r="P66" s="200">
        <v>0</v>
      </c>
      <c r="Q66" s="394" t="s">
        <v>480</v>
      </c>
    </row>
    <row r="67" spans="1:17">
      <c r="A67" s="393" t="s">
        <v>547</v>
      </c>
      <c r="B67" s="201">
        <v>1851</v>
      </c>
      <c r="C67" s="202">
        <v>5910931.0099999998</v>
      </c>
      <c r="D67" s="202">
        <v>3193.37</v>
      </c>
      <c r="E67" s="202">
        <v>3163.89</v>
      </c>
      <c r="F67" s="201">
        <v>191</v>
      </c>
      <c r="G67" s="202">
        <v>623130.81000000006</v>
      </c>
      <c r="H67" s="202">
        <v>3262.46</v>
      </c>
      <c r="I67" s="202">
        <v>3276.66</v>
      </c>
      <c r="J67" s="201">
        <v>3</v>
      </c>
      <c r="K67" s="202">
        <v>9365.52</v>
      </c>
      <c r="L67" s="202">
        <v>3121.84</v>
      </c>
      <c r="M67" s="202">
        <v>3062.29</v>
      </c>
      <c r="N67" s="200">
        <v>0</v>
      </c>
      <c r="O67" s="202">
        <v>0</v>
      </c>
      <c r="P67" s="200">
        <v>0</v>
      </c>
      <c r="Q67" s="394" t="s">
        <v>480</v>
      </c>
    </row>
    <row r="68" spans="1:17">
      <c r="A68" s="393" t="s">
        <v>548</v>
      </c>
      <c r="B68" s="201">
        <v>481</v>
      </c>
      <c r="C68" s="202">
        <v>1784845.27</v>
      </c>
      <c r="D68" s="202">
        <v>3710.7</v>
      </c>
      <c r="E68" s="202">
        <v>3699.71</v>
      </c>
      <c r="F68" s="201">
        <v>22</v>
      </c>
      <c r="G68" s="202">
        <v>79513.34</v>
      </c>
      <c r="H68" s="202">
        <v>3614.24</v>
      </c>
      <c r="I68" s="202">
        <v>3590.08</v>
      </c>
      <c r="J68" s="201">
        <v>1</v>
      </c>
      <c r="K68" s="202">
        <v>3524.78</v>
      </c>
      <c r="L68" s="202">
        <v>3524.78</v>
      </c>
      <c r="M68" s="202">
        <v>3524.78</v>
      </c>
      <c r="N68" s="200">
        <v>0</v>
      </c>
      <c r="O68" s="202">
        <v>0</v>
      </c>
      <c r="P68" s="200">
        <v>0</v>
      </c>
      <c r="Q68" s="394" t="s">
        <v>480</v>
      </c>
    </row>
    <row r="69" spans="1:17" ht="15.75" thickBot="1">
      <c r="A69" s="395" t="s">
        <v>549</v>
      </c>
      <c r="B69" s="396">
        <v>324</v>
      </c>
      <c r="C69" s="397">
        <v>1458160.37</v>
      </c>
      <c r="D69" s="397">
        <v>4500.49</v>
      </c>
      <c r="E69" s="397">
        <v>4329.22</v>
      </c>
      <c r="F69" s="396">
        <v>13</v>
      </c>
      <c r="G69" s="397">
        <v>58553.5</v>
      </c>
      <c r="H69" s="397">
        <v>4504.12</v>
      </c>
      <c r="I69" s="397">
        <v>4348.42</v>
      </c>
      <c r="J69" s="396">
        <v>0</v>
      </c>
      <c r="K69" s="397">
        <v>0</v>
      </c>
      <c r="L69" s="397">
        <v>0</v>
      </c>
      <c r="M69" s="397" t="s">
        <v>480</v>
      </c>
      <c r="N69" s="398">
        <v>0</v>
      </c>
      <c r="O69" s="397">
        <v>0</v>
      </c>
      <c r="P69" s="398">
        <v>0</v>
      </c>
      <c r="Q69" s="399" t="s">
        <v>480</v>
      </c>
    </row>
    <row r="70" spans="1:17" ht="16.5" thickBot="1">
      <c r="A70" s="203" t="s">
        <v>600</v>
      </c>
      <c r="B70" s="204">
        <v>914074</v>
      </c>
      <c r="C70" s="205">
        <v>743318199</v>
      </c>
      <c r="D70" s="205">
        <v>813.19</v>
      </c>
      <c r="E70" s="205">
        <v>652.15</v>
      </c>
      <c r="F70" s="204">
        <v>364917</v>
      </c>
      <c r="G70" s="205">
        <v>234198184.53</v>
      </c>
      <c r="H70" s="205">
        <v>641.78</v>
      </c>
      <c r="I70" s="205">
        <v>544.42999999999995</v>
      </c>
      <c r="J70" s="204">
        <v>83974</v>
      </c>
      <c r="K70" s="205">
        <v>45605071.670000002</v>
      </c>
      <c r="L70" s="205">
        <v>543.09</v>
      </c>
      <c r="M70" s="205">
        <v>476.75</v>
      </c>
      <c r="N70" s="206">
        <v>2670</v>
      </c>
      <c r="O70" s="205">
        <v>970554.13</v>
      </c>
      <c r="P70" s="206">
        <v>363.5</v>
      </c>
      <c r="Q70" s="207">
        <v>221.92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21" t="s">
        <v>798</v>
      </c>
      <c r="B1" s="521"/>
      <c r="C1" s="521"/>
    </row>
    <row r="2" spans="1:4" ht="15.75" thickBot="1">
      <c r="B2" s="50"/>
    </row>
    <row r="3" spans="1:4" s="58" customFormat="1" ht="16.5" thickBot="1">
      <c r="A3" s="291" t="s">
        <v>60</v>
      </c>
      <c r="B3" s="268" t="s">
        <v>321</v>
      </c>
      <c r="C3" s="292" t="s">
        <v>1</v>
      </c>
    </row>
    <row r="4" spans="1:4">
      <c r="A4" s="143">
        <v>1</v>
      </c>
      <c r="B4" s="175" t="s">
        <v>86</v>
      </c>
      <c r="C4" s="281">
        <v>27914</v>
      </c>
    </row>
    <row r="5" spans="1:4">
      <c r="A5" s="79">
        <v>2</v>
      </c>
      <c r="B5" s="170" t="s">
        <v>87</v>
      </c>
      <c r="C5" s="293">
        <v>67403</v>
      </c>
      <c r="D5" s="8"/>
    </row>
    <row r="6" spans="1:4">
      <c r="A6" s="79">
        <v>3</v>
      </c>
      <c r="B6" s="157" t="s">
        <v>322</v>
      </c>
      <c r="C6" s="293">
        <v>10450</v>
      </c>
    </row>
    <row r="7" spans="1:4">
      <c r="A7" s="79">
        <v>4</v>
      </c>
      <c r="B7" s="157" t="s">
        <v>323</v>
      </c>
      <c r="C7" s="293">
        <v>13343</v>
      </c>
    </row>
    <row r="8" spans="1:4">
      <c r="A8" s="79">
        <v>5</v>
      </c>
      <c r="B8" s="157" t="s">
        <v>324</v>
      </c>
      <c r="C8" s="293">
        <v>16926</v>
      </c>
    </row>
    <row r="9" spans="1:4">
      <c r="A9" s="79">
        <v>6</v>
      </c>
      <c r="B9" s="157" t="s">
        <v>325</v>
      </c>
      <c r="C9" s="293">
        <v>19429</v>
      </c>
    </row>
    <row r="10" spans="1:4">
      <c r="A10" s="79">
        <v>7</v>
      </c>
      <c r="B10" s="157" t="s">
        <v>326</v>
      </c>
      <c r="C10" s="293">
        <v>23501</v>
      </c>
    </row>
    <row r="11" spans="1:4">
      <c r="A11" s="79">
        <v>8</v>
      </c>
      <c r="B11" s="157" t="s">
        <v>327</v>
      </c>
      <c r="C11" s="293">
        <v>25370</v>
      </c>
    </row>
    <row r="12" spans="1:4">
      <c r="A12" s="79">
        <v>9</v>
      </c>
      <c r="B12" s="157" t="s">
        <v>328</v>
      </c>
      <c r="C12" s="293">
        <v>31058</v>
      </c>
    </row>
    <row r="13" spans="1:4">
      <c r="A13" s="79">
        <v>10</v>
      </c>
      <c r="B13" s="157" t="s">
        <v>182</v>
      </c>
      <c r="C13" s="293">
        <v>34821</v>
      </c>
    </row>
    <row r="14" spans="1:4">
      <c r="A14" s="79">
        <v>11</v>
      </c>
      <c r="B14" s="157" t="s">
        <v>329</v>
      </c>
      <c r="C14" s="293">
        <v>37415</v>
      </c>
    </row>
    <row r="15" spans="1:4">
      <c r="A15" s="79">
        <v>12</v>
      </c>
      <c r="B15" s="157" t="s">
        <v>330</v>
      </c>
      <c r="C15" s="293">
        <v>46084</v>
      </c>
    </row>
    <row r="16" spans="1:4">
      <c r="A16" s="79">
        <v>13</v>
      </c>
      <c r="B16" s="157" t="s">
        <v>331</v>
      </c>
      <c r="C16" s="293">
        <v>54404</v>
      </c>
    </row>
    <row r="17" spans="1:3">
      <c r="A17" s="79">
        <v>14</v>
      </c>
      <c r="B17" s="157" t="s">
        <v>129</v>
      </c>
      <c r="C17" s="293">
        <v>61763</v>
      </c>
    </row>
    <row r="18" spans="1:3">
      <c r="A18" s="79">
        <v>15</v>
      </c>
      <c r="B18" s="157" t="s">
        <v>332</v>
      </c>
      <c r="C18" s="293">
        <v>66116</v>
      </c>
    </row>
    <row r="19" spans="1:3">
      <c r="A19" s="79">
        <v>16</v>
      </c>
      <c r="B19" s="157" t="s">
        <v>333</v>
      </c>
      <c r="C19" s="293">
        <v>66177</v>
      </c>
    </row>
    <row r="20" spans="1:3">
      <c r="A20" s="79">
        <v>17</v>
      </c>
      <c r="B20" s="157" t="s">
        <v>135</v>
      </c>
      <c r="C20" s="293">
        <v>72762</v>
      </c>
    </row>
    <row r="21" spans="1:3">
      <c r="A21" s="79">
        <v>18</v>
      </c>
      <c r="B21" s="157" t="s">
        <v>334</v>
      </c>
      <c r="C21" s="293">
        <v>74990</v>
      </c>
    </row>
    <row r="22" spans="1:3">
      <c r="A22" s="79">
        <v>19</v>
      </c>
      <c r="B22" s="157" t="s">
        <v>335</v>
      </c>
      <c r="C22" s="293">
        <v>73898</v>
      </c>
    </row>
    <row r="23" spans="1:3">
      <c r="A23" s="79">
        <v>20</v>
      </c>
      <c r="B23" s="157" t="s">
        <v>133</v>
      </c>
      <c r="C23" s="293">
        <v>81675</v>
      </c>
    </row>
    <row r="24" spans="1:3">
      <c r="A24" s="79">
        <v>21</v>
      </c>
      <c r="B24" s="157" t="s">
        <v>336</v>
      </c>
      <c r="C24" s="293">
        <v>88707</v>
      </c>
    </row>
    <row r="25" spans="1:3">
      <c r="A25" s="79">
        <v>22</v>
      </c>
      <c r="B25" s="170" t="s">
        <v>88</v>
      </c>
      <c r="C25" s="293">
        <v>1602456</v>
      </c>
    </row>
    <row r="26" spans="1:3" ht="15.75" thickBot="1">
      <c r="A26" s="144">
        <v>23</v>
      </c>
      <c r="B26" s="185" t="s">
        <v>89</v>
      </c>
      <c r="C26" s="284">
        <v>671</v>
      </c>
    </row>
    <row r="27" spans="1:3" s="58" customFormat="1" ht="16.5" thickBot="1">
      <c r="A27" s="221"/>
      <c r="B27" s="222" t="s">
        <v>11</v>
      </c>
      <c r="C27" s="270">
        <f>SUM(C4:C26)</f>
        <v>2597333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A42" sqref="A42"/>
    </sheetView>
  </sheetViews>
  <sheetFormatPr defaultRowHeight="15"/>
  <cols>
    <col min="1" max="1" width="9.140625" style="169"/>
    <col min="2" max="2" width="15.42578125" style="169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69" customWidth="1"/>
    <col min="22" max="22" width="9.7109375" style="169" bestFit="1" customWidth="1"/>
    <col min="23" max="16384" width="9.140625" style="169"/>
  </cols>
  <sheetData>
    <row r="1" spans="1:22" s="49" customFormat="1" ht="15.75">
      <c r="A1" s="521" t="s">
        <v>695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</row>
    <row r="2" spans="1:22" ht="15.75" customHeight="1" thickBot="1">
      <c r="C2" s="50"/>
    </row>
    <row r="3" spans="1:22" s="49" customFormat="1" ht="14.25" customHeight="1">
      <c r="A3" s="549" t="s">
        <v>60</v>
      </c>
      <c r="B3" s="551" t="s">
        <v>113</v>
      </c>
      <c r="C3" s="553" t="s">
        <v>116</v>
      </c>
      <c r="D3" s="554"/>
      <c r="E3" s="554"/>
      <c r="F3" s="555"/>
      <c r="G3" s="553" t="s">
        <v>117</v>
      </c>
      <c r="H3" s="554"/>
      <c r="I3" s="554"/>
      <c r="J3" s="555"/>
      <c r="K3" s="553" t="s">
        <v>118</v>
      </c>
      <c r="L3" s="554"/>
      <c r="M3" s="554"/>
      <c r="N3" s="555"/>
      <c r="O3" s="553" t="s">
        <v>119</v>
      </c>
      <c r="P3" s="554"/>
      <c r="Q3" s="554"/>
      <c r="R3" s="555"/>
      <c r="S3" s="553" t="s">
        <v>115</v>
      </c>
      <c r="T3" s="554"/>
      <c r="U3" s="554"/>
      <c r="V3" s="555"/>
    </row>
    <row r="4" spans="1:22" s="49" customFormat="1" ht="16.5" thickBot="1">
      <c r="A4" s="550"/>
      <c r="B4" s="552"/>
      <c r="C4" s="275" t="s">
        <v>1</v>
      </c>
      <c r="D4" s="276" t="s">
        <v>114</v>
      </c>
      <c r="E4" s="277" t="s">
        <v>22</v>
      </c>
      <c r="F4" s="278" t="s">
        <v>491</v>
      </c>
      <c r="G4" s="275" t="s">
        <v>1</v>
      </c>
      <c r="H4" s="276" t="s">
        <v>114</v>
      </c>
      <c r="I4" s="277" t="s">
        <v>22</v>
      </c>
      <c r="J4" s="278" t="s">
        <v>491</v>
      </c>
      <c r="K4" s="275" t="s">
        <v>1</v>
      </c>
      <c r="L4" s="276" t="s">
        <v>114</v>
      </c>
      <c r="M4" s="277" t="s">
        <v>22</v>
      </c>
      <c r="N4" s="278" t="s">
        <v>491</v>
      </c>
      <c r="O4" s="275" t="s">
        <v>1</v>
      </c>
      <c r="P4" s="276" t="s">
        <v>114</v>
      </c>
      <c r="Q4" s="277" t="s">
        <v>22</v>
      </c>
      <c r="R4" s="278" t="s">
        <v>491</v>
      </c>
      <c r="S4" s="275" t="s">
        <v>1</v>
      </c>
      <c r="T4" s="276" t="s">
        <v>114</v>
      </c>
      <c r="U4" s="277" t="s">
        <v>22</v>
      </c>
      <c r="V4" s="277" t="s">
        <v>601</v>
      </c>
    </row>
    <row r="5" spans="1:22">
      <c r="A5" s="143">
        <v>1</v>
      </c>
      <c r="B5" s="279" t="s">
        <v>86</v>
      </c>
      <c r="C5" s="279">
        <v>0</v>
      </c>
      <c r="D5" s="279">
        <v>0</v>
      </c>
      <c r="E5" s="279">
        <v>0</v>
      </c>
      <c r="F5" s="280" t="s">
        <v>480</v>
      </c>
      <c r="G5" s="281">
        <v>25018</v>
      </c>
      <c r="H5" s="282">
        <v>7914547.0099999998</v>
      </c>
      <c r="I5" s="279">
        <v>316.35000000000002</v>
      </c>
      <c r="J5" s="280">
        <v>265.64</v>
      </c>
      <c r="K5" s="281">
        <v>2499</v>
      </c>
      <c r="L5" s="282">
        <v>1859336.25</v>
      </c>
      <c r="M5" s="279">
        <v>744.03</v>
      </c>
      <c r="N5" s="280">
        <v>783.3</v>
      </c>
      <c r="O5" s="281">
        <v>397</v>
      </c>
      <c r="P5" s="282">
        <v>311927.84999999998</v>
      </c>
      <c r="Q5" s="279">
        <v>785.71</v>
      </c>
      <c r="R5" s="280">
        <v>783.3</v>
      </c>
      <c r="S5" s="281">
        <v>27914</v>
      </c>
      <c r="T5" s="282">
        <v>10085811.109999999</v>
      </c>
      <c r="U5" s="279">
        <v>361.32</v>
      </c>
      <c r="V5" s="214">
        <v>1.07</v>
      </c>
    </row>
    <row r="6" spans="1:22">
      <c r="A6" s="79">
        <v>2</v>
      </c>
      <c r="B6" s="228" t="s">
        <v>87</v>
      </c>
      <c r="C6" s="231">
        <v>13424</v>
      </c>
      <c r="D6" s="232">
        <v>17401284.16</v>
      </c>
      <c r="E6" s="228">
        <v>1296.28</v>
      </c>
      <c r="F6" s="229">
        <v>1353.56</v>
      </c>
      <c r="G6" s="231">
        <v>25197</v>
      </c>
      <c r="H6" s="232">
        <v>11536323.130000001</v>
      </c>
      <c r="I6" s="228">
        <v>457.85</v>
      </c>
      <c r="J6" s="229">
        <v>414.33</v>
      </c>
      <c r="K6" s="231">
        <v>27959</v>
      </c>
      <c r="L6" s="232">
        <v>17379190.77</v>
      </c>
      <c r="M6" s="228">
        <v>621.6</v>
      </c>
      <c r="N6" s="229">
        <v>515.66999999999996</v>
      </c>
      <c r="O6" s="231">
        <v>823</v>
      </c>
      <c r="P6" s="232">
        <v>640816.53</v>
      </c>
      <c r="Q6" s="228">
        <v>778.63</v>
      </c>
      <c r="R6" s="229">
        <v>783.3</v>
      </c>
      <c r="S6" s="231">
        <v>67403</v>
      </c>
      <c r="T6" s="232">
        <v>46957614.590000004</v>
      </c>
      <c r="U6" s="228">
        <v>696.67</v>
      </c>
      <c r="V6" s="216">
        <v>2.6</v>
      </c>
    </row>
    <row r="7" spans="1:22">
      <c r="A7" s="79">
        <v>3</v>
      </c>
      <c r="B7" s="228" t="s">
        <v>106</v>
      </c>
      <c r="C7" s="231">
        <v>48704</v>
      </c>
      <c r="D7" s="232">
        <v>57163902.469999999</v>
      </c>
      <c r="E7" s="228">
        <v>1173.7</v>
      </c>
      <c r="F7" s="229">
        <v>1143.79</v>
      </c>
      <c r="G7" s="231">
        <v>17616</v>
      </c>
      <c r="H7" s="232">
        <v>9599660.8599999994</v>
      </c>
      <c r="I7" s="228">
        <v>544.94000000000005</v>
      </c>
      <c r="J7" s="229">
        <v>509.44</v>
      </c>
      <c r="K7" s="231">
        <v>17201</v>
      </c>
      <c r="L7" s="232">
        <v>11118445.869999999</v>
      </c>
      <c r="M7" s="228">
        <v>646.38</v>
      </c>
      <c r="N7" s="229">
        <v>533.41</v>
      </c>
      <c r="O7" s="231">
        <v>128</v>
      </c>
      <c r="P7" s="232">
        <v>99009.4</v>
      </c>
      <c r="Q7" s="228">
        <v>773.51</v>
      </c>
      <c r="R7" s="229">
        <v>783.3</v>
      </c>
      <c r="S7" s="231">
        <v>83649</v>
      </c>
      <c r="T7" s="232">
        <v>77981018.599999994</v>
      </c>
      <c r="U7" s="228">
        <v>932.24</v>
      </c>
      <c r="V7" s="216">
        <v>3.22</v>
      </c>
    </row>
    <row r="8" spans="1:22">
      <c r="A8" s="79">
        <v>4</v>
      </c>
      <c r="B8" s="228" t="s">
        <v>107</v>
      </c>
      <c r="C8" s="231">
        <v>121983</v>
      </c>
      <c r="D8" s="232">
        <v>153240241.05000001</v>
      </c>
      <c r="E8" s="228">
        <v>1256.24</v>
      </c>
      <c r="F8" s="229">
        <v>1283.8</v>
      </c>
      <c r="G8" s="231">
        <v>26805</v>
      </c>
      <c r="H8" s="232">
        <v>16343888.68</v>
      </c>
      <c r="I8" s="228">
        <v>609.73</v>
      </c>
      <c r="J8" s="229">
        <v>552.43000000000006</v>
      </c>
      <c r="K8" s="231">
        <v>25873</v>
      </c>
      <c r="L8" s="232">
        <v>17223426.100000001</v>
      </c>
      <c r="M8" s="228">
        <v>665.69</v>
      </c>
      <c r="N8" s="229">
        <v>546.25</v>
      </c>
      <c r="O8" s="231">
        <v>87</v>
      </c>
      <c r="P8" s="232">
        <v>67599</v>
      </c>
      <c r="Q8" s="228">
        <v>777</v>
      </c>
      <c r="R8" s="229">
        <v>783.3</v>
      </c>
      <c r="S8" s="231">
        <v>174748</v>
      </c>
      <c r="T8" s="232">
        <v>186875154.83000001</v>
      </c>
      <c r="U8" s="228">
        <v>1069.4000000000001</v>
      </c>
      <c r="V8" s="216">
        <v>6.73</v>
      </c>
    </row>
    <row r="9" spans="1:22">
      <c r="A9" s="79">
        <v>5</v>
      </c>
      <c r="B9" s="228" t="s">
        <v>108</v>
      </c>
      <c r="C9" s="231">
        <v>256275</v>
      </c>
      <c r="D9" s="232">
        <v>320619731.39999998</v>
      </c>
      <c r="E9" s="228">
        <v>1251.08</v>
      </c>
      <c r="F9" s="229">
        <v>1300</v>
      </c>
      <c r="G9" s="231">
        <v>33640</v>
      </c>
      <c r="H9" s="232">
        <v>21162041.75</v>
      </c>
      <c r="I9" s="228">
        <v>629.07000000000005</v>
      </c>
      <c r="J9" s="229">
        <v>562.33000000000004</v>
      </c>
      <c r="K9" s="231">
        <v>31237</v>
      </c>
      <c r="L9" s="232">
        <v>20807275.699999999</v>
      </c>
      <c r="M9" s="228">
        <v>666.11</v>
      </c>
      <c r="N9" s="229">
        <v>550.6</v>
      </c>
      <c r="O9" s="231">
        <v>70</v>
      </c>
      <c r="P9" s="232">
        <v>55066.2</v>
      </c>
      <c r="Q9" s="228">
        <v>786.66</v>
      </c>
      <c r="R9" s="229">
        <v>783.3</v>
      </c>
      <c r="S9" s="231">
        <v>321222</v>
      </c>
      <c r="T9" s="232">
        <v>362644115.05000001</v>
      </c>
      <c r="U9" s="228">
        <v>1128.95</v>
      </c>
      <c r="V9" s="216">
        <v>12.37</v>
      </c>
    </row>
    <row r="10" spans="1:22">
      <c r="A10" s="79">
        <v>6</v>
      </c>
      <c r="B10" s="228" t="s">
        <v>109</v>
      </c>
      <c r="C10" s="231">
        <v>350214</v>
      </c>
      <c r="D10" s="232">
        <v>392497731.45999998</v>
      </c>
      <c r="E10" s="228">
        <v>1120.74</v>
      </c>
      <c r="F10" s="229">
        <v>1073.92</v>
      </c>
      <c r="G10" s="231">
        <v>37641</v>
      </c>
      <c r="H10" s="232">
        <v>25905042.989999998</v>
      </c>
      <c r="I10" s="228">
        <v>688.21</v>
      </c>
      <c r="J10" s="229">
        <v>586.01</v>
      </c>
      <c r="K10" s="231">
        <v>31731</v>
      </c>
      <c r="L10" s="232">
        <v>20346397.850000001</v>
      </c>
      <c r="M10" s="228">
        <v>641.22</v>
      </c>
      <c r="N10" s="229">
        <v>537.53</v>
      </c>
      <c r="O10" s="231">
        <v>1383</v>
      </c>
      <c r="P10" s="232">
        <v>377086.18</v>
      </c>
      <c r="Q10" s="228">
        <v>272.66000000000003</v>
      </c>
      <c r="R10" s="229">
        <v>360</v>
      </c>
      <c r="S10" s="231">
        <v>420969</v>
      </c>
      <c r="T10" s="232">
        <v>439126258.48000002</v>
      </c>
      <c r="U10" s="228">
        <v>1043.1300000000001</v>
      </c>
      <c r="V10" s="216">
        <v>16.21</v>
      </c>
    </row>
    <row r="11" spans="1:22">
      <c r="A11" s="79">
        <v>7</v>
      </c>
      <c r="B11" s="228" t="s">
        <v>110</v>
      </c>
      <c r="C11" s="231">
        <v>361484</v>
      </c>
      <c r="D11" s="232">
        <v>345702131.51999998</v>
      </c>
      <c r="E11" s="228">
        <v>956.34</v>
      </c>
      <c r="F11" s="229">
        <v>800.92</v>
      </c>
      <c r="G11" s="231">
        <v>43049</v>
      </c>
      <c r="H11" s="232">
        <v>30402327.050000001</v>
      </c>
      <c r="I11" s="228">
        <v>706.23</v>
      </c>
      <c r="J11" s="229">
        <v>585.9</v>
      </c>
      <c r="K11" s="231">
        <v>27798</v>
      </c>
      <c r="L11" s="232">
        <v>16824923.73</v>
      </c>
      <c r="M11" s="228">
        <v>605.26</v>
      </c>
      <c r="N11" s="229">
        <v>521.41</v>
      </c>
      <c r="O11" s="231">
        <v>685</v>
      </c>
      <c r="P11" s="232">
        <v>147582.87</v>
      </c>
      <c r="Q11" s="228">
        <v>215.45</v>
      </c>
      <c r="R11" s="229">
        <v>164.57</v>
      </c>
      <c r="S11" s="231">
        <v>433016</v>
      </c>
      <c r="T11" s="232">
        <v>393076965.17000002</v>
      </c>
      <c r="U11" s="228">
        <v>907.77</v>
      </c>
      <c r="V11" s="216">
        <v>16.670000000000002</v>
      </c>
    </row>
    <row r="12" spans="1:22">
      <c r="A12" s="79">
        <v>8</v>
      </c>
      <c r="B12" s="228" t="s">
        <v>111</v>
      </c>
      <c r="C12" s="231">
        <v>327269</v>
      </c>
      <c r="D12" s="232">
        <v>278046818.75999999</v>
      </c>
      <c r="E12" s="228">
        <v>849.6</v>
      </c>
      <c r="F12" s="229">
        <v>672.1</v>
      </c>
      <c r="G12" s="231">
        <v>52950</v>
      </c>
      <c r="H12" s="232">
        <v>36411136.100000001</v>
      </c>
      <c r="I12" s="228">
        <v>687.65</v>
      </c>
      <c r="J12" s="229">
        <v>562.97</v>
      </c>
      <c r="K12" s="231">
        <v>23909</v>
      </c>
      <c r="L12" s="232">
        <v>13410800.210000001</v>
      </c>
      <c r="M12" s="228">
        <v>560.91</v>
      </c>
      <c r="N12" s="229">
        <v>486.84</v>
      </c>
      <c r="O12" s="231">
        <v>574</v>
      </c>
      <c r="P12" s="232">
        <v>93681.61</v>
      </c>
      <c r="Q12" s="228">
        <v>163.21</v>
      </c>
      <c r="R12" s="229">
        <v>149.92000000000002</v>
      </c>
      <c r="S12" s="231">
        <v>404702</v>
      </c>
      <c r="T12" s="232">
        <v>327962436.68000001</v>
      </c>
      <c r="U12" s="228">
        <v>810.38</v>
      </c>
      <c r="V12" s="216">
        <v>15.58</v>
      </c>
    </row>
    <row r="13" spans="1:22">
      <c r="A13" s="79">
        <v>9</v>
      </c>
      <c r="B13" s="228" t="s">
        <v>112</v>
      </c>
      <c r="C13" s="231">
        <v>280921</v>
      </c>
      <c r="D13" s="232">
        <v>217578862.50999999</v>
      </c>
      <c r="E13" s="228">
        <v>774.52</v>
      </c>
      <c r="F13" s="229">
        <v>584.1</v>
      </c>
      <c r="G13" s="231">
        <v>60539</v>
      </c>
      <c r="H13" s="232">
        <v>40820965.960000001</v>
      </c>
      <c r="I13" s="228">
        <v>674.29</v>
      </c>
      <c r="J13" s="229">
        <v>548.80000000000007</v>
      </c>
      <c r="K13" s="231">
        <v>17944</v>
      </c>
      <c r="L13" s="232">
        <v>9753783.1799999997</v>
      </c>
      <c r="M13" s="228">
        <v>543.57000000000005</v>
      </c>
      <c r="N13" s="229">
        <v>451.79</v>
      </c>
      <c r="O13" s="231">
        <v>369</v>
      </c>
      <c r="P13" s="232">
        <v>64610.86</v>
      </c>
      <c r="Q13" s="228">
        <v>175.1</v>
      </c>
      <c r="R13" s="229">
        <v>149.92000000000002</v>
      </c>
      <c r="S13" s="231">
        <v>359773</v>
      </c>
      <c r="T13" s="232">
        <v>268218222.50999999</v>
      </c>
      <c r="U13" s="228">
        <v>745.52</v>
      </c>
      <c r="V13" s="216">
        <v>13.85</v>
      </c>
    </row>
    <row r="14" spans="1:22">
      <c r="A14" s="79">
        <v>10</v>
      </c>
      <c r="B14" s="228" t="s">
        <v>120</v>
      </c>
      <c r="C14" s="231">
        <v>157911</v>
      </c>
      <c r="D14" s="232">
        <v>112544146.09999999</v>
      </c>
      <c r="E14" s="228">
        <v>712.71</v>
      </c>
      <c r="F14" s="229">
        <v>486.84</v>
      </c>
      <c r="G14" s="231">
        <v>46249</v>
      </c>
      <c r="H14" s="232">
        <v>30857374.68</v>
      </c>
      <c r="I14" s="228">
        <v>667.2</v>
      </c>
      <c r="J14" s="229">
        <v>532.29</v>
      </c>
      <c r="K14" s="231">
        <v>9707</v>
      </c>
      <c r="L14" s="232">
        <v>5253068.92</v>
      </c>
      <c r="M14" s="228">
        <v>541.16</v>
      </c>
      <c r="N14" s="229">
        <v>419.42</v>
      </c>
      <c r="O14" s="231">
        <v>195</v>
      </c>
      <c r="P14" s="232">
        <v>33844.83</v>
      </c>
      <c r="Q14" s="228">
        <v>173.56</v>
      </c>
      <c r="R14" s="229">
        <v>149.92000000000002</v>
      </c>
      <c r="S14" s="231">
        <v>214062</v>
      </c>
      <c r="T14" s="232">
        <v>148688434.53</v>
      </c>
      <c r="U14" s="228">
        <v>694.6</v>
      </c>
      <c r="V14" s="216">
        <v>8.24</v>
      </c>
    </row>
    <row r="15" spans="1:22">
      <c r="A15" s="79">
        <v>11</v>
      </c>
      <c r="B15" s="228" t="s">
        <v>121</v>
      </c>
      <c r="C15" s="231">
        <v>49621</v>
      </c>
      <c r="D15" s="232">
        <v>35019986.780000001</v>
      </c>
      <c r="E15" s="228">
        <v>705.75</v>
      </c>
      <c r="F15" s="229">
        <v>457.85</v>
      </c>
      <c r="G15" s="231">
        <v>19367</v>
      </c>
      <c r="H15" s="232">
        <v>12868238.699999999</v>
      </c>
      <c r="I15" s="228">
        <v>664.44</v>
      </c>
      <c r="J15" s="229">
        <v>530.34</v>
      </c>
      <c r="K15" s="231">
        <v>4151</v>
      </c>
      <c r="L15" s="232">
        <v>2172027.0499999998</v>
      </c>
      <c r="M15" s="228">
        <v>523.25</v>
      </c>
      <c r="N15" s="229">
        <v>376.7</v>
      </c>
      <c r="O15" s="231">
        <v>37</v>
      </c>
      <c r="P15" s="232">
        <v>6467.97</v>
      </c>
      <c r="Q15" s="228">
        <v>174.81</v>
      </c>
      <c r="R15" s="229">
        <v>149.92000000000002</v>
      </c>
      <c r="S15" s="231">
        <v>73176</v>
      </c>
      <c r="T15" s="232">
        <v>50066720.5</v>
      </c>
      <c r="U15" s="228">
        <v>684.2</v>
      </c>
      <c r="V15" s="216">
        <v>2.82</v>
      </c>
    </row>
    <row r="16" spans="1:22">
      <c r="A16" s="79">
        <v>12</v>
      </c>
      <c r="B16" s="228" t="s">
        <v>122</v>
      </c>
      <c r="C16" s="231">
        <v>10076</v>
      </c>
      <c r="D16" s="232">
        <v>6803571.7400000002</v>
      </c>
      <c r="E16" s="228">
        <v>675.23</v>
      </c>
      <c r="F16" s="229">
        <v>426.51</v>
      </c>
      <c r="G16" s="231">
        <v>4937</v>
      </c>
      <c r="H16" s="232">
        <v>3281884.48</v>
      </c>
      <c r="I16" s="228">
        <v>664.75</v>
      </c>
      <c r="J16" s="229">
        <v>530.33000000000004</v>
      </c>
      <c r="K16" s="231">
        <v>1005</v>
      </c>
      <c r="L16" s="232">
        <v>516868.38</v>
      </c>
      <c r="M16" s="228">
        <v>514.29999999999995</v>
      </c>
      <c r="N16" s="229">
        <v>426.51</v>
      </c>
      <c r="O16" s="231">
        <v>10</v>
      </c>
      <c r="P16" s="232">
        <v>1527.54</v>
      </c>
      <c r="Q16" s="228">
        <v>152.75</v>
      </c>
      <c r="R16" s="229">
        <v>153.96</v>
      </c>
      <c r="S16" s="231">
        <v>16028</v>
      </c>
      <c r="T16" s="232">
        <v>10603852.140000001</v>
      </c>
      <c r="U16" s="228">
        <v>661.58</v>
      </c>
      <c r="V16" s="216">
        <v>0.62</v>
      </c>
    </row>
    <row r="17" spans="1:22" ht="15.75" thickBot="1">
      <c r="A17" s="144">
        <v>13</v>
      </c>
      <c r="B17" s="283" t="s">
        <v>89</v>
      </c>
      <c r="C17" s="284">
        <v>633</v>
      </c>
      <c r="D17" s="285">
        <v>597543.85</v>
      </c>
      <c r="E17" s="283">
        <v>943.99</v>
      </c>
      <c r="F17" s="286">
        <v>817.7</v>
      </c>
      <c r="G17" s="284">
        <v>33</v>
      </c>
      <c r="H17" s="285">
        <v>17393.07</v>
      </c>
      <c r="I17" s="283">
        <v>527.05999999999995</v>
      </c>
      <c r="J17" s="286">
        <v>530.61</v>
      </c>
      <c r="K17" s="284">
        <v>5</v>
      </c>
      <c r="L17" s="285">
        <v>2242.3200000000002</v>
      </c>
      <c r="M17" s="283">
        <v>448.46</v>
      </c>
      <c r="N17" s="286">
        <v>688.83</v>
      </c>
      <c r="O17" s="284">
        <v>0</v>
      </c>
      <c r="P17" s="285">
        <v>0</v>
      </c>
      <c r="Q17" s="283">
        <v>0</v>
      </c>
      <c r="R17" s="286" t="s">
        <v>480</v>
      </c>
      <c r="S17" s="284">
        <v>671</v>
      </c>
      <c r="T17" s="285">
        <v>617179.24</v>
      </c>
      <c r="U17" s="283">
        <v>919.79</v>
      </c>
      <c r="V17" s="220">
        <v>0.03</v>
      </c>
    </row>
    <row r="18" spans="1:22" s="58" customFormat="1" ht="16.5" thickBot="1">
      <c r="A18" s="221"/>
      <c r="B18" s="271" t="s">
        <v>600</v>
      </c>
      <c r="C18" s="272">
        <v>1978515</v>
      </c>
      <c r="D18" s="273">
        <v>1937215951.8</v>
      </c>
      <c r="E18" s="271">
        <v>979.13</v>
      </c>
      <c r="F18" s="274">
        <v>848.51</v>
      </c>
      <c r="G18" s="272">
        <v>393041</v>
      </c>
      <c r="H18" s="273">
        <v>247120824.46000001</v>
      </c>
      <c r="I18" s="271">
        <v>628.74</v>
      </c>
      <c r="J18" s="274">
        <v>534.59</v>
      </c>
      <c r="K18" s="272">
        <v>221019</v>
      </c>
      <c r="L18" s="273">
        <v>136667786.33000001</v>
      </c>
      <c r="M18" s="271">
        <v>618.35</v>
      </c>
      <c r="N18" s="274">
        <v>516.04999999999995</v>
      </c>
      <c r="O18" s="272">
        <v>4758</v>
      </c>
      <c r="P18" s="273">
        <v>1899220.84</v>
      </c>
      <c r="Q18" s="271">
        <v>399.16</v>
      </c>
      <c r="R18" s="274">
        <v>360</v>
      </c>
      <c r="S18" s="272">
        <v>2597333</v>
      </c>
      <c r="T18" s="273">
        <v>2322903783.4299998</v>
      </c>
      <c r="U18" s="271">
        <v>894.34</v>
      </c>
      <c r="V18" s="226">
        <v>100</v>
      </c>
    </row>
    <row r="21" spans="1:22" ht="15" customHeight="1">
      <c r="A21" s="521" t="s">
        <v>696</v>
      </c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1"/>
      <c r="V21" s="521"/>
    </row>
    <row r="22" spans="1:22" ht="15.75" thickBot="1"/>
    <row r="23" spans="1:22" ht="15.75">
      <c r="A23" s="549" t="s">
        <v>60</v>
      </c>
      <c r="B23" s="551" t="s">
        <v>113</v>
      </c>
      <c r="C23" s="553" t="s">
        <v>116</v>
      </c>
      <c r="D23" s="554"/>
      <c r="E23" s="554"/>
      <c r="F23" s="555"/>
      <c r="G23" s="553" t="s">
        <v>117</v>
      </c>
      <c r="H23" s="554"/>
      <c r="I23" s="554"/>
      <c r="J23" s="555"/>
      <c r="K23" s="553" t="s">
        <v>118</v>
      </c>
      <c r="L23" s="554"/>
      <c r="M23" s="554"/>
      <c r="N23" s="555"/>
      <c r="O23" s="553" t="s">
        <v>119</v>
      </c>
      <c r="P23" s="554"/>
      <c r="Q23" s="554"/>
      <c r="R23" s="555"/>
      <c r="S23" s="553" t="s">
        <v>115</v>
      </c>
      <c r="T23" s="554"/>
      <c r="U23" s="554"/>
      <c r="V23" s="555"/>
    </row>
    <row r="24" spans="1:22" ht="16.5" thickBot="1">
      <c r="A24" s="556"/>
      <c r="B24" s="522"/>
      <c r="C24" s="208" t="s">
        <v>1</v>
      </c>
      <c r="D24" s="209" t="s">
        <v>114</v>
      </c>
      <c r="E24" s="166" t="s">
        <v>22</v>
      </c>
      <c r="F24" s="210" t="s">
        <v>491</v>
      </c>
      <c r="G24" s="208" t="s">
        <v>1</v>
      </c>
      <c r="H24" s="209" t="s">
        <v>114</v>
      </c>
      <c r="I24" s="166" t="s">
        <v>22</v>
      </c>
      <c r="J24" s="210" t="s">
        <v>491</v>
      </c>
      <c r="K24" s="208" t="s">
        <v>1</v>
      </c>
      <c r="L24" s="209" t="s">
        <v>114</v>
      </c>
      <c r="M24" s="166" t="s">
        <v>22</v>
      </c>
      <c r="N24" s="210" t="s">
        <v>491</v>
      </c>
      <c r="O24" s="208" t="s">
        <v>1</v>
      </c>
      <c r="P24" s="209" t="s">
        <v>114</v>
      </c>
      <c r="Q24" s="166" t="s">
        <v>22</v>
      </c>
      <c r="R24" s="210" t="s">
        <v>491</v>
      </c>
      <c r="S24" s="208" t="s">
        <v>1</v>
      </c>
      <c r="T24" s="209" t="s">
        <v>114</v>
      </c>
      <c r="U24" s="166" t="s">
        <v>22</v>
      </c>
      <c r="V24" s="227" t="s">
        <v>601</v>
      </c>
    </row>
    <row r="25" spans="1:22">
      <c r="A25" s="143">
        <v>1</v>
      </c>
      <c r="B25" s="211" t="s">
        <v>86</v>
      </c>
      <c r="C25" s="212">
        <v>0</v>
      </c>
      <c r="D25" s="233">
        <v>0</v>
      </c>
      <c r="E25" s="213">
        <v>0</v>
      </c>
      <c r="F25" s="213" t="s">
        <v>480</v>
      </c>
      <c r="G25" s="212">
        <v>12545</v>
      </c>
      <c r="H25" s="233">
        <v>3894622.55</v>
      </c>
      <c r="I25" s="213">
        <v>310.45</v>
      </c>
      <c r="J25" s="213">
        <v>259.36</v>
      </c>
      <c r="K25" s="212">
        <v>1466</v>
      </c>
      <c r="L25" s="233">
        <v>1087560.67</v>
      </c>
      <c r="M25" s="213">
        <v>741.86</v>
      </c>
      <c r="N25" s="213">
        <v>783.3</v>
      </c>
      <c r="O25" s="212">
        <v>234</v>
      </c>
      <c r="P25" s="233">
        <v>183975.55</v>
      </c>
      <c r="Q25" s="213">
        <v>786.22</v>
      </c>
      <c r="R25" s="213">
        <v>783.3</v>
      </c>
      <c r="S25" s="212">
        <v>14245</v>
      </c>
      <c r="T25" s="233">
        <v>5166158.7699999996</v>
      </c>
      <c r="U25" s="213">
        <v>362.66</v>
      </c>
      <c r="V25" s="214">
        <v>1.1599999999999999</v>
      </c>
    </row>
    <row r="26" spans="1:22">
      <c r="A26" s="79">
        <v>2</v>
      </c>
      <c r="B26" s="78" t="s">
        <v>87</v>
      </c>
      <c r="C26" s="215">
        <v>8445</v>
      </c>
      <c r="D26" s="234">
        <v>11724052.4</v>
      </c>
      <c r="E26" s="167">
        <v>1388.28</v>
      </c>
      <c r="F26" s="167">
        <v>1416.93</v>
      </c>
      <c r="G26" s="215">
        <v>4011</v>
      </c>
      <c r="H26" s="234">
        <v>1955456.27</v>
      </c>
      <c r="I26" s="167">
        <v>487.52</v>
      </c>
      <c r="J26" s="167">
        <v>396.58</v>
      </c>
      <c r="K26" s="215">
        <v>17829</v>
      </c>
      <c r="L26" s="234">
        <v>11162658.359999999</v>
      </c>
      <c r="M26" s="167">
        <v>626.1</v>
      </c>
      <c r="N26" s="167">
        <v>524.24</v>
      </c>
      <c r="O26" s="215">
        <v>503</v>
      </c>
      <c r="P26" s="234">
        <v>390277.08</v>
      </c>
      <c r="Q26" s="167">
        <v>775.9</v>
      </c>
      <c r="R26" s="167">
        <v>783.3</v>
      </c>
      <c r="S26" s="215">
        <v>30788</v>
      </c>
      <c r="T26" s="234">
        <v>25232444.109999999</v>
      </c>
      <c r="U26" s="167">
        <v>819.55</v>
      </c>
      <c r="V26" s="216">
        <v>2.5</v>
      </c>
    </row>
    <row r="27" spans="1:22">
      <c r="A27" s="79">
        <v>3</v>
      </c>
      <c r="B27" s="78" t="s">
        <v>106</v>
      </c>
      <c r="C27" s="215">
        <v>19038</v>
      </c>
      <c r="D27" s="234">
        <v>27833876.82</v>
      </c>
      <c r="E27" s="167">
        <v>1462.02</v>
      </c>
      <c r="F27" s="167">
        <v>1461.4</v>
      </c>
      <c r="G27" s="215">
        <v>2003</v>
      </c>
      <c r="H27" s="234">
        <v>1012571.41</v>
      </c>
      <c r="I27" s="167">
        <v>505.53</v>
      </c>
      <c r="J27" s="167">
        <v>438.15</v>
      </c>
      <c r="K27" s="215">
        <v>11038</v>
      </c>
      <c r="L27" s="234">
        <v>7368073.1600000001</v>
      </c>
      <c r="M27" s="167">
        <v>667.52</v>
      </c>
      <c r="N27" s="167">
        <v>566.73</v>
      </c>
      <c r="O27" s="215">
        <v>61</v>
      </c>
      <c r="P27" s="234">
        <v>47272.4</v>
      </c>
      <c r="Q27" s="167">
        <v>774.96</v>
      </c>
      <c r="R27" s="167">
        <v>783.3</v>
      </c>
      <c r="S27" s="215">
        <v>32140</v>
      </c>
      <c r="T27" s="234">
        <v>36261793.789999999</v>
      </c>
      <c r="U27" s="167">
        <v>1128.24</v>
      </c>
      <c r="V27" s="216">
        <v>2.61</v>
      </c>
    </row>
    <row r="28" spans="1:22">
      <c r="A28" s="79">
        <v>4</v>
      </c>
      <c r="B28" s="78" t="s">
        <v>107</v>
      </c>
      <c r="C28" s="215">
        <v>52716</v>
      </c>
      <c r="D28" s="234">
        <v>78701912.269999996</v>
      </c>
      <c r="E28" s="167">
        <v>1492.94</v>
      </c>
      <c r="F28" s="167">
        <v>1486.54</v>
      </c>
      <c r="G28" s="215">
        <v>2260</v>
      </c>
      <c r="H28" s="234">
        <v>1253289.76</v>
      </c>
      <c r="I28" s="167">
        <v>554.54999999999995</v>
      </c>
      <c r="J28" s="167">
        <v>461.29</v>
      </c>
      <c r="K28" s="215">
        <v>17146</v>
      </c>
      <c r="L28" s="234">
        <v>12094949.529999999</v>
      </c>
      <c r="M28" s="167">
        <v>705.41</v>
      </c>
      <c r="N28" s="167">
        <v>601.31000000000006</v>
      </c>
      <c r="O28" s="215">
        <v>35</v>
      </c>
      <c r="P28" s="234">
        <v>27141.45</v>
      </c>
      <c r="Q28" s="167">
        <v>775.47</v>
      </c>
      <c r="R28" s="167">
        <v>783.3</v>
      </c>
      <c r="S28" s="215">
        <v>72157</v>
      </c>
      <c r="T28" s="234">
        <v>92077293.010000005</v>
      </c>
      <c r="U28" s="167">
        <v>1276.07</v>
      </c>
      <c r="V28" s="216">
        <v>5.86</v>
      </c>
    </row>
    <row r="29" spans="1:22">
      <c r="A29" s="79">
        <v>5</v>
      </c>
      <c r="B29" s="78" t="s">
        <v>108</v>
      </c>
      <c r="C29" s="215">
        <v>148319</v>
      </c>
      <c r="D29" s="234">
        <v>203911278</v>
      </c>
      <c r="E29" s="167">
        <v>1374.82</v>
      </c>
      <c r="F29" s="167">
        <v>1386</v>
      </c>
      <c r="G29" s="215">
        <v>2113</v>
      </c>
      <c r="H29" s="234">
        <v>1222727.2</v>
      </c>
      <c r="I29" s="167">
        <v>578.66999999999996</v>
      </c>
      <c r="J29" s="167">
        <v>486.84</v>
      </c>
      <c r="K29" s="215">
        <v>20860</v>
      </c>
      <c r="L29" s="234">
        <v>14990532.5</v>
      </c>
      <c r="M29" s="167">
        <v>718.63</v>
      </c>
      <c r="N29" s="167">
        <v>621.99</v>
      </c>
      <c r="O29" s="215">
        <v>21</v>
      </c>
      <c r="P29" s="234">
        <v>16527.7</v>
      </c>
      <c r="Q29" s="167">
        <v>787.03</v>
      </c>
      <c r="R29" s="167">
        <v>783.3</v>
      </c>
      <c r="S29" s="215">
        <v>171313</v>
      </c>
      <c r="T29" s="234">
        <v>220141065.40000001</v>
      </c>
      <c r="U29" s="167">
        <v>1285.02</v>
      </c>
      <c r="V29" s="216">
        <v>13.91</v>
      </c>
    </row>
    <row r="30" spans="1:22">
      <c r="A30" s="79">
        <v>6</v>
      </c>
      <c r="B30" s="78" t="s">
        <v>109</v>
      </c>
      <c r="C30" s="215">
        <v>204917</v>
      </c>
      <c r="D30" s="234">
        <v>259891383.78</v>
      </c>
      <c r="E30" s="167">
        <v>1268.28</v>
      </c>
      <c r="F30" s="167">
        <v>1300</v>
      </c>
      <c r="G30" s="215">
        <v>1417</v>
      </c>
      <c r="H30" s="234">
        <v>955268.71</v>
      </c>
      <c r="I30" s="167">
        <v>674.15</v>
      </c>
      <c r="J30" s="167">
        <v>547.75</v>
      </c>
      <c r="K30" s="215">
        <v>20562</v>
      </c>
      <c r="L30" s="234">
        <v>14365728.6</v>
      </c>
      <c r="M30" s="167">
        <v>698.65</v>
      </c>
      <c r="N30" s="167">
        <v>608.71</v>
      </c>
      <c r="O30" s="215">
        <v>523</v>
      </c>
      <c r="P30" s="234">
        <v>138687.78</v>
      </c>
      <c r="Q30" s="167">
        <v>265.18</v>
      </c>
      <c r="R30" s="167">
        <v>360</v>
      </c>
      <c r="S30" s="215">
        <v>227419</v>
      </c>
      <c r="T30" s="234">
        <v>275351068.87</v>
      </c>
      <c r="U30" s="167">
        <v>1210.77</v>
      </c>
      <c r="V30" s="216">
        <v>18.46</v>
      </c>
    </row>
    <row r="31" spans="1:22">
      <c r="A31" s="79">
        <v>7</v>
      </c>
      <c r="B31" s="78" t="s">
        <v>110</v>
      </c>
      <c r="C31" s="215">
        <v>203474</v>
      </c>
      <c r="D31" s="234">
        <v>224039447.13999999</v>
      </c>
      <c r="E31" s="167">
        <v>1101.07</v>
      </c>
      <c r="F31" s="167">
        <v>1045.07</v>
      </c>
      <c r="G31" s="215">
        <v>1038</v>
      </c>
      <c r="H31" s="234">
        <v>769403.93</v>
      </c>
      <c r="I31" s="167">
        <v>741.24</v>
      </c>
      <c r="J31" s="167">
        <v>638.57000000000005</v>
      </c>
      <c r="K31" s="215">
        <v>17189</v>
      </c>
      <c r="L31" s="234">
        <v>11373378.300000001</v>
      </c>
      <c r="M31" s="167">
        <v>661.67</v>
      </c>
      <c r="N31" s="167">
        <v>585.88</v>
      </c>
      <c r="O31" s="215">
        <v>273</v>
      </c>
      <c r="P31" s="234">
        <v>56980.18</v>
      </c>
      <c r="Q31" s="167">
        <v>208.72</v>
      </c>
      <c r="R31" s="167">
        <v>170.49</v>
      </c>
      <c r="S31" s="215">
        <v>221974</v>
      </c>
      <c r="T31" s="234">
        <v>236239209.55000001</v>
      </c>
      <c r="U31" s="167">
        <v>1064.27</v>
      </c>
      <c r="V31" s="216">
        <v>18.02</v>
      </c>
    </row>
    <row r="32" spans="1:22">
      <c r="A32" s="79">
        <v>8</v>
      </c>
      <c r="B32" s="78" t="s">
        <v>111</v>
      </c>
      <c r="C32" s="215">
        <v>176410</v>
      </c>
      <c r="D32" s="234">
        <v>171910928.44999999</v>
      </c>
      <c r="E32" s="167">
        <v>974.5</v>
      </c>
      <c r="F32" s="167">
        <v>833.93</v>
      </c>
      <c r="G32" s="215">
        <v>829</v>
      </c>
      <c r="H32" s="234">
        <v>588450.6</v>
      </c>
      <c r="I32" s="167">
        <v>709.83</v>
      </c>
      <c r="J32" s="167">
        <v>650.82000000000005</v>
      </c>
      <c r="K32" s="215">
        <v>13662</v>
      </c>
      <c r="L32" s="234">
        <v>8408723.5700000003</v>
      </c>
      <c r="M32" s="167">
        <v>615.48</v>
      </c>
      <c r="N32" s="167">
        <v>532.79</v>
      </c>
      <c r="O32" s="215">
        <v>243</v>
      </c>
      <c r="P32" s="234">
        <v>35881.449999999997</v>
      </c>
      <c r="Q32" s="167">
        <v>147.66</v>
      </c>
      <c r="R32" s="167">
        <v>149.18</v>
      </c>
      <c r="S32" s="215">
        <v>191144</v>
      </c>
      <c r="T32" s="234">
        <v>180943984.06999999</v>
      </c>
      <c r="U32" s="167">
        <v>946.64</v>
      </c>
      <c r="V32" s="216">
        <v>15.52</v>
      </c>
    </row>
    <row r="33" spans="1:22">
      <c r="A33" s="79">
        <v>9</v>
      </c>
      <c r="B33" s="78" t="s">
        <v>112</v>
      </c>
      <c r="C33" s="215">
        <v>144689</v>
      </c>
      <c r="D33" s="234">
        <v>128979996.91</v>
      </c>
      <c r="E33" s="167">
        <v>891.43</v>
      </c>
      <c r="F33" s="167">
        <v>704.97</v>
      </c>
      <c r="G33" s="215">
        <v>872</v>
      </c>
      <c r="H33" s="234">
        <v>597779.68000000005</v>
      </c>
      <c r="I33" s="167">
        <v>685.53</v>
      </c>
      <c r="J33" s="167">
        <v>642.16999999999996</v>
      </c>
      <c r="K33" s="215">
        <v>9840</v>
      </c>
      <c r="L33" s="234">
        <v>5883913.3399999999</v>
      </c>
      <c r="M33" s="167">
        <v>597.96</v>
      </c>
      <c r="N33" s="167">
        <v>510.5</v>
      </c>
      <c r="O33" s="215">
        <v>127</v>
      </c>
      <c r="P33" s="234">
        <v>20451.009999999998</v>
      </c>
      <c r="Q33" s="167">
        <v>161.03</v>
      </c>
      <c r="R33" s="167">
        <v>139.64000000000001</v>
      </c>
      <c r="S33" s="215">
        <v>155528</v>
      </c>
      <c r="T33" s="234">
        <v>135482140.94</v>
      </c>
      <c r="U33" s="167">
        <v>871.11</v>
      </c>
      <c r="V33" s="216">
        <v>12.63</v>
      </c>
    </row>
    <row r="34" spans="1:22">
      <c r="A34" s="79">
        <v>10</v>
      </c>
      <c r="B34" s="78" t="s">
        <v>120</v>
      </c>
      <c r="C34" s="215">
        <v>78923</v>
      </c>
      <c r="D34" s="234">
        <v>64238142.420000002</v>
      </c>
      <c r="E34" s="167">
        <v>813.93</v>
      </c>
      <c r="F34" s="167">
        <v>623.21</v>
      </c>
      <c r="G34" s="215">
        <v>667</v>
      </c>
      <c r="H34" s="234">
        <v>450339.72</v>
      </c>
      <c r="I34" s="167">
        <v>675.17</v>
      </c>
      <c r="J34" s="167">
        <v>628.68000000000006</v>
      </c>
      <c r="K34" s="215">
        <v>5132</v>
      </c>
      <c r="L34" s="234">
        <v>3018768.64</v>
      </c>
      <c r="M34" s="167">
        <v>588.22</v>
      </c>
      <c r="N34" s="167">
        <v>486.91</v>
      </c>
      <c r="O34" s="215">
        <v>62</v>
      </c>
      <c r="P34" s="234">
        <v>10704.18</v>
      </c>
      <c r="Q34" s="167">
        <v>172.65</v>
      </c>
      <c r="R34" s="167">
        <v>139.64000000000001</v>
      </c>
      <c r="S34" s="215">
        <v>84784</v>
      </c>
      <c r="T34" s="234">
        <v>67717954.959999993</v>
      </c>
      <c r="U34" s="167">
        <v>798.71</v>
      </c>
      <c r="V34" s="216">
        <v>6.88</v>
      </c>
    </row>
    <row r="35" spans="1:22">
      <c r="A35" s="79">
        <v>11</v>
      </c>
      <c r="B35" s="78" t="s">
        <v>121</v>
      </c>
      <c r="C35" s="215">
        <v>23057</v>
      </c>
      <c r="D35" s="234">
        <v>18975158.32</v>
      </c>
      <c r="E35" s="167">
        <v>822.97</v>
      </c>
      <c r="F35" s="167">
        <v>605.80000000000007</v>
      </c>
      <c r="G35" s="215">
        <v>291</v>
      </c>
      <c r="H35" s="234">
        <v>178346.55</v>
      </c>
      <c r="I35" s="167">
        <v>612.87</v>
      </c>
      <c r="J35" s="167">
        <v>556.13</v>
      </c>
      <c r="K35" s="215">
        <v>1858</v>
      </c>
      <c r="L35" s="234">
        <v>1066047.18</v>
      </c>
      <c r="M35" s="167">
        <v>573.76</v>
      </c>
      <c r="N35" s="167">
        <v>486.84</v>
      </c>
      <c r="O35" s="215">
        <v>4</v>
      </c>
      <c r="P35" s="234">
        <v>583.96</v>
      </c>
      <c r="Q35" s="167">
        <v>145.99</v>
      </c>
      <c r="R35" s="167">
        <v>149.92000000000002</v>
      </c>
      <c r="S35" s="215">
        <v>25210</v>
      </c>
      <c r="T35" s="234">
        <v>20220136.010000002</v>
      </c>
      <c r="U35" s="167">
        <v>802.07</v>
      </c>
      <c r="V35" s="216">
        <v>2.0499999999999998</v>
      </c>
    </row>
    <row r="36" spans="1:22">
      <c r="A36" s="79">
        <v>12</v>
      </c>
      <c r="B36" s="78" t="s">
        <v>122</v>
      </c>
      <c r="C36" s="215">
        <v>4063</v>
      </c>
      <c r="D36" s="234">
        <v>3298263.04</v>
      </c>
      <c r="E36" s="167">
        <v>811.78</v>
      </c>
      <c r="F36" s="167">
        <v>588.37</v>
      </c>
      <c r="G36" s="215">
        <v>75</v>
      </c>
      <c r="H36" s="234">
        <v>43511.59</v>
      </c>
      <c r="I36" s="167">
        <v>580.15</v>
      </c>
      <c r="J36" s="167">
        <v>561.35</v>
      </c>
      <c r="K36" s="215">
        <v>459</v>
      </c>
      <c r="L36" s="234">
        <v>240205</v>
      </c>
      <c r="M36" s="167">
        <v>523.32000000000005</v>
      </c>
      <c r="N36" s="167">
        <v>486.84</v>
      </c>
      <c r="O36" s="215">
        <v>2</v>
      </c>
      <c r="P36" s="234">
        <v>183.97</v>
      </c>
      <c r="Q36" s="167">
        <v>91.99</v>
      </c>
      <c r="R36" s="167">
        <v>91.99</v>
      </c>
      <c r="S36" s="215">
        <v>4599</v>
      </c>
      <c r="T36" s="234">
        <v>3582163.6</v>
      </c>
      <c r="U36" s="167">
        <v>778.9</v>
      </c>
      <c r="V36" s="216">
        <v>0.37</v>
      </c>
    </row>
    <row r="37" spans="1:22" ht="15.75" thickBot="1">
      <c r="A37" s="144">
        <v>13</v>
      </c>
      <c r="B37" s="217" t="s">
        <v>89</v>
      </c>
      <c r="C37" s="218">
        <v>390</v>
      </c>
      <c r="D37" s="235">
        <v>393313.25</v>
      </c>
      <c r="E37" s="219">
        <v>1008.5</v>
      </c>
      <c r="F37" s="219">
        <v>902.89</v>
      </c>
      <c r="G37" s="218">
        <v>3</v>
      </c>
      <c r="H37" s="235">
        <v>871.96</v>
      </c>
      <c r="I37" s="219">
        <v>290.64999999999998</v>
      </c>
      <c r="J37" s="219">
        <v>184.51</v>
      </c>
      <c r="K37" s="218">
        <v>4</v>
      </c>
      <c r="L37" s="235">
        <v>2175.81</v>
      </c>
      <c r="M37" s="219">
        <v>543.95000000000005</v>
      </c>
      <c r="N37" s="219">
        <v>694.49</v>
      </c>
      <c r="O37" s="218">
        <v>0</v>
      </c>
      <c r="P37" s="235">
        <v>0</v>
      </c>
      <c r="Q37" s="219">
        <v>0</v>
      </c>
      <c r="R37" s="219" t="s">
        <v>480</v>
      </c>
      <c r="S37" s="218">
        <v>397</v>
      </c>
      <c r="T37" s="235">
        <v>396361.02</v>
      </c>
      <c r="U37" s="219">
        <v>998.39</v>
      </c>
      <c r="V37" s="220">
        <v>0.03</v>
      </c>
    </row>
    <row r="38" spans="1:22" ht="16.5" thickBot="1">
      <c r="A38" s="221"/>
      <c r="B38" s="222" t="s">
        <v>600</v>
      </c>
      <c r="C38" s="223">
        <v>1064441</v>
      </c>
      <c r="D38" s="224">
        <v>1193897752.8</v>
      </c>
      <c r="E38" s="223">
        <v>1121.6199999999999</v>
      </c>
      <c r="F38" s="223">
        <v>1098.8700000000001</v>
      </c>
      <c r="G38" s="223">
        <v>28124</v>
      </c>
      <c r="H38" s="224">
        <v>12922639.93</v>
      </c>
      <c r="I38" s="225">
        <v>459.49</v>
      </c>
      <c r="J38" s="225">
        <v>391.2</v>
      </c>
      <c r="K38" s="223">
        <v>137045</v>
      </c>
      <c r="L38" s="224">
        <v>91062714.659999996</v>
      </c>
      <c r="M38" s="225">
        <v>664.47</v>
      </c>
      <c r="N38" s="225">
        <v>573.29</v>
      </c>
      <c r="O38" s="223">
        <v>2088</v>
      </c>
      <c r="P38" s="224">
        <v>928666.71</v>
      </c>
      <c r="Q38" s="225">
        <v>444.76</v>
      </c>
      <c r="R38" s="225">
        <v>360</v>
      </c>
      <c r="S38" s="223">
        <v>1231698</v>
      </c>
      <c r="T38" s="224">
        <v>1298811774.0999999</v>
      </c>
      <c r="U38" s="225">
        <v>1054.49</v>
      </c>
      <c r="V38" s="226">
        <v>100</v>
      </c>
    </row>
    <row r="41" spans="1:22" ht="15.75">
      <c r="A41" s="521" t="s">
        <v>697</v>
      </c>
      <c r="B41" s="521"/>
      <c r="C41" s="521"/>
      <c r="D41" s="521"/>
      <c r="E41" s="521"/>
      <c r="F41" s="521"/>
      <c r="G41" s="521"/>
      <c r="H41" s="521"/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  <c r="U41" s="521"/>
      <c r="V41" s="521"/>
    </row>
    <row r="42" spans="1:22" ht="15.75" thickBot="1"/>
    <row r="43" spans="1:22" ht="15.75">
      <c r="A43" s="549" t="s">
        <v>60</v>
      </c>
      <c r="B43" s="551" t="s">
        <v>113</v>
      </c>
      <c r="C43" s="553" t="s">
        <v>116</v>
      </c>
      <c r="D43" s="554"/>
      <c r="E43" s="554"/>
      <c r="F43" s="555"/>
      <c r="G43" s="553" t="s">
        <v>117</v>
      </c>
      <c r="H43" s="554"/>
      <c r="I43" s="554"/>
      <c r="J43" s="555"/>
      <c r="K43" s="553" t="s">
        <v>118</v>
      </c>
      <c r="L43" s="554"/>
      <c r="M43" s="554"/>
      <c r="N43" s="555"/>
      <c r="O43" s="553" t="s">
        <v>119</v>
      </c>
      <c r="P43" s="554"/>
      <c r="Q43" s="554"/>
      <c r="R43" s="555"/>
      <c r="S43" s="553" t="s">
        <v>115</v>
      </c>
      <c r="T43" s="554"/>
      <c r="U43" s="554"/>
      <c r="V43" s="555"/>
    </row>
    <row r="44" spans="1:22" ht="16.5" thickBot="1">
      <c r="A44" s="556"/>
      <c r="B44" s="522"/>
      <c r="C44" s="208" t="s">
        <v>1</v>
      </c>
      <c r="D44" s="209" t="s">
        <v>114</v>
      </c>
      <c r="E44" s="166" t="s">
        <v>22</v>
      </c>
      <c r="F44" s="210" t="s">
        <v>491</v>
      </c>
      <c r="G44" s="208" t="s">
        <v>1</v>
      </c>
      <c r="H44" s="209" t="s">
        <v>114</v>
      </c>
      <c r="I44" s="166" t="s">
        <v>22</v>
      </c>
      <c r="J44" s="210" t="s">
        <v>491</v>
      </c>
      <c r="K44" s="208" t="s">
        <v>1</v>
      </c>
      <c r="L44" s="209" t="s">
        <v>114</v>
      </c>
      <c r="M44" s="166" t="s">
        <v>22</v>
      </c>
      <c r="N44" s="210" t="s">
        <v>491</v>
      </c>
      <c r="O44" s="208" t="s">
        <v>1</v>
      </c>
      <c r="P44" s="209" t="s">
        <v>114</v>
      </c>
      <c r="Q44" s="166" t="s">
        <v>22</v>
      </c>
      <c r="R44" s="210" t="s">
        <v>491</v>
      </c>
      <c r="S44" s="208" t="s">
        <v>1</v>
      </c>
      <c r="T44" s="209" t="s">
        <v>114</v>
      </c>
      <c r="U44" s="166" t="s">
        <v>22</v>
      </c>
      <c r="V44" s="166" t="s">
        <v>601</v>
      </c>
    </row>
    <row r="45" spans="1:22">
      <c r="A45" s="143">
        <v>1</v>
      </c>
      <c r="B45" s="211" t="s">
        <v>86</v>
      </c>
      <c r="C45" s="212">
        <v>0</v>
      </c>
      <c r="D45" s="233">
        <v>0</v>
      </c>
      <c r="E45" s="213">
        <v>0</v>
      </c>
      <c r="F45" s="213" t="s">
        <v>480</v>
      </c>
      <c r="G45" s="212">
        <v>12473</v>
      </c>
      <c r="H45" s="233">
        <v>4019924.46</v>
      </c>
      <c r="I45" s="213">
        <v>322.29000000000002</v>
      </c>
      <c r="J45" s="213">
        <v>275.18</v>
      </c>
      <c r="K45" s="212">
        <v>1033</v>
      </c>
      <c r="L45" s="233">
        <v>771775.58</v>
      </c>
      <c r="M45" s="213">
        <v>747.12</v>
      </c>
      <c r="N45" s="213">
        <v>783.3</v>
      </c>
      <c r="O45" s="212">
        <v>163</v>
      </c>
      <c r="P45" s="233">
        <v>127952.3</v>
      </c>
      <c r="Q45" s="213">
        <v>784.98</v>
      </c>
      <c r="R45" s="213">
        <v>783.3</v>
      </c>
      <c r="S45" s="212">
        <v>13669</v>
      </c>
      <c r="T45" s="233">
        <v>4919652.34</v>
      </c>
      <c r="U45" s="213">
        <v>359.91</v>
      </c>
      <c r="V45" s="214">
        <v>1</v>
      </c>
    </row>
    <row r="46" spans="1:22">
      <c r="A46" s="79">
        <v>2</v>
      </c>
      <c r="B46" s="78" t="s">
        <v>87</v>
      </c>
      <c r="C46" s="215">
        <v>4979</v>
      </c>
      <c r="D46" s="234">
        <v>5677231.7599999998</v>
      </c>
      <c r="E46" s="167">
        <v>1140.24</v>
      </c>
      <c r="F46" s="167">
        <v>1107.27</v>
      </c>
      <c r="G46" s="215">
        <v>21186</v>
      </c>
      <c r="H46" s="234">
        <v>9580866.8599999994</v>
      </c>
      <c r="I46" s="167">
        <v>452.23</v>
      </c>
      <c r="J46" s="167">
        <v>416.87</v>
      </c>
      <c r="K46" s="215">
        <v>10130</v>
      </c>
      <c r="L46" s="234">
        <v>6216532.4100000001</v>
      </c>
      <c r="M46" s="167">
        <v>613.67999999999995</v>
      </c>
      <c r="N46" s="167">
        <v>504.55</v>
      </c>
      <c r="O46" s="215">
        <v>320</v>
      </c>
      <c r="P46" s="234">
        <v>250539.45</v>
      </c>
      <c r="Q46" s="167">
        <v>782.94</v>
      </c>
      <c r="R46" s="167">
        <v>783.3</v>
      </c>
      <c r="S46" s="215">
        <v>36615</v>
      </c>
      <c r="T46" s="234">
        <v>21725170.48</v>
      </c>
      <c r="U46" s="167">
        <v>593.34</v>
      </c>
      <c r="V46" s="216">
        <v>2.68</v>
      </c>
    </row>
    <row r="47" spans="1:22">
      <c r="A47" s="79">
        <v>3</v>
      </c>
      <c r="B47" s="78" t="s">
        <v>106</v>
      </c>
      <c r="C47" s="215">
        <v>29666</v>
      </c>
      <c r="D47" s="234">
        <v>29330025.649999999</v>
      </c>
      <c r="E47" s="167">
        <v>988.67</v>
      </c>
      <c r="F47" s="167">
        <v>989.52</v>
      </c>
      <c r="G47" s="215">
        <v>15613</v>
      </c>
      <c r="H47" s="234">
        <v>8587089.4499999993</v>
      </c>
      <c r="I47" s="167">
        <v>550</v>
      </c>
      <c r="J47" s="167">
        <v>529.04999999999995</v>
      </c>
      <c r="K47" s="215">
        <v>6163</v>
      </c>
      <c r="L47" s="234">
        <v>3750372.71</v>
      </c>
      <c r="M47" s="167">
        <v>608.53</v>
      </c>
      <c r="N47" s="167">
        <v>493.62</v>
      </c>
      <c r="O47" s="215">
        <v>67</v>
      </c>
      <c r="P47" s="234">
        <v>51737</v>
      </c>
      <c r="Q47" s="167">
        <v>772.19</v>
      </c>
      <c r="R47" s="167">
        <v>783.3</v>
      </c>
      <c r="S47" s="215">
        <v>51509</v>
      </c>
      <c r="T47" s="234">
        <v>41719224.810000002</v>
      </c>
      <c r="U47" s="167">
        <v>809.94</v>
      </c>
      <c r="V47" s="216">
        <v>3.77</v>
      </c>
    </row>
    <row r="48" spans="1:22">
      <c r="A48" s="79">
        <v>4</v>
      </c>
      <c r="B48" s="78" t="s">
        <v>107</v>
      </c>
      <c r="C48" s="215">
        <v>69267</v>
      </c>
      <c r="D48" s="234">
        <v>74538328.780000001</v>
      </c>
      <c r="E48" s="167">
        <v>1076.0999999999999</v>
      </c>
      <c r="F48" s="167">
        <v>1061.8700000000001</v>
      </c>
      <c r="G48" s="215">
        <v>24545</v>
      </c>
      <c r="H48" s="234">
        <v>15090598.92</v>
      </c>
      <c r="I48" s="167">
        <v>614.80999999999995</v>
      </c>
      <c r="J48" s="167">
        <v>559.04</v>
      </c>
      <c r="K48" s="215">
        <v>8727</v>
      </c>
      <c r="L48" s="234">
        <v>5128476.57</v>
      </c>
      <c r="M48" s="167">
        <v>587.66</v>
      </c>
      <c r="N48" s="167">
        <v>486.84</v>
      </c>
      <c r="O48" s="215">
        <v>52</v>
      </c>
      <c r="P48" s="234">
        <v>40457.550000000003</v>
      </c>
      <c r="Q48" s="167">
        <v>778.03</v>
      </c>
      <c r="R48" s="167">
        <v>783.3</v>
      </c>
      <c r="S48" s="215">
        <v>102591</v>
      </c>
      <c r="T48" s="234">
        <v>94797861.819999993</v>
      </c>
      <c r="U48" s="167">
        <v>924.04</v>
      </c>
      <c r="V48" s="216">
        <v>7.51</v>
      </c>
    </row>
    <row r="49" spans="1:22">
      <c r="A49" s="79">
        <v>5</v>
      </c>
      <c r="B49" s="78" t="s">
        <v>108</v>
      </c>
      <c r="C49" s="215">
        <v>107956</v>
      </c>
      <c r="D49" s="234">
        <v>116708453.40000001</v>
      </c>
      <c r="E49" s="167">
        <v>1081.07</v>
      </c>
      <c r="F49" s="167">
        <v>1042.46</v>
      </c>
      <c r="G49" s="215">
        <v>31527</v>
      </c>
      <c r="H49" s="234">
        <v>19939314.550000001</v>
      </c>
      <c r="I49" s="167">
        <v>632.45000000000005</v>
      </c>
      <c r="J49" s="167">
        <v>565.41999999999996</v>
      </c>
      <c r="K49" s="215">
        <v>10377</v>
      </c>
      <c r="L49" s="234">
        <v>5816743.2000000002</v>
      </c>
      <c r="M49" s="167">
        <v>560.54</v>
      </c>
      <c r="N49" s="167">
        <v>486.4</v>
      </c>
      <c r="O49" s="215">
        <v>49</v>
      </c>
      <c r="P49" s="234">
        <v>38538.5</v>
      </c>
      <c r="Q49" s="167">
        <v>786.5</v>
      </c>
      <c r="R49" s="167">
        <v>783.3</v>
      </c>
      <c r="S49" s="215">
        <v>149909</v>
      </c>
      <c r="T49" s="234">
        <v>142503049.65000001</v>
      </c>
      <c r="U49" s="167">
        <v>950.6</v>
      </c>
      <c r="V49" s="216">
        <v>10.98</v>
      </c>
    </row>
    <row r="50" spans="1:22">
      <c r="A50" s="79">
        <v>6</v>
      </c>
      <c r="B50" s="78" t="s">
        <v>109</v>
      </c>
      <c r="C50" s="215">
        <v>145297</v>
      </c>
      <c r="D50" s="234">
        <v>132606347.68000001</v>
      </c>
      <c r="E50" s="167">
        <v>912.66</v>
      </c>
      <c r="F50" s="167">
        <v>759.42</v>
      </c>
      <c r="G50" s="215">
        <v>36224</v>
      </c>
      <c r="H50" s="234">
        <v>24949774.280000001</v>
      </c>
      <c r="I50" s="167">
        <v>688.76</v>
      </c>
      <c r="J50" s="167">
        <v>586.65</v>
      </c>
      <c r="K50" s="215">
        <v>11169</v>
      </c>
      <c r="L50" s="234">
        <v>5980669.25</v>
      </c>
      <c r="M50" s="167">
        <v>535.47</v>
      </c>
      <c r="N50" s="167">
        <v>484.95</v>
      </c>
      <c r="O50" s="215">
        <v>860</v>
      </c>
      <c r="P50" s="234">
        <v>238398.4</v>
      </c>
      <c r="Q50" s="167">
        <v>277.20999999999998</v>
      </c>
      <c r="R50" s="167">
        <v>344.57</v>
      </c>
      <c r="S50" s="215">
        <v>193550</v>
      </c>
      <c r="T50" s="234">
        <v>163775189.61000001</v>
      </c>
      <c r="U50" s="167">
        <v>846.16</v>
      </c>
      <c r="V50" s="216">
        <v>14.17</v>
      </c>
    </row>
    <row r="51" spans="1:22">
      <c r="A51" s="79">
        <v>7</v>
      </c>
      <c r="B51" s="78" t="s">
        <v>110</v>
      </c>
      <c r="C51" s="215">
        <v>158010</v>
      </c>
      <c r="D51" s="234">
        <v>121662684.38</v>
      </c>
      <c r="E51" s="167">
        <v>769.97</v>
      </c>
      <c r="F51" s="167">
        <v>610.45000000000005</v>
      </c>
      <c r="G51" s="215">
        <v>42011</v>
      </c>
      <c r="H51" s="234">
        <v>29632923.120000001</v>
      </c>
      <c r="I51" s="167">
        <v>705.36</v>
      </c>
      <c r="J51" s="167">
        <v>585.28</v>
      </c>
      <c r="K51" s="215">
        <v>10609</v>
      </c>
      <c r="L51" s="234">
        <v>5451545.4299999997</v>
      </c>
      <c r="M51" s="167">
        <v>513.86</v>
      </c>
      <c r="N51" s="167">
        <v>484.45</v>
      </c>
      <c r="O51" s="215">
        <v>412</v>
      </c>
      <c r="P51" s="234">
        <v>90602.69</v>
      </c>
      <c r="Q51" s="167">
        <v>219.91</v>
      </c>
      <c r="R51" s="167">
        <v>160.21</v>
      </c>
      <c r="S51" s="215">
        <v>211042</v>
      </c>
      <c r="T51" s="234">
        <v>156837755.62</v>
      </c>
      <c r="U51" s="167">
        <v>743.16</v>
      </c>
      <c r="V51" s="216">
        <v>15.45</v>
      </c>
    </row>
    <row r="52" spans="1:22">
      <c r="A52" s="79">
        <v>8</v>
      </c>
      <c r="B52" s="78" t="s">
        <v>111</v>
      </c>
      <c r="C52" s="215">
        <v>150859</v>
      </c>
      <c r="D52" s="234">
        <v>106135890.31</v>
      </c>
      <c r="E52" s="167">
        <v>703.54</v>
      </c>
      <c r="F52" s="167">
        <v>574.25</v>
      </c>
      <c r="G52" s="215">
        <v>52121</v>
      </c>
      <c r="H52" s="234">
        <v>35822685.5</v>
      </c>
      <c r="I52" s="167">
        <v>687.3</v>
      </c>
      <c r="J52" s="167">
        <v>562.11</v>
      </c>
      <c r="K52" s="215">
        <v>10247</v>
      </c>
      <c r="L52" s="234">
        <v>5002076.6399999997</v>
      </c>
      <c r="M52" s="167">
        <v>488.15</v>
      </c>
      <c r="N52" s="167">
        <v>448</v>
      </c>
      <c r="O52" s="215">
        <v>331</v>
      </c>
      <c r="P52" s="234">
        <v>57800.160000000003</v>
      </c>
      <c r="Q52" s="167">
        <v>174.62</v>
      </c>
      <c r="R52" s="167">
        <v>149.92000000000002</v>
      </c>
      <c r="S52" s="215">
        <v>213558</v>
      </c>
      <c r="T52" s="234">
        <v>147018452.61000001</v>
      </c>
      <c r="U52" s="167">
        <v>688.42</v>
      </c>
      <c r="V52" s="216">
        <v>15.64</v>
      </c>
    </row>
    <row r="53" spans="1:22">
      <c r="A53" s="79">
        <v>9</v>
      </c>
      <c r="B53" s="78" t="s">
        <v>112</v>
      </c>
      <c r="C53" s="215">
        <v>136232</v>
      </c>
      <c r="D53" s="234">
        <v>88598865.599999994</v>
      </c>
      <c r="E53" s="167">
        <v>650.35</v>
      </c>
      <c r="F53" s="167">
        <v>527</v>
      </c>
      <c r="G53" s="215">
        <v>59667</v>
      </c>
      <c r="H53" s="234">
        <v>40223186.280000001</v>
      </c>
      <c r="I53" s="167">
        <v>674.13</v>
      </c>
      <c r="J53" s="167">
        <v>548.21</v>
      </c>
      <c r="K53" s="215">
        <v>8104</v>
      </c>
      <c r="L53" s="234">
        <v>3869869.84</v>
      </c>
      <c r="M53" s="167">
        <v>477.53</v>
      </c>
      <c r="N53" s="167">
        <v>386.2</v>
      </c>
      <c r="O53" s="215">
        <v>242</v>
      </c>
      <c r="P53" s="234">
        <v>44159.85</v>
      </c>
      <c r="Q53" s="167">
        <v>182.48</v>
      </c>
      <c r="R53" s="167">
        <v>149.92000000000002</v>
      </c>
      <c r="S53" s="215">
        <v>204245</v>
      </c>
      <c r="T53" s="234">
        <v>132736081.56999999</v>
      </c>
      <c r="U53" s="167">
        <v>649.89</v>
      </c>
      <c r="V53" s="216">
        <v>14.96</v>
      </c>
    </row>
    <row r="54" spans="1:22">
      <c r="A54" s="79">
        <v>10</v>
      </c>
      <c r="B54" s="78" t="s">
        <v>120</v>
      </c>
      <c r="C54" s="215">
        <v>78988</v>
      </c>
      <c r="D54" s="234">
        <v>48306003.68</v>
      </c>
      <c r="E54" s="167">
        <v>611.55999999999995</v>
      </c>
      <c r="F54" s="167">
        <v>430.54</v>
      </c>
      <c r="G54" s="215">
        <v>45582</v>
      </c>
      <c r="H54" s="234">
        <v>30407034.960000001</v>
      </c>
      <c r="I54" s="167">
        <v>667.08</v>
      </c>
      <c r="J54" s="167">
        <v>531.23</v>
      </c>
      <c r="K54" s="215">
        <v>4575</v>
      </c>
      <c r="L54" s="234">
        <v>2234300.2799999998</v>
      </c>
      <c r="M54" s="167">
        <v>488.37</v>
      </c>
      <c r="N54" s="167">
        <v>360</v>
      </c>
      <c r="O54" s="215">
        <v>133</v>
      </c>
      <c r="P54" s="234">
        <v>23140.65</v>
      </c>
      <c r="Q54" s="167">
        <v>173.99</v>
      </c>
      <c r="R54" s="167">
        <v>154.29</v>
      </c>
      <c r="S54" s="215">
        <v>129278</v>
      </c>
      <c r="T54" s="234">
        <v>80970479.569999993</v>
      </c>
      <c r="U54" s="167">
        <v>626.33000000000004</v>
      </c>
      <c r="V54" s="216">
        <v>9.4700000000000006</v>
      </c>
    </row>
    <row r="55" spans="1:22">
      <c r="A55" s="79">
        <v>11</v>
      </c>
      <c r="B55" s="78" t="s">
        <v>121</v>
      </c>
      <c r="C55" s="215">
        <v>26564</v>
      </c>
      <c r="D55" s="234">
        <v>16044828.460000001</v>
      </c>
      <c r="E55" s="167">
        <v>604.01</v>
      </c>
      <c r="F55" s="167">
        <v>382.4</v>
      </c>
      <c r="G55" s="215">
        <v>19076</v>
      </c>
      <c r="H55" s="234">
        <v>12689892.15</v>
      </c>
      <c r="I55" s="167">
        <v>665.23</v>
      </c>
      <c r="J55" s="167">
        <v>530.34</v>
      </c>
      <c r="K55" s="215">
        <v>2293</v>
      </c>
      <c r="L55" s="234">
        <v>1105979.8700000001</v>
      </c>
      <c r="M55" s="167">
        <v>482.33</v>
      </c>
      <c r="N55" s="167">
        <v>360</v>
      </c>
      <c r="O55" s="215">
        <v>33</v>
      </c>
      <c r="P55" s="234">
        <v>5884.01</v>
      </c>
      <c r="Q55" s="167">
        <v>178.3</v>
      </c>
      <c r="R55" s="167">
        <v>149.92000000000002</v>
      </c>
      <c r="S55" s="215">
        <v>47966</v>
      </c>
      <c r="T55" s="234">
        <v>29846584.489999998</v>
      </c>
      <c r="U55" s="167">
        <v>622.24</v>
      </c>
      <c r="V55" s="216">
        <v>3.51</v>
      </c>
    </row>
    <row r="56" spans="1:22">
      <c r="A56" s="79">
        <v>12</v>
      </c>
      <c r="B56" s="78" t="s">
        <v>122</v>
      </c>
      <c r="C56" s="215">
        <v>6013</v>
      </c>
      <c r="D56" s="234">
        <v>3505308.7</v>
      </c>
      <c r="E56" s="167">
        <v>582.96</v>
      </c>
      <c r="F56" s="167">
        <v>360</v>
      </c>
      <c r="G56" s="215">
        <v>4862</v>
      </c>
      <c r="H56" s="234">
        <v>3238372.89</v>
      </c>
      <c r="I56" s="167">
        <v>666.06</v>
      </c>
      <c r="J56" s="167">
        <v>530.33000000000004</v>
      </c>
      <c r="K56" s="215">
        <v>546</v>
      </c>
      <c r="L56" s="234">
        <v>276663.38</v>
      </c>
      <c r="M56" s="167">
        <v>506.71</v>
      </c>
      <c r="N56" s="167">
        <v>360</v>
      </c>
      <c r="O56" s="215">
        <v>8</v>
      </c>
      <c r="P56" s="234">
        <v>1343.57</v>
      </c>
      <c r="Q56" s="167">
        <v>167.95</v>
      </c>
      <c r="R56" s="167">
        <v>160.21</v>
      </c>
      <c r="S56" s="215">
        <v>11429</v>
      </c>
      <c r="T56" s="234">
        <v>7021688.54</v>
      </c>
      <c r="U56" s="167">
        <v>614.37</v>
      </c>
      <c r="V56" s="216">
        <v>0.84</v>
      </c>
    </row>
    <row r="57" spans="1:22" ht="15.75" thickBot="1">
      <c r="A57" s="144">
        <v>13</v>
      </c>
      <c r="B57" s="217" t="s">
        <v>89</v>
      </c>
      <c r="C57" s="218">
        <v>243</v>
      </c>
      <c r="D57" s="235">
        <v>204230.6</v>
      </c>
      <c r="E57" s="219">
        <v>840.46</v>
      </c>
      <c r="F57" s="219">
        <v>722.46</v>
      </c>
      <c r="G57" s="218">
        <v>30</v>
      </c>
      <c r="H57" s="235">
        <v>16521.11</v>
      </c>
      <c r="I57" s="219">
        <v>550.70000000000005</v>
      </c>
      <c r="J57" s="219">
        <v>534.98</v>
      </c>
      <c r="K57" s="218">
        <v>1</v>
      </c>
      <c r="L57" s="235">
        <v>66.510000000000005</v>
      </c>
      <c r="M57" s="219">
        <v>66.510000000000005</v>
      </c>
      <c r="N57" s="219">
        <v>66.510000000000005</v>
      </c>
      <c r="O57" s="218">
        <v>0</v>
      </c>
      <c r="P57" s="235">
        <v>0</v>
      </c>
      <c r="Q57" s="219">
        <v>0</v>
      </c>
      <c r="R57" s="219" t="s">
        <v>480</v>
      </c>
      <c r="S57" s="218">
        <v>274</v>
      </c>
      <c r="T57" s="235">
        <v>220818.22</v>
      </c>
      <c r="U57" s="219">
        <v>805.91</v>
      </c>
      <c r="V57" s="220">
        <v>0.02</v>
      </c>
    </row>
    <row r="58" spans="1:22" ht="16.5" thickBot="1">
      <c r="A58" s="221"/>
      <c r="B58" s="222" t="s">
        <v>600</v>
      </c>
      <c r="C58" s="223">
        <v>914074</v>
      </c>
      <c r="D58" s="224">
        <v>743318199</v>
      </c>
      <c r="E58" s="223">
        <v>813.19</v>
      </c>
      <c r="F58" s="223">
        <v>652.15</v>
      </c>
      <c r="G58" s="223">
        <v>364917</v>
      </c>
      <c r="H58" s="224">
        <v>234198184.53</v>
      </c>
      <c r="I58" s="225">
        <v>641.78</v>
      </c>
      <c r="J58" s="225">
        <v>544.43000000000006</v>
      </c>
      <c r="K58" s="223">
        <v>83974</v>
      </c>
      <c r="L58" s="224">
        <v>45605071.670000002</v>
      </c>
      <c r="M58" s="225">
        <v>543.09</v>
      </c>
      <c r="N58" s="225">
        <v>476.75</v>
      </c>
      <c r="O58" s="223">
        <v>2670</v>
      </c>
      <c r="P58" s="224">
        <v>970554.13</v>
      </c>
      <c r="Q58" s="225">
        <v>363.5</v>
      </c>
      <c r="R58" s="225">
        <v>221.92</v>
      </c>
      <c r="S58" s="223">
        <v>1365635</v>
      </c>
      <c r="T58" s="224">
        <v>1024092009.33</v>
      </c>
      <c r="U58" s="225">
        <v>749.9</v>
      </c>
      <c r="V58" s="226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" sqref="A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21" t="s">
        <v>685</v>
      </c>
      <c r="B1" s="521"/>
      <c r="C1" s="521"/>
      <c r="D1" s="521"/>
    </row>
    <row r="2" spans="1:4">
      <c r="A2" s="50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1950937</v>
      </c>
      <c r="C5" s="21">
        <v>1763454402.48</v>
      </c>
      <c r="D5" s="28">
        <v>903.9</v>
      </c>
    </row>
    <row r="6" spans="1:4">
      <c r="A6" s="5" t="s">
        <v>82</v>
      </c>
      <c r="B6" s="20">
        <v>27578</v>
      </c>
      <c r="C6" s="21">
        <v>9340437.0999999996</v>
      </c>
      <c r="D6" s="28">
        <v>338.69</v>
      </c>
    </row>
    <row r="7" spans="1:4" ht="15" customHeight="1">
      <c r="A7" s="1" t="s">
        <v>6</v>
      </c>
      <c r="B7" s="20">
        <v>393041</v>
      </c>
      <c r="C7" s="21">
        <v>231097151.24000001</v>
      </c>
      <c r="D7" s="28">
        <v>587.97</v>
      </c>
    </row>
    <row r="8" spans="1:4">
      <c r="A8" s="1" t="s">
        <v>48</v>
      </c>
      <c r="B8" s="20">
        <v>221019</v>
      </c>
      <c r="C8" s="21">
        <v>128559475</v>
      </c>
      <c r="D8" s="28">
        <v>581.66999999999996</v>
      </c>
    </row>
    <row r="9" spans="1:4" ht="15" customHeight="1">
      <c r="A9" s="1" t="s">
        <v>8</v>
      </c>
      <c r="B9" s="32">
        <v>4758</v>
      </c>
      <c r="C9" s="33">
        <v>1824551.14</v>
      </c>
      <c r="D9" s="34">
        <v>383.47</v>
      </c>
    </row>
    <row r="10" spans="1:4" ht="15.75">
      <c r="A10" s="105" t="s">
        <v>11</v>
      </c>
      <c r="B10" s="102">
        <f>SUM(B5:B9)</f>
        <v>2597333</v>
      </c>
      <c r="C10" s="103">
        <f>SUM(C5:C9)</f>
        <v>2134276016.96</v>
      </c>
      <c r="D10" s="106"/>
    </row>
    <row r="11" spans="1:4" ht="15" customHeight="1"/>
    <row r="13" spans="1:4" ht="15.75">
      <c r="A13" s="521" t="s">
        <v>676</v>
      </c>
      <c r="B13" s="521"/>
      <c r="C13" s="521"/>
      <c r="D13" s="521"/>
    </row>
    <row r="14" spans="1:4">
      <c r="A14" s="50"/>
      <c r="B14" s="321"/>
      <c r="C14" s="321"/>
      <c r="D14" s="321"/>
    </row>
    <row r="15" spans="1:4" ht="15.75">
      <c r="A15" s="104" t="s">
        <v>12</v>
      </c>
      <c r="B15" s="344" t="s">
        <v>1</v>
      </c>
      <c r="C15" s="344" t="s">
        <v>2</v>
      </c>
      <c r="D15" s="344" t="s">
        <v>13</v>
      </c>
    </row>
    <row r="16" spans="1:4">
      <c r="A16" s="296" t="s">
        <v>14</v>
      </c>
      <c r="B16" s="3"/>
      <c r="C16" s="297"/>
      <c r="D16" s="297"/>
    </row>
    <row r="17" spans="1:4">
      <c r="A17" s="5" t="s">
        <v>5</v>
      </c>
      <c r="B17" s="20">
        <v>1951203</v>
      </c>
      <c r="C17" s="21">
        <v>1763783121.46</v>
      </c>
      <c r="D17" s="302">
        <v>903.95</v>
      </c>
    </row>
    <row r="18" spans="1:4">
      <c r="A18" s="5" t="s">
        <v>82</v>
      </c>
      <c r="B18" s="20">
        <v>27707</v>
      </c>
      <c r="C18" s="21">
        <v>9383339.0099999998</v>
      </c>
      <c r="D18" s="302">
        <v>338.66</v>
      </c>
    </row>
    <row r="19" spans="1:4">
      <c r="A19" s="296" t="s">
        <v>6</v>
      </c>
      <c r="B19" s="20">
        <v>395547</v>
      </c>
      <c r="C19" s="21">
        <v>232274341.88999999</v>
      </c>
      <c r="D19" s="302">
        <v>587.22</v>
      </c>
    </row>
    <row r="20" spans="1:4">
      <c r="A20" s="296" t="s">
        <v>48</v>
      </c>
      <c r="B20" s="20">
        <v>221216</v>
      </c>
      <c r="C20" s="21">
        <v>128689659.83</v>
      </c>
      <c r="D20" s="302">
        <v>581.74</v>
      </c>
    </row>
    <row r="21" spans="1:4">
      <c r="A21" s="296" t="s">
        <v>8</v>
      </c>
      <c r="B21" s="32">
        <v>4434</v>
      </c>
      <c r="C21" s="33">
        <v>1769325.98</v>
      </c>
      <c r="D21" s="34">
        <v>399.04</v>
      </c>
    </row>
    <row r="22" spans="1:4" ht="15.75">
      <c r="A22" s="105" t="s">
        <v>11</v>
      </c>
      <c r="B22" s="102">
        <f>SUM(B17:B21)</f>
        <v>2600107</v>
      </c>
      <c r="C22" s="103">
        <f>SUM(C17:C21)</f>
        <v>2135899788.1700001</v>
      </c>
      <c r="D22" s="106"/>
    </row>
    <row r="25" spans="1:4" ht="15.75">
      <c r="A25" s="521" t="s">
        <v>665</v>
      </c>
      <c r="B25" s="521"/>
      <c r="C25" s="521"/>
      <c r="D25" s="521"/>
    </row>
    <row r="26" spans="1:4">
      <c r="A26" s="50"/>
      <c r="B26" s="321"/>
      <c r="C26" s="321"/>
      <c r="D26" s="321"/>
    </row>
    <row r="27" spans="1:4" ht="15.75">
      <c r="A27" s="104" t="s">
        <v>12</v>
      </c>
      <c r="B27" s="344" t="s">
        <v>1</v>
      </c>
      <c r="C27" s="344" t="s">
        <v>2</v>
      </c>
      <c r="D27" s="344" t="s">
        <v>13</v>
      </c>
    </row>
    <row r="28" spans="1:4">
      <c r="A28" s="296" t="s">
        <v>14</v>
      </c>
      <c r="B28" s="3"/>
      <c r="C28" s="297"/>
      <c r="D28" s="297"/>
    </row>
    <row r="29" spans="1:4">
      <c r="A29" s="5" t="s">
        <v>5</v>
      </c>
      <c r="B29" s="20">
        <v>1954820</v>
      </c>
      <c r="C29" s="21">
        <v>1765043893.5</v>
      </c>
      <c r="D29" s="302">
        <v>902.92</v>
      </c>
    </row>
    <row r="30" spans="1:4">
      <c r="A30" s="5" t="s">
        <v>82</v>
      </c>
      <c r="B30" s="20">
        <v>27846</v>
      </c>
      <c r="C30" s="21">
        <v>9430303.1600000001</v>
      </c>
      <c r="D30" s="302">
        <v>338.66</v>
      </c>
    </row>
    <row r="31" spans="1:4">
      <c r="A31" s="296" t="s">
        <v>6</v>
      </c>
      <c r="B31" s="20">
        <v>396455</v>
      </c>
      <c r="C31" s="21">
        <v>232783775.25</v>
      </c>
      <c r="D31" s="302">
        <v>587.16</v>
      </c>
    </row>
    <row r="32" spans="1:4">
      <c r="A32" s="296" t="s">
        <v>48</v>
      </c>
      <c r="B32" s="20">
        <v>222127</v>
      </c>
      <c r="C32" s="21">
        <v>129213479.48</v>
      </c>
      <c r="D32" s="302">
        <v>581.71</v>
      </c>
    </row>
    <row r="33" spans="1:4">
      <c r="A33" s="296" t="s">
        <v>8</v>
      </c>
      <c r="B33" s="32">
        <v>4043</v>
      </c>
      <c r="C33" s="33">
        <v>1688120.29</v>
      </c>
      <c r="D33" s="34">
        <v>417.54</v>
      </c>
    </row>
    <row r="34" spans="1:4" ht="15.75">
      <c r="A34" s="105" t="s">
        <v>11</v>
      </c>
      <c r="B34" s="102">
        <f>SUM(B29:B33)</f>
        <v>2605291</v>
      </c>
      <c r="C34" s="103">
        <f>SUM(C29:C33)</f>
        <v>2138159571.6800001</v>
      </c>
      <c r="D34" s="106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topLeftCell="A88" zoomScale="115" zoomScaleNormal="115" workbookViewId="0">
      <selection activeCell="E4" sqref="E4:L101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21" t="s">
        <v>799</v>
      </c>
      <c r="B1" s="521"/>
      <c r="C1" s="521"/>
      <c r="D1" s="521"/>
      <c r="E1" s="521"/>
      <c r="F1" s="521"/>
      <c r="G1" s="521"/>
      <c r="H1" s="521"/>
      <c r="I1" s="521"/>
    </row>
    <row r="2" spans="1:12" ht="15.75" thickBot="1">
      <c r="A2" s="65"/>
    </row>
    <row r="3" spans="1:12" ht="33" customHeight="1" thickBot="1">
      <c r="A3" s="408" t="s">
        <v>391</v>
      </c>
      <c r="B3" s="409" t="s">
        <v>392</v>
      </c>
      <c r="C3" s="409" t="s">
        <v>46</v>
      </c>
      <c r="D3" s="409" t="s">
        <v>47</v>
      </c>
      <c r="E3" s="409" t="s">
        <v>5</v>
      </c>
      <c r="F3" s="409" t="s">
        <v>48</v>
      </c>
      <c r="G3" s="409" t="s">
        <v>6</v>
      </c>
      <c r="H3" s="409" t="s">
        <v>54</v>
      </c>
      <c r="I3" s="410" t="s">
        <v>123</v>
      </c>
      <c r="J3" s="410" t="s">
        <v>567</v>
      </c>
      <c r="K3" s="410" t="s">
        <v>568</v>
      </c>
      <c r="L3" s="411" t="s">
        <v>569</v>
      </c>
    </row>
    <row r="4" spans="1:12" s="49" customFormat="1" ht="15.75">
      <c r="A4" s="412">
        <v>1</v>
      </c>
      <c r="B4" s="413" t="s">
        <v>393</v>
      </c>
      <c r="C4" s="413"/>
      <c r="D4" s="413" t="s">
        <v>393</v>
      </c>
      <c r="E4" s="413">
        <v>349125</v>
      </c>
      <c r="F4" s="413">
        <v>14342</v>
      </c>
      <c r="G4" s="413">
        <v>110549</v>
      </c>
      <c r="H4" s="413">
        <v>0</v>
      </c>
      <c r="I4" s="414">
        <v>506519074.57999998</v>
      </c>
      <c r="J4" s="414">
        <v>16637208.720000001</v>
      </c>
      <c r="K4" s="414">
        <v>29646814.609999999</v>
      </c>
      <c r="L4" s="415">
        <v>552803097.90999997</v>
      </c>
    </row>
    <row r="5" spans="1:12">
      <c r="A5" s="416"/>
      <c r="B5" s="41" t="s">
        <v>393</v>
      </c>
      <c r="C5" s="114" t="s">
        <v>271</v>
      </c>
      <c r="D5" s="41" t="s">
        <v>451</v>
      </c>
      <c r="E5" s="41">
        <v>393</v>
      </c>
      <c r="F5" s="41">
        <v>6089</v>
      </c>
      <c r="G5" s="41">
        <v>17317</v>
      </c>
      <c r="H5" s="41">
        <v>0</v>
      </c>
      <c r="I5" s="42">
        <v>9491231.0899999999</v>
      </c>
      <c r="J5" s="42">
        <v>2317.96</v>
      </c>
      <c r="K5" s="42">
        <v>487644.08</v>
      </c>
      <c r="L5" s="417">
        <v>9981193.1300000008</v>
      </c>
    </row>
    <row r="6" spans="1:12" s="58" customFormat="1" ht="15.75">
      <c r="A6" s="418"/>
      <c r="B6" s="132" t="s">
        <v>393</v>
      </c>
      <c r="C6" s="132" t="s">
        <v>572</v>
      </c>
      <c r="D6" s="132" t="s">
        <v>642</v>
      </c>
      <c r="E6" s="132">
        <v>348732</v>
      </c>
      <c r="F6" s="132">
        <v>8253</v>
      </c>
      <c r="G6" s="132">
        <v>93232</v>
      </c>
      <c r="H6" s="132">
        <v>0</v>
      </c>
      <c r="I6" s="133">
        <v>497027843.49000001</v>
      </c>
      <c r="J6" s="133">
        <v>16634890.76</v>
      </c>
      <c r="K6" s="133">
        <v>29159170.530000001</v>
      </c>
      <c r="L6" s="419">
        <v>542821904.77999997</v>
      </c>
    </row>
    <row r="7" spans="1:12" s="53" customFormat="1">
      <c r="A7" s="416">
        <v>1</v>
      </c>
      <c r="B7" s="62" t="s">
        <v>78</v>
      </c>
      <c r="C7" s="62"/>
      <c r="D7" s="62" t="s">
        <v>78</v>
      </c>
      <c r="E7" s="62">
        <v>12687</v>
      </c>
      <c r="F7" s="62">
        <v>0</v>
      </c>
      <c r="G7" s="62">
        <v>2836</v>
      </c>
      <c r="H7" s="62">
        <v>0</v>
      </c>
      <c r="I7" s="68">
        <v>1139732.1399999999</v>
      </c>
      <c r="J7" s="68">
        <v>0</v>
      </c>
      <c r="K7" s="68">
        <v>0</v>
      </c>
      <c r="L7" s="420">
        <v>1139732.1400000001</v>
      </c>
    </row>
    <row r="8" spans="1:12" s="58" customFormat="1" ht="15.75">
      <c r="A8" s="418"/>
      <c r="B8" s="132" t="s">
        <v>78</v>
      </c>
      <c r="C8" s="132" t="s">
        <v>316</v>
      </c>
      <c r="D8" s="132" t="s">
        <v>78</v>
      </c>
      <c r="E8" s="132">
        <v>12687</v>
      </c>
      <c r="F8" s="132">
        <v>0</v>
      </c>
      <c r="G8" s="132">
        <v>2836</v>
      </c>
      <c r="H8" s="132">
        <v>0</v>
      </c>
      <c r="I8" s="133">
        <v>1139732.1399999999</v>
      </c>
      <c r="J8" s="133">
        <v>0</v>
      </c>
      <c r="K8" s="133">
        <v>0</v>
      </c>
      <c r="L8" s="419">
        <v>1139732.1400000001</v>
      </c>
    </row>
    <row r="9" spans="1:12" s="53" customFormat="1">
      <c r="A9" s="416">
        <v>1</v>
      </c>
      <c r="B9" s="62" t="s">
        <v>394</v>
      </c>
      <c r="C9" s="62"/>
      <c r="D9" s="62" t="s">
        <v>394</v>
      </c>
      <c r="E9" s="62">
        <v>18736</v>
      </c>
      <c r="F9" s="62">
        <v>0</v>
      </c>
      <c r="G9" s="62">
        <v>6892</v>
      </c>
      <c r="H9" s="62">
        <v>0</v>
      </c>
      <c r="I9" s="68">
        <v>3083149.48</v>
      </c>
      <c r="J9" s="68">
        <v>0</v>
      </c>
      <c r="K9" s="68">
        <v>0</v>
      </c>
      <c r="L9" s="420">
        <v>3083149.48</v>
      </c>
    </row>
    <row r="10" spans="1:12" s="58" customFormat="1" ht="15.75">
      <c r="A10" s="418"/>
      <c r="B10" s="132" t="s">
        <v>394</v>
      </c>
      <c r="C10" s="132" t="s">
        <v>317</v>
      </c>
      <c r="D10" s="132" t="s">
        <v>83</v>
      </c>
      <c r="E10" s="132">
        <v>18736</v>
      </c>
      <c r="F10" s="132">
        <v>0</v>
      </c>
      <c r="G10" s="132">
        <v>6892</v>
      </c>
      <c r="H10" s="132">
        <v>0</v>
      </c>
      <c r="I10" s="133">
        <v>3083149.48</v>
      </c>
      <c r="J10" s="133">
        <v>0</v>
      </c>
      <c r="K10" s="133">
        <v>0</v>
      </c>
      <c r="L10" s="419">
        <v>3083149.48</v>
      </c>
    </row>
    <row r="11" spans="1:12" s="53" customFormat="1">
      <c r="A11" s="416">
        <v>1</v>
      </c>
      <c r="B11" s="62" t="s">
        <v>395</v>
      </c>
      <c r="C11" s="62"/>
      <c r="D11" s="62" t="s">
        <v>395</v>
      </c>
      <c r="E11" s="62">
        <v>52489</v>
      </c>
      <c r="F11" s="62">
        <v>2611</v>
      </c>
      <c r="G11" s="62">
        <v>21830</v>
      </c>
      <c r="H11" s="62">
        <v>0</v>
      </c>
      <c r="I11" s="68">
        <v>79060287.200000003</v>
      </c>
      <c r="J11" s="68">
        <v>5888889.6699999999</v>
      </c>
      <c r="K11" s="68">
        <v>4354551.45</v>
      </c>
      <c r="L11" s="420">
        <v>89303728.319999993</v>
      </c>
    </row>
    <row r="12" spans="1:12">
      <c r="A12" s="416"/>
      <c r="B12" s="41" t="s">
        <v>395</v>
      </c>
      <c r="C12" s="41" t="s">
        <v>281</v>
      </c>
      <c r="D12" s="41" t="s">
        <v>376</v>
      </c>
      <c r="E12" s="41">
        <v>15367</v>
      </c>
      <c r="F12" s="41">
        <v>784</v>
      </c>
      <c r="G12" s="41">
        <v>6703</v>
      </c>
      <c r="H12" s="41">
        <v>0</v>
      </c>
      <c r="I12" s="42">
        <v>15593779.52</v>
      </c>
      <c r="J12" s="42">
        <v>475975.3</v>
      </c>
      <c r="K12" s="42">
        <v>890848.43</v>
      </c>
      <c r="L12" s="417">
        <v>16960603.25</v>
      </c>
    </row>
    <row r="13" spans="1:12">
      <c r="A13" s="416"/>
      <c r="B13" s="41" t="s">
        <v>395</v>
      </c>
      <c r="C13" s="41" t="s">
        <v>282</v>
      </c>
      <c r="D13" s="41" t="s">
        <v>71</v>
      </c>
      <c r="E13" s="41">
        <v>16234</v>
      </c>
      <c r="F13" s="41">
        <v>541</v>
      </c>
      <c r="G13" s="41">
        <v>8247</v>
      </c>
      <c r="H13" s="41">
        <v>0</v>
      </c>
      <c r="I13" s="42">
        <v>27593020.780000001</v>
      </c>
      <c r="J13" s="42">
        <v>2590838.88</v>
      </c>
      <c r="K13" s="42">
        <v>1493601.42</v>
      </c>
      <c r="L13" s="417">
        <v>31677461.079999998</v>
      </c>
    </row>
    <row r="14" spans="1:12" s="85" customFormat="1">
      <c r="A14" s="418"/>
      <c r="B14" s="132" t="s">
        <v>395</v>
      </c>
      <c r="C14" s="132" t="s">
        <v>283</v>
      </c>
      <c r="D14" s="132" t="s">
        <v>72</v>
      </c>
      <c r="E14" s="132">
        <v>20888</v>
      </c>
      <c r="F14" s="132">
        <v>1286</v>
      </c>
      <c r="G14" s="132">
        <v>6880</v>
      </c>
      <c r="H14" s="132">
        <v>0</v>
      </c>
      <c r="I14" s="133">
        <v>35873486.899999999</v>
      </c>
      <c r="J14" s="133">
        <v>2822075.49</v>
      </c>
      <c r="K14" s="133">
        <v>1970101.6</v>
      </c>
      <c r="L14" s="419">
        <v>40665663.990000002</v>
      </c>
    </row>
    <row r="15" spans="1:12" s="53" customFormat="1">
      <c r="A15" s="416">
        <v>1</v>
      </c>
      <c r="B15" s="62" t="s">
        <v>396</v>
      </c>
      <c r="C15" s="62"/>
      <c r="D15" s="62" t="s">
        <v>396</v>
      </c>
      <c r="E15" s="62">
        <v>4938</v>
      </c>
      <c r="F15" s="62">
        <v>426</v>
      </c>
      <c r="G15" s="62">
        <v>1678</v>
      </c>
      <c r="H15" s="62">
        <v>0</v>
      </c>
      <c r="I15" s="68">
        <v>7955147.5800000001</v>
      </c>
      <c r="J15" s="68">
        <v>393522.71</v>
      </c>
      <c r="K15" s="68">
        <v>242828.89</v>
      </c>
      <c r="L15" s="420">
        <v>8591499.1799999997</v>
      </c>
    </row>
    <row r="16" spans="1:12">
      <c r="A16" s="416"/>
      <c r="B16" s="41" t="s">
        <v>396</v>
      </c>
      <c r="C16" s="41" t="s">
        <v>284</v>
      </c>
      <c r="D16" s="41" t="s">
        <v>377</v>
      </c>
      <c r="E16" s="41">
        <v>2606</v>
      </c>
      <c r="F16" s="41">
        <v>242</v>
      </c>
      <c r="G16" s="41">
        <v>711</v>
      </c>
      <c r="H16" s="41">
        <v>0</v>
      </c>
      <c r="I16" s="42">
        <v>4253038.0599999996</v>
      </c>
      <c r="J16" s="42">
        <v>244643.7</v>
      </c>
      <c r="K16" s="42">
        <v>29434.48</v>
      </c>
      <c r="L16" s="417">
        <v>4527116.24</v>
      </c>
    </row>
    <row r="17" spans="1:12" s="49" customFormat="1" ht="15.75">
      <c r="A17" s="416"/>
      <c r="B17" s="132" t="s">
        <v>396</v>
      </c>
      <c r="C17" s="132" t="s">
        <v>285</v>
      </c>
      <c r="D17" s="132" t="s">
        <v>378</v>
      </c>
      <c r="E17" s="132">
        <v>524</v>
      </c>
      <c r="F17" s="132">
        <v>66</v>
      </c>
      <c r="G17" s="132">
        <v>197</v>
      </c>
      <c r="H17" s="132">
        <v>0</v>
      </c>
      <c r="I17" s="133">
        <v>661748.27</v>
      </c>
      <c r="J17" s="133">
        <v>16411.57</v>
      </c>
      <c r="K17" s="133">
        <v>38063.99</v>
      </c>
      <c r="L17" s="419">
        <v>716223.83</v>
      </c>
    </row>
    <row r="18" spans="1:12">
      <c r="A18" s="416"/>
      <c r="B18" s="41" t="s">
        <v>396</v>
      </c>
      <c r="C18" s="41" t="s">
        <v>427</v>
      </c>
      <c r="D18" s="41" t="s">
        <v>397</v>
      </c>
      <c r="E18" s="41">
        <v>647</v>
      </c>
      <c r="F18" s="41">
        <v>46</v>
      </c>
      <c r="G18" s="41">
        <v>337</v>
      </c>
      <c r="H18" s="41">
        <v>0</v>
      </c>
      <c r="I18" s="42">
        <v>1151105.5900000001</v>
      </c>
      <c r="J18" s="42">
        <v>43020.07</v>
      </c>
      <c r="K18" s="42">
        <v>66485.290000000008</v>
      </c>
      <c r="L18" s="417">
        <v>1260610.95</v>
      </c>
    </row>
    <row r="19" spans="1:12">
      <c r="A19" s="416"/>
      <c r="B19" s="41" t="s">
        <v>396</v>
      </c>
      <c r="C19" s="41" t="s">
        <v>428</v>
      </c>
      <c r="D19" s="41" t="s">
        <v>398</v>
      </c>
      <c r="E19" s="41">
        <v>55</v>
      </c>
      <c r="F19" s="41">
        <v>6</v>
      </c>
      <c r="G19" s="41">
        <v>32</v>
      </c>
      <c r="H19" s="41">
        <v>0</v>
      </c>
      <c r="I19" s="42">
        <v>103115.5</v>
      </c>
      <c r="J19" s="42">
        <v>4464.8</v>
      </c>
      <c r="K19" s="42">
        <v>5872.08</v>
      </c>
      <c r="L19" s="417">
        <v>113452.38</v>
      </c>
    </row>
    <row r="20" spans="1:12">
      <c r="A20" s="416"/>
      <c r="B20" s="41" t="s">
        <v>396</v>
      </c>
      <c r="C20" s="41" t="s">
        <v>424</v>
      </c>
      <c r="D20" s="41" t="s">
        <v>399</v>
      </c>
      <c r="E20" s="41">
        <v>1010</v>
      </c>
      <c r="F20" s="41">
        <v>59</v>
      </c>
      <c r="G20" s="41">
        <v>348</v>
      </c>
      <c r="H20" s="41">
        <v>0</v>
      </c>
      <c r="I20" s="42">
        <v>1600431.12</v>
      </c>
      <c r="J20" s="42">
        <v>71922.33</v>
      </c>
      <c r="K20" s="42">
        <v>91710.94</v>
      </c>
      <c r="L20" s="417">
        <v>1764064.39</v>
      </c>
    </row>
    <row r="21" spans="1:12">
      <c r="A21" s="416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32</v>
      </c>
      <c r="H21" s="41">
        <v>0</v>
      </c>
      <c r="I21" s="42">
        <v>70959.62</v>
      </c>
      <c r="J21" s="42">
        <v>784.81</v>
      </c>
      <c r="K21" s="42">
        <v>4167.47</v>
      </c>
      <c r="L21" s="417">
        <v>75911.900000000009</v>
      </c>
    </row>
    <row r="22" spans="1:12">
      <c r="A22" s="416"/>
      <c r="B22" s="41" t="s">
        <v>396</v>
      </c>
      <c r="C22" s="41" t="s">
        <v>422</v>
      </c>
      <c r="D22" s="41" t="s">
        <v>401</v>
      </c>
      <c r="E22" s="41">
        <v>39</v>
      </c>
      <c r="F22" s="41">
        <v>0</v>
      </c>
      <c r="G22" s="41">
        <v>12</v>
      </c>
      <c r="H22" s="41">
        <v>0</v>
      </c>
      <c r="I22" s="42">
        <v>59847.32</v>
      </c>
      <c r="J22" s="42">
        <v>2715.73</v>
      </c>
      <c r="K22" s="42">
        <v>3427.91</v>
      </c>
      <c r="L22" s="417">
        <v>65990.960000000006</v>
      </c>
    </row>
    <row r="23" spans="1:12" s="85" customFormat="1">
      <c r="A23" s="418"/>
      <c r="B23" s="132" t="s">
        <v>396</v>
      </c>
      <c r="C23" s="132" t="s">
        <v>423</v>
      </c>
      <c r="D23" s="132" t="s">
        <v>402</v>
      </c>
      <c r="E23" s="132">
        <v>15</v>
      </c>
      <c r="F23" s="132">
        <v>0</v>
      </c>
      <c r="G23" s="132">
        <v>9</v>
      </c>
      <c r="H23" s="132">
        <v>0</v>
      </c>
      <c r="I23" s="133">
        <v>54902.1</v>
      </c>
      <c r="J23" s="133">
        <v>9559.7000000000007</v>
      </c>
      <c r="K23" s="133">
        <v>3666.73</v>
      </c>
      <c r="L23" s="419">
        <v>68128.53</v>
      </c>
    </row>
    <row r="24" spans="1:12" s="53" customFormat="1">
      <c r="A24" s="416">
        <v>1</v>
      </c>
      <c r="B24" s="62" t="s">
        <v>403</v>
      </c>
      <c r="C24" s="62"/>
      <c r="D24" s="62" t="s">
        <v>403</v>
      </c>
      <c r="E24" s="62">
        <v>9844</v>
      </c>
      <c r="F24" s="62">
        <v>29</v>
      </c>
      <c r="G24" s="62">
        <v>109</v>
      </c>
      <c r="H24" s="62">
        <v>0</v>
      </c>
      <c r="I24" s="68">
        <v>5624437.6500000004</v>
      </c>
      <c r="J24" s="68">
        <v>235186.37</v>
      </c>
      <c r="K24" s="68">
        <v>321700.42</v>
      </c>
      <c r="L24" s="420">
        <v>6181324.4400000004</v>
      </c>
    </row>
    <row r="25" spans="1:12">
      <c r="A25" s="416"/>
      <c r="B25" s="41" t="s">
        <v>403</v>
      </c>
      <c r="C25" s="41" t="s">
        <v>431</v>
      </c>
      <c r="D25" s="41" t="s">
        <v>404</v>
      </c>
      <c r="E25" s="41">
        <v>6542</v>
      </c>
      <c r="F25" s="41">
        <v>23</v>
      </c>
      <c r="G25" s="41">
        <v>88</v>
      </c>
      <c r="H25" s="41">
        <v>0</v>
      </c>
      <c r="I25" s="42">
        <v>3929352</v>
      </c>
      <c r="J25" s="42">
        <v>171883.4</v>
      </c>
      <c r="K25" s="42">
        <v>219599.19</v>
      </c>
      <c r="L25" s="417">
        <v>4320834.59</v>
      </c>
    </row>
    <row r="26" spans="1:12">
      <c r="A26" s="416"/>
      <c r="B26" s="41" t="s">
        <v>403</v>
      </c>
      <c r="C26" s="41" t="s">
        <v>430</v>
      </c>
      <c r="D26" s="41" t="s">
        <v>337</v>
      </c>
      <c r="E26" s="41">
        <v>2862</v>
      </c>
      <c r="F26" s="41">
        <v>0</v>
      </c>
      <c r="G26" s="41">
        <v>0</v>
      </c>
      <c r="H26" s="41">
        <v>0</v>
      </c>
      <c r="I26" s="42">
        <v>1514897.86</v>
      </c>
      <c r="J26" s="42">
        <v>57421.97</v>
      </c>
      <c r="K26" s="42">
        <v>90698.72</v>
      </c>
      <c r="L26" s="417">
        <v>1663018.55</v>
      </c>
    </row>
    <row r="27" spans="1:12" s="85" customFormat="1">
      <c r="A27" s="418"/>
      <c r="B27" s="132" t="s">
        <v>403</v>
      </c>
      <c r="C27" s="132" t="s">
        <v>429</v>
      </c>
      <c r="D27" s="132" t="s">
        <v>473</v>
      </c>
      <c r="E27" s="132">
        <v>440</v>
      </c>
      <c r="F27" s="132">
        <v>6</v>
      </c>
      <c r="G27" s="132">
        <v>21</v>
      </c>
      <c r="H27" s="132">
        <v>0</v>
      </c>
      <c r="I27" s="133">
        <v>180187.79</v>
      </c>
      <c r="J27" s="133">
        <v>5881</v>
      </c>
      <c r="K27" s="133">
        <v>11402.51</v>
      </c>
      <c r="L27" s="419">
        <v>197471.3</v>
      </c>
    </row>
    <row r="28" spans="1:12" s="304" customFormat="1" ht="15.75">
      <c r="A28" s="416">
        <v>1</v>
      </c>
      <c r="B28" s="62" t="s">
        <v>630</v>
      </c>
      <c r="C28" s="62"/>
      <c r="D28" s="62" t="s">
        <v>630</v>
      </c>
      <c r="E28" s="62">
        <v>902332</v>
      </c>
      <c r="F28" s="62">
        <v>74022</v>
      </c>
      <c r="G28" s="62">
        <v>258827</v>
      </c>
      <c r="H28" s="62">
        <v>0</v>
      </c>
      <c r="I28" s="68">
        <v>210046170.47</v>
      </c>
      <c r="J28" s="68">
        <v>4083556.36</v>
      </c>
      <c r="K28" s="68">
        <v>12348520.470000001</v>
      </c>
      <c r="L28" s="420">
        <v>226478247.30000001</v>
      </c>
    </row>
    <row r="29" spans="1:12">
      <c r="A29" s="416"/>
      <c r="B29" s="41" t="s">
        <v>630</v>
      </c>
      <c r="C29" s="41" t="s">
        <v>433</v>
      </c>
      <c r="D29" s="41" t="s">
        <v>604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417">
        <v>25904.47</v>
      </c>
    </row>
    <row r="30" spans="1:12">
      <c r="A30" s="416"/>
      <c r="B30" s="41" t="s">
        <v>630</v>
      </c>
      <c r="C30" s="41" t="s">
        <v>287</v>
      </c>
      <c r="D30" s="41" t="s">
        <v>575</v>
      </c>
      <c r="E30" s="41">
        <v>4241</v>
      </c>
      <c r="F30" s="41">
        <v>355</v>
      </c>
      <c r="G30" s="41">
        <v>1036</v>
      </c>
      <c r="H30" s="41">
        <v>0</v>
      </c>
      <c r="I30" s="42">
        <v>1772472.69</v>
      </c>
      <c r="J30" s="42">
        <v>80244.740000000005</v>
      </c>
      <c r="K30" s="42">
        <v>101531.98</v>
      </c>
      <c r="L30" s="417">
        <v>1954249.41</v>
      </c>
    </row>
    <row r="31" spans="1:12">
      <c r="A31" s="416"/>
      <c r="B31" s="41" t="s">
        <v>630</v>
      </c>
      <c r="C31" s="41" t="s">
        <v>288</v>
      </c>
      <c r="D31" s="41" t="s">
        <v>576</v>
      </c>
      <c r="E31" s="41">
        <v>22801</v>
      </c>
      <c r="F31" s="41">
        <v>2904</v>
      </c>
      <c r="G31" s="41">
        <v>6952</v>
      </c>
      <c r="H31" s="41">
        <v>0</v>
      </c>
      <c r="I31" s="42">
        <v>6914058.6500000004</v>
      </c>
      <c r="J31" s="42">
        <v>118408.45</v>
      </c>
      <c r="K31" s="42">
        <v>407745.34</v>
      </c>
      <c r="L31" s="417">
        <v>7440212.4400000004</v>
      </c>
    </row>
    <row r="32" spans="1:12" s="49" customFormat="1" ht="15.75">
      <c r="A32" s="416"/>
      <c r="B32" s="132" t="s">
        <v>630</v>
      </c>
      <c r="C32" s="132" t="s">
        <v>374</v>
      </c>
      <c r="D32" s="132" t="s">
        <v>577</v>
      </c>
      <c r="E32" s="132">
        <v>3014</v>
      </c>
      <c r="F32" s="132">
        <v>361</v>
      </c>
      <c r="G32" s="132">
        <v>1129</v>
      </c>
      <c r="H32" s="132">
        <v>0</v>
      </c>
      <c r="I32" s="133">
        <v>765487.03</v>
      </c>
      <c r="J32" s="133">
        <v>1742.52</v>
      </c>
      <c r="K32" s="133">
        <v>45827.99</v>
      </c>
      <c r="L32" s="419">
        <v>813057.54</v>
      </c>
    </row>
    <row r="33" spans="1:12">
      <c r="A33" s="416"/>
      <c r="B33" s="41" t="s">
        <v>630</v>
      </c>
      <c r="C33" s="41" t="s">
        <v>289</v>
      </c>
      <c r="D33" s="41" t="s">
        <v>578</v>
      </c>
      <c r="E33" s="41">
        <v>2014</v>
      </c>
      <c r="F33" s="41">
        <v>46</v>
      </c>
      <c r="G33" s="41">
        <v>680</v>
      </c>
      <c r="H33" s="41">
        <v>0</v>
      </c>
      <c r="I33" s="42">
        <v>494738.76</v>
      </c>
      <c r="J33" s="42">
        <v>9163.130000000001</v>
      </c>
      <c r="K33" s="42">
        <v>29134.6</v>
      </c>
      <c r="L33" s="417">
        <v>533036.49</v>
      </c>
    </row>
    <row r="34" spans="1:12">
      <c r="A34" s="416"/>
      <c r="B34" s="41" t="s">
        <v>630</v>
      </c>
      <c r="C34" s="41" t="s">
        <v>290</v>
      </c>
      <c r="D34" s="41" t="s">
        <v>579</v>
      </c>
      <c r="E34" s="41">
        <v>23652</v>
      </c>
      <c r="F34" s="41">
        <v>274</v>
      </c>
      <c r="G34" s="41">
        <v>4514</v>
      </c>
      <c r="H34" s="41">
        <v>0</v>
      </c>
      <c r="I34" s="42">
        <v>7062641.6399999997</v>
      </c>
      <c r="J34" s="42">
        <v>351719.38</v>
      </c>
      <c r="K34" s="42">
        <v>402616.64</v>
      </c>
      <c r="L34" s="417">
        <v>7816977.6600000001</v>
      </c>
    </row>
    <row r="35" spans="1:12">
      <c r="A35" s="416"/>
      <c r="B35" s="41" t="s">
        <v>630</v>
      </c>
      <c r="C35" s="41" t="s">
        <v>291</v>
      </c>
      <c r="D35" s="41" t="s">
        <v>580</v>
      </c>
      <c r="E35" s="41">
        <v>24898</v>
      </c>
      <c r="F35" s="41">
        <v>318</v>
      </c>
      <c r="G35" s="41">
        <v>6220</v>
      </c>
      <c r="H35" s="41">
        <v>0</v>
      </c>
      <c r="I35" s="42">
        <v>6209992.8499999996</v>
      </c>
      <c r="J35" s="42">
        <v>36467.040000000001</v>
      </c>
      <c r="K35" s="42">
        <v>370407.1</v>
      </c>
      <c r="L35" s="417">
        <v>6616866.9900000002</v>
      </c>
    </row>
    <row r="36" spans="1:12">
      <c r="A36" s="416"/>
      <c r="B36" s="41" t="s">
        <v>630</v>
      </c>
      <c r="C36" s="41" t="s">
        <v>292</v>
      </c>
      <c r="D36" s="41" t="s">
        <v>581</v>
      </c>
      <c r="E36" s="41">
        <v>4017</v>
      </c>
      <c r="F36" s="41">
        <v>59</v>
      </c>
      <c r="G36" s="41">
        <v>657</v>
      </c>
      <c r="H36" s="41">
        <v>0</v>
      </c>
      <c r="I36" s="42">
        <v>1621486.23</v>
      </c>
      <c r="J36" s="42">
        <v>152572.6</v>
      </c>
      <c r="K36" s="42">
        <v>88135.79</v>
      </c>
      <c r="L36" s="417">
        <v>1862194.62</v>
      </c>
    </row>
    <row r="37" spans="1:12">
      <c r="A37" s="416"/>
      <c r="B37" s="41" t="s">
        <v>630</v>
      </c>
      <c r="C37" s="41" t="s">
        <v>439</v>
      </c>
      <c r="D37" s="41" t="s">
        <v>631</v>
      </c>
      <c r="E37" s="41">
        <v>2278</v>
      </c>
      <c r="F37" s="41">
        <v>442</v>
      </c>
      <c r="G37" s="41">
        <v>887</v>
      </c>
      <c r="H37" s="41">
        <v>0</v>
      </c>
      <c r="I37" s="42">
        <v>422965.14</v>
      </c>
      <c r="J37" s="42">
        <v>353.8</v>
      </c>
      <c r="K37" s="42">
        <v>25355.89</v>
      </c>
      <c r="L37" s="417">
        <v>448674.83</v>
      </c>
    </row>
    <row r="38" spans="1:12">
      <c r="A38" s="416"/>
      <c r="B38" s="41" t="s">
        <v>630</v>
      </c>
      <c r="C38" s="41" t="s">
        <v>293</v>
      </c>
      <c r="D38" s="41" t="s">
        <v>582</v>
      </c>
      <c r="E38" s="41">
        <v>992</v>
      </c>
      <c r="F38" s="41">
        <v>0</v>
      </c>
      <c r="G38" s="41">
        <v>536</v>
      </c>
      <c r="H38" s="41">
        <v>0</v>
      </c>
      <c r="I38" s="42">
        <v>530513.14</v>
      </c>
      <c r="J38" s="42">
        <v>19240.22</v>
      </c>
      <c r="K38" s="42">
        <v>30675.91</v>
      </c>
      <c r="L38" s="417">
        <v>580429.27</v>
      </c>
    </row>
    <row r="39" spans="1:12">
      <c r="A39" s="416"/>
      <c r="B39" s="41" t="s">
        <v>630</v>
      </c>
      <c r="C39" s="41" t="s">
        <v>294</v>
      </c>
      <c r="D39" s="41" t="s">
        <v>583</v>
      </c>
      <c r="E39" s="41">
        <v>185031</v>
      </c>
      <c r="F39" s="41">
        <v>1478</v>
      </c>
      <c r="G39" s="41">
        <v>24835</v>
      </c>
      <c r="H39" s="41">
        <v>0</v>
      </c>
      <c r="I39" s="42">
        <v>37862135.240000002</v>
      </c>
      <c r="J39" s="42">
        <v>387677.66</v>
      </c>
      <c r="K39" s="42">
        <v>2248296.7799999998</v>
      </c>
      <c r="L39" s="417">
        <v>40498109.68</v>
      </c>
    </row>
    <row r="40" spans="1:12">
      <c r="A40" s="416"/>
      <c r="B40" s="41" t="s">
        <v>630</v>
      </c>
      <c r="C40" s="41" t="s">
        <v>295</v>
      </c>
      <c r="D40" s="41" t="s">
        <v>584</v>
      </c>
      <c r="E40" s="41">
        <v>12231</v>
      </c>
      <c r="F40" s="41">
        <v>0</v>
      </c>
      <c r="G40" s="41">
        <v>2982</v>
      </c>
      <c r="H40" s="41">
        <v>0</v>
      </c>
      <c r="I40" s="42">
        <v>1061126.43</v>
      </c>
      <c r="J40" s="42">
        <v>14.91</v>
      </c>
      <c r="K40" s="42">
        <v>63672.51</v>
      </c>
      <c r="L40" s="417">
        <v>1124813.8500000001</v>
      </c>
    </row>
    <row r="41" spans="1:12">
      <c r="A41" s="416"/>
      <c r="B41" s="41" t="s">
        <v>630</v>
      </c>
      <c r="C41" s="41" t="s">
        <v>296</v>
      </c>
      <c r="D41" s="41" t="s">
        <v>585</v>
      </c>
      <c r="E41" s="41">
        <v>5607</v>
      </c>
      <c r="F41" s="41">
        <v>69</v>
      </c>
      <c r="G41" s="41">
        <v>986</v>
      </c>
      <c r="H41" s="41">
        <v>0</v>
      </c>
      <c r="I41" s="42">
        <v>651440.19999999995</v>
      </c>
      <c r="J41" s="42">
        <v>95.42</v>
      </c>
      <c r="K41" s="42">
        <v>39077.33</v>
      </c>
      <c r="L41" s="417">
        <v>690612.95</v>
      </c>
    </row>
    <row r="42" spans="1:12">
      <c r="A42" s="416"/>
      <c r="B42" s="41" t="s">
        <v>630</v>
      </c>
      <c r="C42" s="41" t="s">
        <v>297</v>
      </c>
      <c r="D42" s="41" t="s">
        <v>586</v>
      </c>
      <c r="E42" s="41">
        <v>26407</v>
      </c>
      <c r="F42" s="41">
        <v>893</v>
      </c>
      <c r="G42" s="41">
        <v>8522</v>
      </c>
      <c r="H42" s="41">
        <v>0</v>
      </c>
      <c r="I42" s="42">
        <v>3628095.96</v>
      </c>
      <c r="J42" s="42">
        <v>0</v>
      </c>
      <c r="K42" s="42">
        <v>217713.47</v>
      </c>
      <c r="L42" s="417">
        <v>3845809.43</v>
      </c>
    </row>
    <row r="43" spans="1:12">
      <c r="A43" s="416"/>
      <c r="B43" s="41" t="s">
        <v>630</v>
      </c>
      <c r="C43" s="41" t="s">
        <v>298</v>
      </c>
      <c r="D43" s="41" t="s">
        <v>587</v>
      </c>
      <c r="E43" s="41">
        <v>1404</v>
      </c>
      <c r="F43" s="41">
        <v>23</v>
      </c>
      <c r="G43" s="41">
        <v>216</v>
      </c>
      <c r="H43" s="41">
        <v>0</v>
      </c>
      <c r="I43" s="42">
        <v>354372.93</v>
      </c>
      <c r="J43" s="42">
        <v>4464.41</v>
      </c>
      <c r="K43" s="42">
        <v>20994.66</v>
      </c>
      <c r="L43" s="417">
        <v>379832</v>
      </c>
    </row>
    <row r="44" spans="1:12">
      <c r="A44" s="416"/>
      <c r="B44" s="41" t="s">
        <v>630</v>
      </c>
      <c r="C44" s="41" t="s">
        <v>299</v>
      </c>
      <c r="D44" s="41" t="s">
        <v>588</v>
      </c>
      <c r="E44" s="41">
        <v>4620</v>
      </c>
      <c r="F44" s="41">
        <v>110</v>
      </c>
      <c r="G44" s="41">
        <v>777</v>
      </c>
      <c r="H44" s="41">
        <v>0</v>
      </c>
      <c r="I44" s="42">
        <v>2549803.44</v>
      </c>
      <c r="J44" s="42">
        <v>383008.96</v>
      </c>
      <c r="K44" s="42">
        <v>130008.2</v>
      </c>
      <c r="L44" s="417">
        <v>3062820.6</v>
      </c>
    </row>
    <row r="45" spans="1:12">
      <c r="A45" s="416"/>
      <c r="B45" s="41" t="s">
        <v>630</v>
      </c>
      <c r="C45" s="41" t="s">
        <v>300</v>
      </c>
      <c r="D45" s="41" t="s">
        <v>589</v>
      </c>
      <c r="E45" s="41">
        <v>7081</v>
      </c>
      <c r="F45" s="41">
        <v>402</v>
      </c>
      <c r="G45" s="41">
        <v>3414</v>
      </c>
      <c r="H45" s="41">
        <v>0</v>
      </c>
      <c r="I45" s="42">
        <v>2339222.9900000002</v>
      </c>
      <c r="J45" s="42">
        <v>17893.740000000002</v>
      </c>
      <c r="K45" s="42">
        <v>135638.75</v>
      </c>
      <c r="L45" s="417">
        <v>2492755.48</v>
      </c>
    </row>
    <row r="46" spans="1:12">
      <c r="A46" s="416"/>
      <c r="B46" s="41" t="s">
        <v>630</v>
      </c>
      <c r="C46" s="41" t="s">
        <v>301</v>
      </c>
      <c r="D46" s="41" t="s">
        <v>590</v>
      </c>
      <c r="E46" s="41">
        <v>401172</v>
      </c>
      <c r="F46" s="41">
        <v>54944</v>
      </c>
      <c r="G46" s="41">
        <v>137329</v>
      </c>
      <c r="H46" s="41">
        <v>0</v>
      </c>
      <c r="I46" s="42">
        <v>89373386.420000002</v>
      </c>
      <c r="J46" s="42">
        <v>782101.05</v>
      </c>
      <c r="K46" s="42">
        <v>5310738.84</v>
      </c>
      <c r="L46" s="417">
        <v>95466226.310000002</v>
      </c>
    </row>
    <row r="47" spans="1:12">
      <c r="A47" s="416"/>
      <c r="B47" s="41" t="s">
        <v>630</v>
      </c>
      <c r="C47" s="41" t="s">
        <v>302</v>
      </c>
      <c r="D47" s="41" t="s">
        <v>591</v>
      </c>
      <c r="E47" s="41">
        <v>33638</v>
      </c>
      <c r="F47" s="41">
        <v>217</v>
      </c>
      <c r="G47" s="41">
        <v>6143</v>
      </c>
      <c r="H47" s="41">
        <v>0</v>
      </c>
      <c r="I47" s="42">
        <v>8983134.0600000005</v>
      </c>
      <c r="J47" s="42">
        <v>59414.13</v>
      </c>
      <c r="K47" s="42">
        <v>535421.34</v>
      </c>
      <c r="L47" s="417">
        <v>9577969.5299999993</v>
      </c>
    </row>
    <row r="48" spans="1:12">
      <c r="A48" s="416"/>
      <c r="B48" s="41" t="s">
        <v>630</v>
      </c>
      <c r="C48" s="41" t="s">
        <v>438</v>
      </c>
      <c r="D48" s="41" t="s">
        <v>592</v>
      </c>
      <c r="E48" s="41">
        <v>480</v>
      </c>
      <c r="F48" s="41">
        <v>0</v>
      </c>
      <c r="G48" s="41">
        <v>48</v>
      </c>
      <c r="H48" s="41">
        <v>0</v>
      </c>
      <c r="I48" s="42">
        <v>110417.05</v>
      </c>
      <c r="J48" s="42">
        <v>1274.94</v>
      </c>
      <c r="K48" s="42">
        <v>6548.51</v>
      </c>
      <c r="L48" s="417">
        <v>118240.5</v>
      </c>
    </row>
    <row r="49" spans="1:12">
      <c r="A49" s="416"/>
      <c r="B49" s="41" t="s">
        <v>630</v>
      </c>
      <c r="C49" s="41" t="s">
        <v>426</v>
      </c>
      <c r="D49" s="41" t="s">
        <v>632</v>
      </c>
      <c r="E49" s="41">
        <v>794</v>
      </c>
      <c r="F49" s="41">
        <v>33</v>
      </c>
      <c r="G49" s="41">
        <v>208</v>
      </c>
      <c r="H49" s="41">
        <v>0</v>
      </c>
      <c r="I49" s="42">
        <v>187355.24</v>
      </c>
      <c r="J49" s="42">
        <v>896.87</v>
      </c>
      <c r="K49" s="42">
        <v>11187.03</v>
      </c>
      <c r="L49" s="417">
        <v>199439.14</v>
      </c>
    </row>
    <row r="50" spans="1:12">
      <c r="A50" s="416"/>
      <c r="B50" s="41" t="s">
        <v>630</v>
      </c>
      <c r="C50" s="41" t="s">
        <v>303</v>
      </c>
      <c r="D50" s="41" t="s">
        <v>338</v>
      </c>
      <c r="E50" s="41">
        <v>604</v>
      </c>
      <c r="F50" s="41">
        <v>3</v>
      </c>
      <c r="G50" s="41">
        <v>151</v>
      </c>
      <c r="H50" s="41">
        <v>0</v>
      </c>
      <c r="I50" s="42">
        <v>235124.31</v>
      </c>
      <c r="J50" s="42">
        <v>8774.9699999999993</v>
      </c>
      <c r="K50" s="42">
        <v>13581.04</v>
      </c>
      <c r="L50" s="417">
        <v>257480.32000000001</v>
      </c>
    </row>
    <row r="51" spans="1:12">
      <c r="A51" s="416"/>
      <c r="B51" s="41" t="s">
        <v>630</v>
      </c>
      <c r="C51" s="41" t="s">
        <v>304</v>
      </c>
      <c r="D51" s="41" t="s">
        <v>593</v>
      </c>
      <c r="E51" s="41">
        <v>6921</v>
      </c>
      <c r="F51" s="41">
        <v>631</v>
      </c>
      <c r="G51" s="41">
        <v>1836</v>
      </c>
      <c r="H51" s="41">
        <v>0</v>
      </c>
      <c r="I51" s="42">
        <v>1478796.06</v>
      </c>
      <c r="J51" s="42">
        <v>13854.81</v>
      </c>
      <c r="K51" s="42">
        <v>87900.86</v>
      </c>
      <c r="L51" s="417">
        <v>1580551.73</v>
      </c>
    </row>
    <row r="52" spans="1:12">
      <c r="A52" s="416"/>
      <c r="B52" s="41" t="s">
        <v>630</v>
      </c>
      <c r="C52" s="41" t="s">
        <v>305</v>
      </c>
      <c r="D52" s="41" t="s">
        <v>594</v>
      </c>
      <c r="E52" s="41">
        <v>4654</v>
      </c>
      <c r="F52" s="41">
        <v>78</v>
      </c>
      <c r="G52" s="41">
        <v>651</v>
      </c>
      <c r="H52" s="41">
        <v>0</v>
      </c>
      <c r="I52" s="42">
        <v>2157038.02</v>
      </c>
      <c r="J52" s="42">
        <v>127578.59</v>
      </c>
      <c r="K52" s="42">
        <v>121768.02</v>
      </c>
      <c r="L52" s="417">
        <v>2406384.63</v>
      </c>
    </row>
    <row r="53" spans="1:12" s="49" customFormat="1" ht="15.75">
      <c r="A53" s="416"/>
      <c r="B53" s="132" t="s">
        <v>630</v>
      </c>
      <c r="C53" s="132" t="s">
        <v>306</v>
      </c>
      <c r="D53" s="132" t="s">
        <v>595</v>
      </c>
      <c r="E53" s="132">
        <v>24006</v>
      </c>
      <c r="F53" s="132">
        <v>742</v>
      </c>
      <c r="G53" s="132">
        <v>6522</v>
      </c>
      <c r="H53" s="132">
        <v>0</v>
      </c>
      <c r="I53" s="133">
        <v>8603782.0899999999</v>
      </c>
      <c r="J53" s="133">
        <v>894245.3</v>
      </c>
      <c r="K53" s="133">
        <v>462585.16</v>
      </c>
      <c r="L53" s="419">
        <v>9960612.5500000007</v>
      </c>
    </row>
    <row r="54" spans="1:12">
      <c r="A54" s="416"/>
      <c r="B54" s="41" t="s">
        <v>630</v>
      </c>
      <c r="C54" s="41" t="s">
        <v>307</v>
      </c>
      <c r="D54" s="41" t="s">
        <v>596</v>
      </c>
      <c r="E54" s="41">
        <v>22787</v>
      </c>
      <c r="F54" s="41">
        <v>422</v>
      </c>
      <c r="G54" s="41">
        <v>3349</v>
      </c>
      <c r="H54" s="41">
        <v>0</v>
      </c>
      <c r="I54" s="42">
        <v>5680513.9000000004</v>
      </c>
      <c r="J54" s="42">
        <v>415735.64</v>
      </c>
      <c r="K54" s="42">
        <v>315891.26</v>
      </c>
      <c r="L54" s="417">
        <v>6412140.7999999998</v>
      </c>
    </row>
    <row r="55" spans="1:12">
      <c r="A55" s="416"/>
      <c r="B55" s="41" t="s">
        <v>630</v>
      </c>
      <c r="C55" s="41" t="s">
        <v>308</v>
      </c>
      <c r="D55" s="41" t="s">
        <v>339</v>
      </c>
      <c r="E55" s="41">
        <v>7119</v>
      </c>
      <c r="F55" s="41">
        <v>258</v>
      </c>
      <c r="G55" s="41">
        <v>2262</v>
      </c>
      <c r="H55" s="41">
        <v>0</v>
      </c>
      <c r="I55" s="42">
        <v>1324067.67</v>
      </c>
      <c r="J55" s="42">
        <v>12595.34</v>
      </c>
      <c r="K55" s="42">
        <v>78692.650000000009</v>
      </c>
      <c r="L55" s="417">
        <v>1415355.66</v>
      </c>
    </row>
    <row r="56" spans="1:12">
      <c r="A56" s="416"/>
      <c r="B56" s="41" t="s">
        <v>630</v>
      </c>
      <c r="C56" s="41" t="s">
        <v>375</v>
      </c>
      <c r="D56" s="41" t="s">
        <v>597</v>
      </c>
      <c r="E56" s="41">
        <v>445</v>
      </c>
      <c r="F56" s="41">
        <v>54</v>
      </c>
      <c r="G56" s="41">
        <v>190</v>
      </c>
      <c r="H56" s="41">
        <v>0</v>
      </c>
      <c r="I56" s="42">
        <v>147256.32000000001</v>
      </c>
      <c r="J56" s="42">
        <v>2268.75</v>
      </c>
      <c r="K56" s="42">
        <v>8699.3700000000008</v>
      </c>
      <c r="L56" s="417">
        <v>158224.44</v>
      </c>
    </row>
    <row r="57" spans="1:12">
      <c r="A57" s="416"/>
      <c r="B57" s="41" t="s">
        <v>630</v>
      </c>
      <c r="C57" s="41" t="s">
        <v>309</v>
      </c>
      <c r="D57" s="41" t="s">
        <v>598</v>
      </c>
      <c r="E57" s="41">
        <v>1320</v>
      </c>
      <c r="F57" s="41">
        <v>7</v>
      </c>
      <c r="G57" s="41">
        <v>291</v>
      </c>
      <c r="H57" s="41">
        <v>0</v>
      </c>
      <c r="I57" s="42">
        <v>462856.27</v>
      </c>
      <c r="J57" s="42">
        <v>22853.94</v>
      </c>
      <c r="K57" s="42">
        <v>26400.55</v>
      </c>
      <c r="L57" s="417">
        <v>512110.76</v>
      </c>
    </row>
    <row r="58" spans="1:12">
      <c r="A58" s="416"/>
      <c r="B58" s="41" t="s">
        <v>630</v>
      </c>
      <c r="C58" s="41" t="s">
        <v>432</v>
      </c>
      <c r="D58" s="41" t="s">
        <v>405</v>
      </c>
      <c r="E58" s="41">
        <v>67276</v>
      </c>
      <c r="F58" s="41">
        <v>8739</v>
      </c>
      <c r="G58" s="41">
        <v>35113</v>
      </c>
      <c r="H58" s="41">
        <v>0</v>
      </c>
      <c r="I58" s="42">
        <v>16741220.09</v>
      </c>
      <c r="J58" s="42">
        <v>164882.71</v>
      </c>
      <c r="K58" s="42">
        <v>993873.75</v>
      </c>
      <c r="L58" s="417">
        <v>17899976.550000001</v>
      </c>
    </row>
    <row r="59" spans="1:12">
      <c r="A59" s="416"/>
      <c r="B59" s="41" t="s">
        <v>630</v>
      </c>
      <c r="C59" s="41" t="s">
        <v>421</v>
      </c>
      <c r="D59" s="41" t="s">
        <v>633</v>
      </c>
      <c r="E59" s="41">
        <v>171</v>
      </c>
      <c r="F59" s="41">
        <v>109</v>
      </c>
      <c r="G59" s="41">
        <v>217</v>
      </c>
      <c r="H59" s="41">
        <v>0</v>
      </c>
      <c r="I59" s="42">
        <v>33656.47</v>
      </c>
      <c r="J59" s="42">
        <v>151.68</v>
      </c>
      <c r="K59" s="42">
        <v>2010.09</v>
      </c>
      <c r="L59" s="417">
        <v>35818.239999999998</v>
      </c>
    </row>
    <row r="60" spans="1:12" s="85" customFormat="1">
      <c r="A60" s="418"/>
      <c r="B60" s="132" t="s">
        <v>630</v>
      </c>
      <c r="C60" s="132" t="s">
        <v>310</v>
      </c>
      <c r="D60" s="132" t="s">
        <v>599</v>
      </c>
      <c r="E60" s="132">
        <v>637</v>
      </c>
      <c r="F60" s="132">
        <v>51</v>
      </c>
      <c r="G60" s="132">
        <v>169</v>
      </c>
      <c r="H60" s="132">
        <v>0</v>
      </c>
      <c r="I60" s="133">
        <v>262887.5</v>
      </c>
      <c r="J60" s="133">
        <v>13508.27</v>
      </c>
      <c r="K60" s="133">
        <v>14962.66</v>
      </c>
      <c r="L60" s="419">
        <v>291358.43</v>
      </c>
    </row>
    <row r="61" spans="1:12" s="53" customFormat="1">
      <c r="A61" s="416">
        <v>1</v>
      </c>
      <c r="B61" s="62" t="s">
        <v>63</v>
      </c>
      <c r="C61" s="62"/>
      <c r="D61" s="62" t="s">
        <v>63</v>
      </c>
      <c r="E61" s="62">
        <v>805207</v>
      </c>
      <c r="F61" s="62">
        <v>110388</v>
      </c>
      <c r="G61" s="62">
        <v>303745</v>
      </c>
      <c r="H61" s="62">
        <v>857</v>
      </c>
      <c r="I61" s="68">
        <v>854875462.76999998</v>
      </c>
      <c r="J61" s="68">
        <v>20398244.420000002</v>
      </c>
      <c r="K61" s="68">
        <v>50296432.530000001</v>
      </c>
      <c r="L61" s="420">
        <v>925570139.72000003</v>
      </c>
    </row>
    <row r="62" spans="1:12">
      <c r="A62" s="416"/>
      <c r="B62" s="132" t="s">
        <v>63</v>
      </c>
      <c r="C62" s="132" t="s">
        <v>272</v>
      </c>
      <c r="D62" s="132" t="s">
        <v>63</v>
      </c>
      <c r="E62" s="132">
        <v>580511</v>
      </c>
      <c r="F62" s="132">
        <v>91884</v>
      </c>
      <c r="G62" s="132">
        <v>219225</v>
      </c>
      <c r="H62" s="132">
        <v>0</v>
      </c>
      <c r="I62" s="133">
        <v>550766825.87</v>
      </c>
      <c r="J62" s="133">
        <v>6674447.1399999997</v>
      </c>
      <c r="K62" s="133">
        <v>32355396.68</v>
      </c>
      <c r="L62" s="419">
        <v>589796669.69000006</v>
      </c>
    </row>
    <row r="63" spans="1:12">
      <c r="A63" s="416"/>
      <c r="B63" s="132" t="s">
        <v>63</v>
      </c>
      <c r="C63" s="132" t="s">
        <v>274</v>
      </c>
      <c r="D63" s="132" t="s">
        <v>64</v>
      </c>
      <c r="E63" s="132">
        <v>9782</v>
      </c>
      <c r="F63" s="132">
        <v>783</v>
      </c>
      <c r="G63" s="132">
        <v>2438</v>
      </c>
      <c r="H63" s="132">
        <v>0</v>
      </c>
      <c r="I63" s="133">
        <v>10650716.65</v>
      </c>
      <c r="J63" s="133">
        <v>41148.660000000003</v>
      </c>
      <c r="K63" s="133">
        <v>634050.99</v>
      </c>
      <c r="L63" s="419">
        <v>11325916.300000001</v>
      </c>
    </row>
    <row r="64" spans="1:12">
      <c r="A64" s="416"/>
      <c r="B64" s="132" t="s">
        <v>63</v>
      </c>
      <c r="C64" s="132" t="s">
        <v>435</v>
      </c>
      <c r="D64" s="132" t="s">
        <v>406</v>
      </c>
      <c r="E64" s="132">
        <v>1262</v>
      </c>
      <c r="F64" s="132">
        <v>161</v>
      </c>
      <c r="G64" s="132">
        <v>629</v>
      </c>
      <c r="H64" s="132">
        <v>0</v>
      </c>
      <c r="I64" s="133">
        <v>2773535.96</v>
      </c>
      <c r="J64" s="133">
        <v>228873.51</v>
      </c>
      <c r="K64" s="133">
        <v>152305.13</v>
      </c>
      <c r="L64" s="419">
        <v>3154714.6</v>
      </c>
    </row>
    <row r="65" spans="1:12" s="49" customFormat="1" ht="15.75">
      <c r="A65" s="416"/>
      <c r="B65" s="132" t="s">
        <v>63</v>
      </c>
      <c r="C65" s="132" t="s">
        <v>373</v>
      </c>
      <c r="D65" s="132" t="s">
        <v>574</v>
      </c>
      <c r="E65" s="132">
        <v>1378</v>
      </c>
      <c r="F65" s="132">
        <v>39</v>
      </c>
      <c r="G65" s="132">
        <v>171</v>
      </c>
      <c r="H65" s="132">
        <v>12</v>
      </c>
      <c r="I65" s="133">
        <v>2069249.18</v>
      </c>
      <c r="J65" s="133">
        <v>118946.41</v>
      </c>
      <c r="K65" s="133">
        <v>116454.58</v>
      </c>
      <c r="L65" s="419">
        <v>2304650.17</v>
      </c>
    </row>
    <row r="66" spans="1:12">
      <c r="A66" s="416"/>
      <c r="B66" s="132" t="s">
        <v>63</v>
      </c>
      <c r="C66" s="132" t="s">
        <v>275</v>
      </c>
      <c r="D66" s="132" t="s">
        <v>65</v>
      </c>
      <c r="E66" s="132">
        <v>13256</v>
      </c>
      <c r="F66" s="132">
        <v>343</v>
      </c>
      <c r="G66" s="132">
        <v>2486</v>
      </c>
      <c r="H66" s="132">
        <v>0</v>
      </c>
      <c r="I66" s="133">
        <v>18269937.620000001</v>
      </c>
      <c r="J66" s="133">
        <v>829376.63</v>
      </c>
      <c r="K66" s="133">
        <v>1107565.45</v>
      </c>
      <c r="L66" s="419">
        <v>20206879.699999999</v>
      </c>
    </row>
    <row r="67" spans="1:12" s="49" customFormat="1" ht="15.75">
      <c r="A67" s="416"/>
      <c r="B67" s="132" t="s">
        <v>63</v>
      </c>
      <c r="C67" s="132" t="s">
        <v>276</v>
      </c>
      <c r="D67" s="132" t="s">
        <v>66</v>
      </c>
      <c r="E67" s="132">
        <v>5696</v>
      </c>
      <c r="F67" s="132">
        <v>164</v>
      </c>
      <c r="G67" s="132">
        <v>1934</v>
      </c>
      <c r="H67" s="132">
        <v>54</v>
      </c>
      <c r="I67" s="133">
        <v>8960507.7400000002</v>
      </c>
      <c r="J67" s="133">
        <v>484174.12</v>
      </c>
      <c r="K67" s="133">
        <v>506959.88</v>
      </c>
      <c r="L67" s="419">
        <v>9951641.7400000002</v>
      </c>
    </row>
    <row r="68" spans="1:12">
      <c r="A68" s="416"/>
      <c r="B68" s="132" t="s">
        <v>63</v>
      </c>
      <c r="C68" s="132" t="s">
        <v>434</v>
      </c>
      <c r="D68" s="132" t="s">
        <v>407</v>
      </c>
      <c r="E68" s="132">
        <v>2499</v>
      </c>
      <c r="F68" s="132">
        <v>127</v>
      </c>
      <c r="G68" s="132">
        <v>469</v>
      </c>
      <c r="H68" s="132">
        <v>0</v>
      </c>
      <c r="I68" s="133">
        <v>3591759.42</v>
      </c>
      <c r="J68" s="133">
        <v>145483.69</v>
      </c>
      <c r="K68" s="133">
        <v>205228.02</v>
      </c>
      <c r="L68" s="419">
        <v>3942471.13</v>
      </c>
    </row>
    <row r="69" spans="1:12" s="49" customFormat="1" ht="15.75">
      <c r="A69" s="416"/>
      <c r="B69" s="132" t="s">
        <v>63</v>
      </c>
      <c r="C69" s="132" t="s">
        <v>277</v>
      </c>
      <c r="D69" s="132" t="s">
        <v>67</v>
      </c>
      <c r="E69" s="132">
        <v>653</v>
      </c>
      <c r="F69" s="132">
        <v>2</v>
      </c>
      <c r="G69" s="132">
        <v>159</v>
      </c>
      <c r="H69" s="132">
        <v>5</v>
      </c>
      <c r="I69" s="133">
        <v>986731.75</v>
      </c>
      <c r="J69" s="133">
        <v>65489.760000000002</v>
      </c>
      <c r="K69" s="133">
        <v>55039.63</v>
      </c>
      <c r="L69" s="419">
        <v>1107261.1399999999</v>
      </c>
    </row>
    <row r="70" spans="1:12">
      <c r="A70" s="416"/>
      <c r="B70" s="132" t="s">
        <v>63</v>
      </c>
      <c r="C70" s="132" t="s">
        <v>278</v>
      </c>
      <c r="D70" s="132" t="s">
        <v>68</v>
      </c>
      <c r="E70" s="132">
        <v>45045</v>
      </c>
      <c r="F70" s="132">
        <v>1389</v>
      </c>
      <c r="G70" s="132">
        <v>10218</v>
      </c>
      <c r="H70" s="132">
        <v>397</v>
      </c>
      <c r="I70" s="133">
        <v>75058805.510000005</v>
      </c>
      <c r="J70" s="133">
        <v>4999393.5</v>
      </c>
      <c r="K70" s="133">
        <v>4194454.2300000004</v>
      </c>
      <c r="L70" s="419">
        <v>84252653.239999995</v>
      </c>
    </row>
    <row r="71" spans="1:12" s="49" customFormat="1" ht="15.75">
      <c r="A71" s="416"/>
      <c r="B71" s="132" t="s">
        <v>63</v>
      </c>
      <c r="C71" s="132" t="s">
        <v>286</v>
      </c>
      <c r="D71" s="132" t="s">
        <v>379</v>
      </c>
      <c r="E71" s="132">
        <v>26443</v>
      </c>
      <c r="F71" s="132">
        <v>892</v>
      </c>
      <c r="G71" s="132">
        <v>9208</v>
      </c>
      <c r="H71" s="132">
        <v>0</v>
      </c>
      <c r="I71" s="133">
        <v>54645186.130000003</v>
      </c>
      <c r="J71" s="133">
        <v>4948250.62</v>
      </c>
      <c r="K71" s="133">
        <v>3476696.05</v>
      </c>
      <c r="L71" s="419">
        <v>63070132.799999997</v>
      </c>
    </row>
    <row r="72" spans="1:12">
      <c r="A72" s="416"/>
      <c r="B72" s="132" t="s">
        <v>63</v>
      </c>
      <c r="C72" s="132" t="s">
        <v>420</v>
      </c>
      <c r="D72" s="132" t="s">
        <v>408</v>
      </c>
      <c r="E72" s="132">
        <v>116666</v>
      </c>
      <c r="F72" s="132">
        <v>14261</v>
      </c>
      <c r="G72" s="132">
        <v>56803</v>
      </c>
      <c r="H72" s="132">
        <v>389</v>
      </c>
      <c r="I72" s="133">
        <v>125528554.37</v>
      </c>
      <c r="J72" s="133">
        <v>1856782.55</v>
      </c>
      <c r="K72" s="133">
        <v>7397887.3600000003</v>
      </c>
      <c r="L72" s="419">
        <v>134783224.28</v>
      </c>
    </row>
    <row r="73" spans="1:12" s="58" customFormat="1" ht="15.75">
      <c r="A73" s="418"/>
      <c r="B73" s="132" t="s">
        <v>63</v>
      </c>
      <c r="C73" s="132" t="s">
        <v>672</v>
      </c>
      <c r="D73" s="132" t="s">
        <v>673</v>
      </c>
      <c r="E73" s="132">
        <v>1932</v>
      </c>
      <c r="F73" s="132">
        <v>339</v>
      </c>
      <c r="G73" s="132">
        <v>0</v>
      </c>
      <c r="H73" s="132">
        <v>0</v>
      </c>
      <c r="I73" s="133">
        <v>1485369.35</v>
      </c>
      <c r="J73" s="133">
        <v>4351.66</v>
      </c>
      <c r="K73" s="133">
        <v>88861.4</v>
      </c>
      <c r="L73" s="419">
        <v>1578582.41</v>
      </c>
    </row>
    <row r="74" spans="1:12" s="85" customFormat="1">
      <c r="A74" s="418"/>
      <c r="B74" s="132" t="s">
        <v>63</v>
      </c>
      <c r="C74" s="132" t="s">
        <v>445</v>
      </c>
      <c r="D74" s="132" t="s">
        <v>419</v>
      </c>
      <c r="E74" s="132">
        <v>84</v>
      </c>
      <c r="F74" s="132">
        <v>4</v>
      </c>
      <c r="G74" s="132">
        <v>5</v>
      </c>
      <c r="H74" s="132">
        <v>0</v>
      </c>
      <c r="I74" s="133">
        <v>88283.22</v>
      </c>
      <c r="J74" s="133">
        <v>1526.17</v>
      </c>
      <c r="K74" s="133">
        <v>5533.13</v>
      </c>
      <c r="L74" s="419">
        <v>95342.52</v>
      </c>
    </row>
    <row r="75" spans="1:12" s="53" customFormat="1">
      <c r="A75" s="416">
        <v>1</v>
      </c>
      <c r="B75" s="62" t="s">
        <v>409</v>
      </c>
      <c r="C75" s="62"/>
      <c r="D75" s="62" t="s">
        <v>409</v>
      </c>
      <c r="E75" s="62">
        <v>5</v>
      </c>
      <c r="F75" s="62">
        <v>0</v>
      </c>
      <c r="G75" s="62">
        <v>0</v>
      </c>
      <c r="H75" s="62">
        <v>2</v>
      </c>
      <c r="I75" s="68">
        <v>7421.64</v>
      </c>
      <c r="J75" s="68">
        <v>398.32</v>
      </c>
      <c r="K75" s="68">
        <v>466.58</v>
      </c>
      <c r="L75" s="420">
        <v>8286.5400000000009</v>
      </c>
    </row>
    <row r="76" spans="1:12" s="58" customFormat="1" ht="15.75">
      <c r="A76" s="418"/>
      <c r="B76" s="132" t="s">
        <v>409</v>
      </c>
      <c r="C76" s="132" t="s">
        <v>436</v>
      </c>
      <c r="D76" s="132" t="s">
        <v>410</v>
      </c>
      <c r="E76" s="132">
        <v>5</v>
      </c>
      <c r="F76" s="132">
        <v>0</v>
      </c>
      <c r="G76" s="132">
        <v>0</v>
      </c>
      <c r="H76" s="132">
        <v>2</v>
      </c>
      <c r="I76" s="133">
        <v>7421.64</v>
      </c>
      <c r="J76" s="133">
        <v>398.32</v>
      </c>
      <c r="K76" s="133">
        <v>466.58</v>
      </c>
      <c r="L76" s="419">
        <v>8286.5400000000009</v>
      </c>
    </row>
    <row r="77" spans="1:12" s="53" customFormat="1">
      <c r="A77" s="416">
        <v>1</v>
      </c>
      <c r="B77" s="62" t="s">
        <v>411</v>
      </c>
      <c r="C77" s="62"/>
      <c r="D77" s="62" t="s">
        <v>411</v>
      </c>
      <c r="E77" s="62">
        <v>12024</v>
      </c>
      <c r="F77" s="62">
        <v>51</v>
      </c>
      <c r="G77" s="62">
        <v>2437</v>
      </c>
      <c r="H77" s="62">
        <v>0</v>
      </c>
      <c r="I77" s="68">
        <v>3427503.19</v>
      </c>
      <c r="J77" s="68">
        <v>0</v>
      </c>
      <c r="K77" s="68">
        <v>83813.400000000009</v>
      </c>
      <c r="L77" s="420">
        <v>3511316.59</v>
      </c>
    </row>
    <row r="78" spans="1:12" s="85" customFormat="1">
      <c r="A78" s="418"/>
      <c r="B78" s="132" t="s">
        <v>411</v>
      </c>
      <c r="C78" s="132" t="s">
        <v>314</v>
      </c>
      <c r="D78" s="132" t="s">
        <v>76</v>
      </c>
      <c r="E78" s="132">
        <v>12024</v>
      </c>
      <c r="F78" s="132">
        <v>51</v>
      </c>
      <c r="G78" s="132">
        <v>2437</v>
      </c>
      <c r="H78" s="132">
        <v>0</v>
      </c>
      <c r="I78" s="133">
        <v>3427503.19</v>
      </c>
      <c r="J78" s="133">
        <v>0</v>
      </c>
      <c r="K78" s="133">
        <v>83813.400000000009</v>
      </c>
      <c r="L78" s="419">
        <v>3511316.59</v>
      </c>
    </row>
    <row r="79" spans="1:12" s="53" customFormat="1">
      <c r="A79" s="416">
        <v>1</v>
      </c>
      <c r="B79" s="62" t="s">
        <v>75</v>
      </c>
      <c r="C79" s="62"/>
      <c r="D79" s="62" t="s">
        <v>75</v>
      </c>
      <c r="E79" s="62">
        <v>12687</v>
      </c>
      <c r="F79" s="62">
        <v>0</v>
      </c>
      <c r="G79" s="62">
        <v>2836</v>
      </c>
      <c r="H79" s="62">
        <v>0</v>
      </c>
      <c r="I79" s="68">
        <v>2719097.23</v>
      </c>
      <c r="J79" s="68">
        <v>0</v>
      </c>
      <c r="K79" s="68">
        <v>0</v>
      </c>
      <c r="L79" s="420">
        <v>2719097.23</v>
      </c>
    </row>
    <row r="80" spans="1:12" s="58" customFormat="1" ht="15.75">
      <c r="A80" s="418"/>
      <c r="B80" s="132" t="s">
        <v>75</v>
      </c>
      <c r="C80" s="132" t="s">
        <v>313</v>
      </c>
      <c r="D80" s="132" t="s">
        <v>75</v>
      </c>
      <c r="E80" s="132">
        <v>12687</v>
      </c>
      <c r="F80" s="132">
        <v>0</v>
      </c>
      <c r="G80" s="132">
        <v>2836</v>
      </c>
      <c r="H80" s="132">
        <v>0</v>
      </c>
      <c r="I80" s="133">
        <v>2719097.23</v>
      </c>
      <c r="J80" s="133">
        <v>0</v>
      </c>
      <c r="K80" s="133">
        <v>0</v>
      </c>
      <c r="L80" s="419">
        <v>2719097.23</v>
      </c>
    </row>
    <row r="81" spans="1:12" s="53" customFormat="1">
      <c r="A81" s="416">
        <v>1</v>
      </c>
      <c r="B81" s="62" t="s">
        <v>77</v>
      </c>
      <c r="C81" s="62"/>
      <c r="D81" s="62" t="s">
        <v>77</v>
      </c>
      <c r="E81" s="62">
        <v>239034</v>
      </c>
      <c r="F81" s="62">
        <v>0</v>
      </c>
      <c r="G81" s="62">
        <v>32238</v>
      </c>
      <c r="H81" s="62">
        <v>0</v>
      </c>
      <c r="I81" s="68">
        <v>22794339.039999999</v>
      </c>
      <c r="J81" s="68">
        <v>737.43</v>
      </c>
      <c r="K81" s="68">
        <v>0</v>
      </c>
      <c r="L81" s="420">
        <v>22795076.469999999</v>
      </c>
    </row>
    <row r="82" spans="1:12" s="85" customFormat="1">
      <c r="A82" s="418"/>
      <c r="B82" s="132" t="s">
        <v>77</v>
      </c>
      <c r="C82" s="132" t="s">
        <v>315</v>
      </c>
      <c r="D82" s="132" t="s">
        <v>77</v>
      </c>
      <c r="E82" s="132">
        <v>239034</v>
      </c>
      <c r="F82" s="132">
        <v>0</v>
      </c>
      <c r="G82" s="132">
        <v>32238</v>
      </c>
      <c r="H82" s="132">
        <v>0</v>
      </c>
      <c r="I82" s="133">
        <v>22794339.039999999</v>
      </c>
      <c r="J82" s="133">
        <v>737.43</v>
      </c>
      <c r="K82" s="133">
        <v>0</v>
      </c>
      <c r="L82" s="419">
        <v>22795076.469999999</v>
      </c>
    </row>
    <row r="83" spans="1:12" s="53" customFormat="1">
      <c r="A83" s="416">
        <v>1</v>
      </c>
      <c r="B83" s="62" t="s">
        <v>74</v>
      </c>
      <c r="C83" s="62"/>
      <c r="D83" s="62" t="s">
        <v>74</v>
      </c>
      <c r="E83" s="62">
        <v>46958</v>
      </c>
      <c r="F83" s="62">
        <v>0</v>
      </c>
      <c r="G83" s="62">
        <v>19175</v>
      </c>
      <c r="H83" s="62">
        <v>0</v>
      </c>
      <c r="I83" s="68">
        <v>7319574.8099999996</v>
      </c>
      <c r="J83" s="68">
        <v>4916.13</v>
      </c>
      <c r="K83" s="68">
        <v>179932.91</v>
      </c>
      <c r="L83" s="420">
        <v>7504423.8499999996</v>
      </c>
    </row>
    <row r="84" spans="1:12" s="85" customFormat="1">
      <c r="A84" s="418"/>
      <c r="B84" s="132" t="s">
        <v>74</v>
      </c>
      <c r="C84" s="132" t="s">
        <v>312</v>
      </c>
      <c r="D84" s="132" t="s">
        <v>74</v>
      </c>
      <c r="E84" s="132">
        <v>46456</v>
      </c>
      <c r="F84" s="132">
        <v>0</v>
      </c>
      <c r="G84" s="132">
        <v>19089</v>
      </c>
      <c r="H84" s="132">
        <v>0</v>
      </c>
      <c r="I84" s="133">
        <v>6775291.4500000002</v>
      </c>
      <c r="J84" s="133">
        <v>0</v>
      </c>
      <c r="K84" s="133">
        <v>149038.20000000001</v>
      </c>
      <c r="L84" s="419">
        <v>6924329.6500000004</v>
      </c>
    </row>
    <row r="85" spans="1:12" s="85" customFormat="1">
      <c r="A85" s="418"/>
      <c r="B85" s="132" t="s">
        <v>74</v>
      </c>
      <c r="C85" s="132" t="s">
        <v>437</v>
      </c>
      <c r="D85" s="132" t="s">
        <v>412</v>
      </c>
      <c r="E85" s="132">
        <v>502</v>
      </c>
      <c r="F85" s="132">
        <v>0</v>
      </c>
      <c r="G85" s="132">
        <v>86</v>
      </c>
      <c r="H85" s="132">
        <v>0</v>
      </c>
      <c r="I85" s="133">
        <v>544283.36</v>
      </c>
      <c r="J85" s="133">
        <v>4916.13</v>
      </c>
      <c r="K85" s="133">
        <v>30894.71</v>
      </c>
      <c r="L85" s="419">
        <v>580094.20000000007</v>
      </c>
    </row>
    <row r="86" spans="1:12" s="53" customFormat="1">
      <c r="A86" s="416">
        <v>1</v>
      </c>
      <c r="B86" s="62" t="s">
        <v>73</v>
      </c>
      <c r="C86" s="62"/>
      <c r="D86" s="62" t="s">
        <v>73</v>
      </c>
      <c r="E86" s="62">
        <v>41882</v>
      </c>
      <c r="F86" s="62">
        <v>3659</v>
      </c>
      <c r="G86" s="62">
        <v>23118</v>
      </c>
      <c r="H86" s="62">
        <v>0</v>
      </c>
      <c r="I86" s="68">
        <v>63393311.719999999</v>
      </c>
      <c r="J86" s="68">
        <v>2785955.97</v>
      </c>
      <c r="K86" s="68">
        <v>3623171.65</v>
      </c>
      <c r="L86" s="420">
        <v>69802439.340000004</v>
      </c>
    </row>
    <row r="87" spans="1:12" s="58" customFormat="1" ht="15.75">
      <c r="A87" s="418"/>
      <c r="B87" s="132" t="s">
        <v>73</v>
      </c>
      <c r="C87" s="132" t="s">
        <v>311</v>
      </c>
      <c r="D87" s="132" t="s">
        <v>73</v>
      </c>
      <c r="E87" s="132">
        <v>41882</v>
      </c>
      <c r="F87" s="132">
        <v>3659</v>
      </c>
      <c r="G87" s="132">
        <v>23118</v>
      </c>
      <c r="H87" s="132">
        <v>0</v>
      </c>
      <c r="I87" s="133">
        <v>63393311.719999999</v>
      </c>
      <c r="J87" s="133">
        <v>2785955.97</v>
      </c>
      <c r="K87" s="133">
        <v>3623171.65</v>
      </c>
      <c r="L87" s="419">
        <v>69802439.340000004</v>
      </c>
    </row>
    <row r="88" spans="1:12" s="53" customFormat="1">
      <c r="A88" s="416">
        <v>1</v>
      </c>
      <c r="B88" s="62" t="s">
        <v>413</v>
      </c>
      <c r="C88" s="62"/>
      <c r="D88" s="62" t="s">
        <v>413</v>
      </c>
      <c r="E88" s="62">
        <v>213671</v>
      </c>
      <c r="F88" s="62">
        <v>31091</v>
      </c>
      <c r="G88" s="62">
        <v>121632</v>
      </c>
      <c r="H88" s="62">
        <v>3282</v>
      </c>
      <c r="I88" s="68">
        <v>271649137.56</v>
      </c>
      <c r="J88" s="68">
        <v>3842306.92</v>
      </c>
      <c r="K88" s="68">
        <v>15970836.99</v>
      </c>
      <c r="L88" s="420">
        <v>291462281.47000003</v>
      </c>
    </row>
    <row r="89" spans="1:12">
      <c r="A89" s="416"/>
      <c r="B89" s="41" t="s">
        <v>413</v>
      </c>
      <c r="C89" s="41" t="s">
        <v>273</v>
      </c>
      <c r="D89" s="41" t="s">
        <v>85</v>
      </c>
      <c r="E89" s="41">
        <v>354</v>
      </c>
      <c r="F89" s="41">
        <v>90</v>
      </c>
      <c r="G89" s="41">
        <v>94</v>
      </c>
      <c r="H89" s="41">
        <v>0</v>
      </c>
      <c r="I89" s="42">
        <v>434702.05</v>
      </c>
      <c r="J89" s="42">
        <v>3347.26</v>
      </c>
      <c r="K89" s="42">
        <v>24132.83</v>
      </c>
      <c r="L89" s="417">
        <v>462182.14</v>
      </c>
    </row>
    <row r="90" spans="1:12" s="49" customFormat="1" ht="15.75">
      <c r="A90" s="416"/>
      <c r="B90" s="41" t="s">
        <v>413</v>
      </c>
      <c r="C90" s="41" t="s">
        <v>279</v>
      </c>
      <c r="D90" s="41" t="s">
        <v>69</v>
      </c>
      <c r="E90" s="41">
        <v>210512</v>
      </c>
      <c r="F90" s="41">
        <v>30502</v>
      </c>
      <c r="G90" s="41">
        <v>115774</v>
      </c>
      <c r="H90" s="41">
        <v>2901</v>
      </c>
      <c r="I90" s="42">
        <v>266086247.21000001</v>
      </c>
      <c r="J90" s="42">
        <v>3792605.31</v>
      </c>
      <c r="K90" s="42">
        <v>15652987.550000001</v>
      </c>
      <c r="L90" s="417">
        <v>285531840.06999999</v>
      </c>
    </row>
    <row r="91" spans="1:12">
      <c r="A91" s="416"/>
      <c r="B91" s="132" t="s">
        <v>413</v>
      </c>
      <c r="C91" s="132" t="s">
        <v>280</v>
      </c>
      <c r="D91" s="132" t="s">
        <v>70</v>
      </c>
      <c r="E91" s="132">
        <v>1339</v>
      </c>
      <c r="F91" s="132">
        <v>433</v>
      </c>
      <c r="G91" s="132">
        <v>5144</v>
      </c>
      <c r="H91" s="132">
        <v>374</v>
      </c>
      <c r="I91" s="133">
        <v>3668406.98</v>
      </c>
      <c r="J91" s="133">
        <v>14591.58</v>
      </c>
      <c r="K91" s="133">
        <v>208278.81</v>
      </c>
      <c r="L91" s="419">
        <v>3891277.37</v>
      </c>
    </row>
    <row r="92" spans="1:12" s="58" customFormat="1" ht="15.75">
      <c r="A92" s="418"/>
      <c r="B92" s="132" t="s">
        <v>413</v>
      </c>
      <c r="C92" s="132" t="s">
        <v>440</v>
      </c>
      <c r="D92" s="132" t="s">
        <v>414</v>
      </c>
      <c r="E92" s="132">
        <v>1466</v>
      </c>
      <c r="F92" s="132">
        <v>66</v>
      </c>
      <c r="G92" s="132">
        <v>620</v>
      </c>
      <c r="H92" s="132">
        <v>7</v>
      </c>
      <c r="I92" s="133">
        <v>1459781.32</v>
      </c>
      <c r="J92" s="133">
        <v>31762.77</v>
      </c>
      <c r="K92" s="133">
        <v>85437.8</v>
      </c>
      <c r="L92" s="419">
        <v>1576981.89</v>
      </c>
    </row>
    <row r="93" spans="1:12" s="53" customFormat="1">
      <c r="A93" s="416">
        <v>1</v>
      </c>
      <c r="B93" s="62" t="s">
        <v>415</v>
      </c>
      <c r="C93" s="62"/>
      <c r="D93" s="62" t="s">
        <v>415</v>
      </c>
      <c r="E93" s="62">
        <v>525049</v>
      </c>
      <c r="F93" s="62">
        <v>93991</v>
      </c>
      <c r="G93" s="62">
        <v>12206</v>
      </c>
      <c r="H93" s="62">
        <v>3186</v>
      </c>
      <c r="I93" s="68">
        <v>277341720.56</v>
      </c>
      <c r="J93" s="68">
        <v>59460.17</v>
      </c>
      <c r="K93" s="68">
        <v>16450666.359999999</v>
      </c>
      <c r="L93" s="420">
        <v>293851847.08999997</v>
      </c>
    </row>
    <row r="94" spans="1:12">
      <c r="A94" s="416"/>
      <c r="B94" s="132" t="s">
        <v>415</v>
      </c>
      <c r="C94" s="132" t="s">
        <v>441</v>
      </c>
      <c r="D94" s="132" t="s">
        <v>415</v>
      </c>
      <c r="E94" s="132">
        <v>524532</v>
      </c>
      <c r="F94" s="132">
        <v>93985</v>
      </c>
      <c r="G94" s="132">
        <v>0</v>
      </c>
      <c r="H94" s="132">
        <v>3186</v>
      </c>
      <c r="I94" s="133">
        <v>274285967.20999998</v>
      </c>
      <c r="J94" s="133">
        <v>10612.8</v>
      </c>
      <c r="K94" s="133">
        <v>16270290.039999999</v>
      </c>
      <c r="L94" s="419">
        <v>290566870.05000001</v>
      </c>
    </row>
    <row r="95" spans="1:12">
      <c r="A95" s="416"/>
      <c r="B95" s="132" t="s">
        <v>415</v>
      </c>
      <c r="C95" s="132" t="s">
        <v>448</v>
      </c>
      <c r="D95" s="132" t="s">
        <v>449</v>
      </c>
      <c r="E95" s="132">
        <v>0</v>
      </c>
      <c r="F95" s="132">
        <v>0</v>
      </c>
      <c r="G95" s="132">
        <v>12137</v>
      </c>
      <c r="H95" s="132">
        <v>0</v>
      </c>
      <c r="I95" s="133">
        <v>2264397.94</v>
      </c>
      <c r="J95" s="133">
        <v>0</v>
      </c>
      <c r="K95" s="133">
        <v>135860.83000000002</v>
      </c>
      <c r="L95" s="419">
        <v>2400258.77</v>
      </c>
    </row>
    <row r="96" spans="1:12" s="58" customFormat="1" ht="15.75">
      <c r="A96" s="418"/>
      <c r="B96" s="132" t="s">
        <v>415</v>
      </c>
      <c r="C96" s="132" t="s">
        <v>442</v>
      </c>
      <c r="D96" s="132" t="s">
        <v>416</v>
      </c>
      <c r="E96" s="132">
        <v>517</v>
      </c>
      <c r="F96" s="132">
        <v>6</v>
      </c>
      <c r="G96" s="132">
        <v>69</v>
      </c>
      <c r="H96" s="132">
        <v>0</v>
      </c>
      <c r="I96" s="133">
        <v>791355.41</v>
      </c>
      <c r="J96" s="133">
        <v>48847.37</v>
      </c>
      <c r="K96" s="133">
        <v>44515.49</v>
      </c>
      <c r="L96" s="419">
        <v>884718.27</v>
      </c>
    </row>
    <row r="97" spans="1:12" s="304" customFormat="1" ht="15.75">
      <c r="A97" s="416">
        <v>1</v>
      </c>
      <c r="B97" s="62" t="s">
        <v>417</v>
      </c>
      <c r="C97" s="62"/>
      <c r="D97" s="62" t="s">
        <v>417</v>
      </c>
      <c r="E97" s="62">
        <v>14</v>
      </c>
      <c r="F97" s="62">
        <v>1</v>
      </c>
      <c r="G97" s="62">
        <v>4</v>
      </c>
      <c r="H97" s="62">
        <v>0</v>
      </c>
      <c r="I97" s="68">
        <v>8020.3</v>
      </c>
      <c r="J97" s="68">
        <v>579.15</v>
      </c>
      <c r="K97" s="68">
        <v>0</v>
      </c>
      <c r="L97" s="420">
        <v>8599.4500000000007</v>
      </c>
    </row>
    <row r="98" spans="1:12" s="58" customFormat="1" ht="15.75">
      <c r="A98" s="418"/>
      <c r="B98" s="132" t="s">
        <v>417</v>
      </c>
      <c r="C98" s="132" t="s">
        <v>443</v>
      </c>
      <c r="D98" s="132" t="s">
        <v>417</v>
      </c>
      <c r="E98" s="132">
        <v>14</v>
      </c>
      <c r="F98" s="132">
        <v>1</v>
      </c>
      <c r="G98" s="132">
        <v>4</v>
      </c>
      <c r="H98" s="132">
        <v>0</v>
      </c>
      <c r="I98" s="133">
        <v>8020.3</v>
      </c>
      <c r="J98" s="133">
        <v>579.15</v>
      </c>
      <c r="K98" s="133">
        <v>0</v>
      </c>
      <c r="L98" s="419">
        <v>8599.4500000000007</v>
      </c>
    </row>
    <row r="99" spans="1:12" s="53" customFormat="1">
      <c r="A99" s="484">
        <v>1</v>
      </c>
      <c r="B99" s="485" t="s">
        <v>555</v>
      </c>
      <c r="C99" s="485"/>
      <c r="D99" s="485" t="s">
        <v>555</v>
      </c>
      <c r="E99" s="485">
        <v>3350</v>
      </c>
      <c r="F99" s="485">
        <v>149</v>
      </c>
      <c r="G99" s="485">
        <v>1174</v>
      </c>
      <c r="H99" s="485">
        <v>0</v>
      </c>
      <c r="I99" s="486">
        <v>5940195.5099999998</v>
      </c>
      <c r="J99" s="486">
        <v>428104.76</v>
      </c>
      <c r="K99" s="486">
        <v>348963.11</v>
      </c>
      <c r="L99" s="487">
        <v>6717263.3799999999</v>
      </c>
    </row>
    <row r="100" spans="1:12">
      <c r="A100" s="468"/>
      <c r="B100" s="468" t="s">
        <v>555</v>
      </c>
      <c r="C100" s="468" t="s">
        <v>444</v>
      </c>
      <c r="D100" s="468" t="s">
        <v>418</v>
      </c>
      <c r="E100" s="298">
        <v>3350</v>
      </c>
      <c r="F100" s="298">
        <v>149</v>
      </c>
      <c r="G100" s="298">
        <v>1174</v>
      </c>
      <c r="H100" s="298">
        <v>0</v>
      </c>
      <c r="I100" s="464">
        <v>5940195.5099999998</v>
      </c>
      <c r="J100" s="464">
        <v>428104.76</v>
      </c>
      <c r="K100" s="464">
        <v>348963.11</v>
      </c>
      <c r="L100" s="464">
        <v>6717263.3799999999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topLeftCell="A19" workbookViewId="0">
      <selection activeCell="H45" sqref="H45"/>
    </sheetView>
  </sheetViews>
  <sheetFormatPr defaultRowHeight="15"/>
  <cols>
    <col min="1" max="1" width="13.140625" style="85" customWidth="1"/>
    <col min="2" max="2" width="22.140625" style="85" customWidth="1"/>
    <col min="3" max="3" width="12.42578125" style="85" customWidth="1"/>
    <col min="4" max="4" width="11.42578125" style="85" customWidth="1"/>
    <col min="5" max="5" width="8.5703125" style="85" customWidth="1"/>
    <col min="6" max="6" width="12.140625" style="85" customWidth="1"/>
    <col min="7" max="7" width="14" style="85" customWidth="1"/>
    <col min="8" max="8" width="11" style="85" bestFit="1" customWidth="1"/>
    <col min="9" max="9" width="15.7109375" style="85" bestFit="1" customWidth="1"/>
    <col min="10" max="10" width="18.140625" style="85" customWidth="1"/>
    <col min="11" max="11" width="20" style="85" customWidth="1"/>
    <col min="12" max="16384" width="9.140625" style="85"/>
  </cols>
  <sheetData>
    <row r="1" spans="1:11">
      <c r="A1" s="557" t="s">
        <v>698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1">
      <c r="A2" s="115"/>
    </row>
    <row r="3" spans="1:11" s="49" customFormat="1" ht="31.5">
      <c r="A3" s="135" t="s">
        <v>457</v>
      </c>
      <c r="B3" s="135" t="s">
        <v>458</v>
      </c>
      <c r="C3" s="135" t="s">
        <v>459</v>
      </c>
      <c r="D3" s="135" t="s">
        <v>460</v>
      </c>
      <c r="E3" s="135" t="s">
        <v>461</v>
      </c>
      <c r="F3" s="135" t="s">
        <v>462</v>
      </c>
      <c r="G3" s="135" t="s">
        <v>463</v>
      </c>
      <c r="H3" s="135" t="s">
        <v>464</v>
      </c>
      <c r="I3" s="135" t="s">
        <v>465</v>
      </c>
      <c r="J3" s="135" t="s">
        <v>466</v>
      </c>
      <c r="K3" s="135" t="s">
        <v>634</v>
      </c>
    </row>
    <row r="4" spans="1:11">
      <c r="A4" s="136" t="s">
        <v>271</v>
      </c>
      <c r="B4" s="136" t="s">
        <v>641</v>
      </c>
      <c r="C4" s="136" t="s">
        <v>86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84">
        <v>0</v>
      </c>
      <c r="J4" s="84">
        <v>0</v>
      </c>
      <c r="K4" s="14">
        <v>0</v>
      </c>
    </row>
    <row r="5" spans="1:11">
      <c r="A5" s="136" t="s">
        <v>271</v>
      </c>
      <c r="B5" s="136" t="s">
        <v>641</v>
      </c>
      <c r="C5" s="136" t="s">
        <v>87</v>
      </c>
      <c r="D5" s="137">
        <v>0</v>
      </c>
      <c r="E5" s="137">
        <v>1</v>
      </c>
      <c r="F5" s="137">
        <v>0</v>
      </c>
      <c r="G5" s="137">
        <v>0</v>
      </c>
      <c r="H5" s="137">
        <v>1</v>
      </c>
      <c r="I5" s="84">
        <v>18715.38</v>
      </c>
      <c r="J5" s="84">
        <v>1021.07</v>
      </c>
      <c r="K5" s="14">
        <v>1021.07</v>
      </c>
    </row>
    <row r="6" spans="1:11">
      <c r="A6" s="136" t="s">
        <v>271</v>
      </c>
      <c r="B6" s="136" t="s">
        <v>641</v>
      </c>
      <c r="C6" s="136" t="s">
        <v>106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84">
        <v>0</v>
      </c>
      <c r="J6" s="84">
        <v>0</v>
      </c>
      <c r="K6" s="14">
        <v>0</v>
      </c>
    </row>
    <row r="7" spans="1:11">
      <c r="A7" s="136" t="s">
        <v>271</v>
      </c>
      <c r="B7" s="136" t="s">
        <v>641</v>
      </c>
      <c r="C7" s="136" t="s">
        <v>107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84">
        <v>0</v>
      </c>
      <c r="J7" s="84">
        <v>0</v>
      </c>
      <c r="K7" s="14">
        <v>0</v>
      </c>
    </row>
    <row r="8" spans="1:11">
      <c r="A8" s="136" t="s">
        <v>271</v>
      </c>
      <c r="B8" s="136" t="s">
        <v>641</v>
      </c>
      <c r="C8" s="136" t="s">
        <v>108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84">
        <v>0</v>
      </c>
      <c r="J8" s="84">
        <v>0</v>
      </c>
      <c r="K8" s="14">
        <v>0</v>
      </c>
    </row>
    <row r="9" spans="1:11">
      <c r="A9" s="136" t="s">
        <v>271</v>
      </c>
      <c r="B9" s="136" t="s">
        <v>641</v>
      </c>
      <c r="C9" s="136" t="s">
        <v>109</v>
      </c>
      <c r="D9" s="137">
        <v>0</v>
      </c>
      <c r="E9" s="137">
        <v>2</v>
      </c>
      <c r="F9" s="137">
        <v>0</v>
      </c>
      <c r="G9" s="137">
        <v>0</v>
      </c>
      <c r="H9" s="137">
        <v>2</v>
      </c>
      <c r="I9" s="84">
        <v>7109.32</v>
      </c>
      <c r="J9" s="84">
        <v>972.66</v>
      </c>
      <c r="K9" s="14">
        <v>486.33</v>
      </c>
    </row>
    <row r="10" spans="1:11">
      <c r="A10" s="136" t="s">
        <v>271</v>
      </c>
      <c r="B10" s="136" t="s">
        <v>641</v>
      </c>
      <c r="C10" s="136" t="s">
        <v>110</v>
      </c>
      <c r="D10" s="137">
        <v>0</v>
      </c>
      <c r="E10" s="137">
        <v>1</v>
      </c>
      <c r="F10" s="137">
        <v>0</v>
      </c>
      <c r="G10" s="137">
        <v>0</v>
      </c>
      <c r="H10" s="137">
        <v>1</v>
      </c>
      <c r="I10" s="84">
        <v>881.21</v>
      </c>
      <c r="J10" s="84">
        <v>498.8</v>
      </c>
      <c r="K10" s="14">
        <v>498.8</v>
      </c>
    </row>
    <row r="11" spans="1:11">
      <c r="A11" s="136" t="s">
        <v>271</v>
      </c>
      <c r="B11" s="136" t="s">
        <v>641</v>
      </c>
      <c r="C11" s="136" t="s">
        <v>111</v>
      </c>
      <c r="D11" s="137">
        <v>0</v>
      </c>
      <c r="E11" s="137">
        <v>2</v>
      </c>
      <c r="F11" s="137">
        <v>0</v>
      </c>
      <c r="G11" s="137">
        <v>0</v>
      </c>
      <c r="H11" s="137">
        <v>2</v>
      </c>
      <c r="I11" s="84">
        <v>11781.37</v>
      </c>
      <c r="J11" s="84">
        <v>1165.42</v>
      </c>
      <c r="K11" s="14">
        <v>582.71</v>
      </c>
    </row>
    <row r="12" spans="1:11">
      <c r="A12" s="136" t="s">
        <v>271</v>
      </c>
      <c r="B12" s="136" t="s">
        <v>641</v>
      </c>
      <c r="C12" s="136" t="s">
        <v>112</v>
      </c>
      <c r="D12" s="137">
        <v>0</v>
      </c>
      <c r="E12" s="137">
        <v>5</v>
      </c>
      <c r="F12" s="137">
        <v>0</v>
      </c>
      <c r="G12" s="137">
        <v>0</v>
      </c>
      <c r="H12" s="137">
        <v>5</v>
      </c>
      <c r="I12" s="84">
        <v>5272.98</v>
      </c>
      <c r="J12" s="84">
        <v>1172.19</v>
      </c>
      <c r="K12" s="14">
        <v>234.44</v>
      </c>
    </row>
    <row r="13" spans="1:11">
      <c r="A13" s="136" t="s">
        <v>271</v>
      </c>
      <c r="B13" s="136" t="s">
        <v>641</v>
      </c>
      <c r="C13" s="136" t="s">
        <v>120</v>
      </c>
      <c r="D13" s="137">
        <v>0</v>
      </c>
      <c r="E13" s="137">
        <v>3</v>
      </c>
      <c r="F13" s="137">
        <v>0</v>
      </c>
      <c r="G13" s="137">
        <v>0</v>
      </c>
      <c r="H13" s="137">
        <v>3</v>
      </c>
      <c r="I13" s="84">
        <v>22196.6</v>
      </c>
      <c r="J13" s="84">
        <v>1496.4</v>
      </c>
      <c r="K13" s="14">
        <v>498.8</v>
      </c>
    </row>
    <row r="14" spans="1:11">
      <c r="A14" s="136" t="s">
        <v>271</v>
      </c>
      <c r="B14" s="136" t="s">
        <v>641</v>
      </c>
      <c r="C14" s="136" t="s">
        <v>121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84">
        <v>0</v>
      </c>
      <c r="J14" s="84">
        <v>0</v>
      </c>
      <c r="K14" s="14">
        <v>0</v>
      </c>
    </row>
    <row r="15" spans="1:11">
      <c r="A15" s="136" t="s">
        <v>271</v>
      </c>
      <c r="B15" s="136" t="s">
        <v>641</v>
      </c>
      <c r="C15" s="136" t="s">
        <v>122</v>
      </c>
      <c r="D15" s="137">
        <v>0</v>
      </c>
      <c r="E15" s="137">
        <v>1</v>
      </c>
      <c r="F15" s="137">
        <v>0</v>
      </c>
      <c r="G15" s="137">
        <v>0</v>
      </c>
      <c r="H15" s="137">
        <v>1</v>
      </c>
      <c r="I15" s="84">
        <v>866.85</v>
      </c>
      <c r="J15" s="84">
        <v>66.510000000000005</v>
      </c>
      <c r="K15" s="14">
        <v>66.510000000000005</v>
      </c>
    </row>
    <row r="16" spans="1:11">
      <c r="A16" s="136" t="s">
        <v>271</v>
      </c>
      <c r="B16" s="136" t="s">
        <v>641</v>
      </c>
      <c r="C16" s="136" t="s">
        <v>467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14">
        <v>0</v>
      </c>
    </row>
    <row r="17" spans="1:11">
      <c r="A17" s="136" t="s">
        <v>271</v>
      </c>
      <c r="B17" s="136" t="s">
        <v>641</v>
      </c>
      <c r="C17" s="136" t="s">
        <v>545</v>
      </c>
      <c r="D17" s="137">
        <v>0</v>
      </c>
      <c r="E17" s="137">
        <v>15</v>
      </c>
      <c r="F17" s="137">
        <v>0</v>
      </c>
      <c r="G17" s="137">
        <v>0</v>
      </c>
      <c r="H17" s="137">
        <v>15</v>
      </c>
      <c r="I17" s="84">
        <v>66823.710000000006</v>
      </c>
      <c r="J17" s="84">
        <v>6393.05</v>
      </c>
      <c r="K17" s="14">
        <v>426.2</v>
      </c>
    </row>
    <row r="18" spans="1:11">
      <c r="A18" s="136" t="s">
        <v>572</v>
      </c>
      <c r="B18" s="136" t="s">
        <v>642</v>
      </c>
      <c r="C18" s="136" t="s">
        <v>86</v>
      </c>
      <c r="D18" s="137">
        <v>0</v>
      </c>
      <c r="E18" s="137">
        <v>10</v>
      </c>
      <c r="F18" s="137">
        <v>0</v>
      </c>
      <c r="G18" s="137">
        <v>0</v>
      </c>
      <c r="H18" s="137">
        <v>10</v>
      </c>
      <c r="I18" s="84">
        <v>72522.509999999995</v>
      </c>
      <c r="J18" s="84">
        <v>4853.67</v>
      </c>
      <c r="K18" s="14">
        <v>485.37</v>
      </c>
    </row>
    <row r="19" spans="1:11">
      <c r="A19" s="136" t="s">
        <v>572</v>
      </c>
      <c r="B19" s="136" t="s">
        <v>642</v>
      </c>
      <c r="C19" s="136" t="s">
        <v>87</v>
      </c>
      <c r="D19" s="137">
        <v>2</v>
      </c>
      <c r="E19" s="137">
        <v>7</v>
      </c>
      <c r="F19" s="137">
        <v>2</v>
      </c>
      <c r="G19" s="137">
        <v>0</v>
      </c>
      <c r="H19" s="137">
        <v>11</v>
      </c>
      <c r="I19" s="84">
        <v>42388.26</v>
      </c>
      <c r="J19" s="84">
        <v>7126.23</v>
      </c>
      <c r="K19" s="14">
        <v>647.84</v>
      </c>
    </row>
    <row r="20" spans="1:11">
      <c r="A20" s="136" t="s">
        <v>572</v>
      </c>
      <c r="B20" s="136" t="s">
        <v>642</v>
      </c>
      <c r="C20" s="136" t="s">
        <v>106</v>
      </c>
      <c r="D20" s="137">
        <v>6</v>
      </c>
      <c r="E20" s="137">
        <v>3</v>
      </c>
      <c r="F20" s="137">
        <v>0</v>
      </c>
      <c r="G20" s="137">
        <v>0</v>
      </c>
      <c r="H20" s="137">
        <v>9</v>
      </c>
      <c r="I20" s="84">
        <v>52630.13</v>
      </c>
      <c r="J20" s="84">
        <v>7660.11</v>
      </c>
      <c r="K20" s="14">
        <v>851.12</v>
      </c>
    </row>
    <row r="21" spans="1:11">
      <c r="A21" s="136" t="s">
        <v>572</v>
      </c>
      <c r="B21" s="136" t="s">
        <v>642</v>
      </c>
      <c r="C21" s="136" t="s">
        <v>107</v>
      </c>
      <c r="D21" s="137">
        <v>14</v>
      </c>
      <c r="E21" s="137">
        <v>4</v>
      </c>
      <c r="F21" s="137">
        <v>0</v>
      </c>
      <c r="G21" s="137">
        <v>0</v>
      </c>
      <c r="H21" s="137">
        <v>18</v>
      </c>
      <c r="I21" s="84">
        <v>139809.67000000001</v>
      </c>
      <c r="J21" s="84">
        <v>16406.66</v>
      </c>
      <c r="K21" s="14">
        <v>911.48</v>
      </c>
    </row>
    <row r="22" spans="1:11">
      <c r="A22" s="136" t="s">
        <v>572</v>
      </c>
      <c r="B22" s="136" t="s">
        <v>642</v>
      </c>
      <c r="C22" s="136" t="s">
        <v>108</v>
      </c>
      <c r="D22" s="137">
        <v>14</v>
      </c>
      <c r="E22" s="137">
        <v>6</v>
      </c>
      <c r="F22" s="137">
        <v>0</v>
      </c>
      <c r="G22" s="137">
        <v>0</v>
      </c>
      <c r="H22" s="137">
        <v>20</v>
      </c>
      <c r="I22" s="84">
        <v>176417.95</v>
      </c>
      <c r="J22" s="84">
        <v>15771.42</v>
      </c>
      <c r="K22" s="14">
        <v>788.57</v>
      </c>
    </row>
    <row r="23" spans="1:11">
      <c r="A23" s="136" t="s">
        <v>572</v>
      </c>
      <c r="B23" s="136" t="s">
        <v>642</v>
      </c>
      <c r="C23" s="136" t="s">
        <v>109</v>
      </c>
      <c r="D23" s="137">
        <v>5</v>
      </c>
      <c r="E23" s="137">
        <v>2</v>
      </c>
      <c r="F23" s="137">
        <v>0</v>
      </c>
      <c r="G23" s="137">
        <v>0</v>
      </c>
      <c r="H23" s="137">
        <v>7</v>
      </c>
      <c r="I23" s="84">
        <v>73046.89</v>
      </c>
      <c r="J23" s="84">
        <v>7258.16</v>
      </c>
      <c r="K23" s="14">
        <v>1036.8800000000001</v>
      </c>
    </row>
    <row r="24" spans="1:11">
      <c r="A24" s="136" t="s">
        <v>572</v>
      </c>
      <c r="B24" s="136" t="s">
        <v>642</v>
      </c>
      <c r="C24" s="136" t="s">
        <v>110</v>
      </c>
      <c r="D24" s="137">
        <v>1</v>
      </c>
      <c r="E24" s="137">
        <v>3</v>
      </c>
      <c r="F24" s="137">
        <v>0</v>
      </c>
      <c r="G24" s="137">
        <v>0</v>
      </c>
      <c r="H24" s="137">
        <v>4</v>
      </c>
      <c r="I24" s="84">
        <v>50508.77</v>
      </c>
      <c r="J24" s="84">
        <v>2713.2</v>
      </c>
      <c r="K24" s="14">
        <v>678.3</v>
      </c>
    </row>
    <row r="25" spans="1:11">
      <c r="A25" s="136" t="s">
        <v>572</v>
      </c>
      <c r="B25" s="136" t="s">
        <v>642</v>
      </c>
      <c r="C25" s="136" t="s">
        <v>111</v>
      </c>
      <c r="D25" s="137">
        <v>0</v>
      </c>
      <c r="E25" s="137">
        <v>5</v>
      </c>
      <c r="F25" s="137">
        <v>0</v>
      </c>
      <c r="G25" s="137">
        <v>0</v>
      </c>
      <c r="H25" s="137">
        <v>5</v>
      </c>
      <c r="I25" s="84">
        <v>47803.8</v>
      </c>
      <c r="J25" s="84">
        <v>2734.66</v>
      </c>
      <c r="K25" s="14">
        <v>546.93000000000006</v>
      </c>
    </row>
    <row r="26" spans="1:11">
      <c r="A26" s="136" t="s">
        <v>572</v>
      </c>
      <c r="B26" s="136" t="s">
        <v>642</v>
      </c>
      <c r="C26" s="136" t="s">
        <v>112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84">
        <v>0</v>
      </c>
      <c r="J26" s="84">
        <v>0</v>
      </c>
      <c r="K26" s="14">
        <v>0</v>
      </c>
    </row>
    <row r="27" spans="1:11">
      <c r="A27" s="136" t="s">
        <v>572</v>
      </c>
      <c r="B27" s="136" t="s">
        <v>642</v>
      </c>
      <c r="C27" s="136" t="s">
        <v>120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84">
        <v>0</v>
      </c>
      <c r="J27" s="84">
        <v>0</v>
      </c>
      <c r="K27" s="14">
        <v>0</v>
      </c>
    </row>
    <row r="28" spans="1:11">
      <c r="A28" s="136" t="s">
        <v>572</v>
      </c>
      <c r="B28" s="136" t="s">
        <v>642</v>
      </c>
      <c r="C28" s="136" t="s">
        <v>121</v>
      </c>
      <c r="D28" s="137">
        <v>0</v>
      </c>
      <c r="E28" s="137">
        <v>1</v>
      </c>
      <c r="F28" s="137">
        <v>0</v>
      </c>
      <c r="G28" s="137">
        <v>0</v>
      </c>
      <c r="H28" s="137">
        <v>1</v>
      </c>
      <c r="I28" s="84">
        <v>5760</v>
      </c>
      <c r="J28" s="84">
        <v>720</v>
      </c>
      <c r="K28" s="14">
        <v>720</v>
      </c>
    </row>
    <row r="29" spans="1:11">
      <c r="A29" s="136" t="s">
        <v>572</v>
      </c>
      <c r="B29" s="136" t="s">
        <v>642</v>
      </c>
      <c r="C29" s="136" t="s">
        <v>122</v>
      </c>
      <c r="D29" s="137">
        <v>0</v>
      </c>
      <c r="E29" s="137">
        <v>1</v>
      </c>
      <c r="F29" s="137">
        <v>0</v>
      </c>
      <c r="G29" s="137">
        <v>0</v>
      </c>
      <c r="H29" s="137">
        <v>1</v>
      </c>
      <c r="I29" s="84">
        <v>8526.9</v>
      </c>
      <c r="J29" s="84">
        <v>320.56</v>
      </c>
      <c r="K29" s="14">
        <v>320.56</v>
      </c>
    </row>
    <row r="30" spans="1:11">
      <c r="A30" s="136" t="s">
        <v>572</v>
      </c>
      <c r="B30" s="136" t="s">
        <v>642</v>
      </c>
      <c r="C30" s="136" t="s">
        <v>467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14">
        <v>0</v>
      </c>
    </row>
    <row r="31" spans="1:11">
      <c r="A31" s="136" t="s">
        <v>572</v>
      </c>
      <c r="B31" s="136" t="s">
        <v>642</v>
      </c>
      <c r="C31" s="136" t="s">
        <v>545</v>
      </c>
      <c r="D31" s="137">
        <v>42</v>
      </c>
      <c r="E31" s="137">
        <v>42</v>
      </c>
      <c r="F31" s="137">
        <v>2</v>
      </c>
      <c r="G31" s="137">
        <v>0</v>
      </c>
      <c r="H31" s="137">
        <v>86</v>
      </c>
      <c r="I31" s="84">
        <v>669414.88</v>
      </c>
      <c r="J31" s="84">
        <v>65564.67</v>
      </c>
      <c r="K31" s="14">
        <v>762.38</v>
      </c>
    </row>
    <row r="32" spans="1:11">
      <c r="A32" s="136" t="s">
        <v>272</v>
      </c>
      <c r="B32" s="136" t="s">
        <v>63</v>
      </c>
      <c r="C32" s="136" t="s">
        <v>86</v>
      </c>
      <c r="D32" s="137">
        <v>0</v>
      </c>
      <c r="E32" s="137">
        <v>133</v>
      </c>
      <c r="F32" s="137">
        <v>37</v>
      </c>
      <c r="G32" s="137">
        <v>0</v>
      </c>
      <c r="H32" s="137">
        <v>170</v>
      </c>
      <c r="I32" s="84">
        <v>362881.02</v>
      </c>
      <c r="J32" s="84">
        <v>55528.01</v>
      </c>
      <c r="K32" s="14">
        <v>326.64</v>
      </c>
    </row>
    <row r="33" spans="1:11">
      <c r="A33" s="136" t="s">
        <v>272</v>
      </c>
      <c r="B33" s="136" t="s">
        <v>63</v>
      </c>
      <c r="C33" s="136" t="s">
        <v>87</v>
      </c>
      <c r="D33" s="137">
        <v>9</v>
      </c>
      <c r="E33" s="137">
        <v>89</v>
      </c>
      <c r="F33" s="137">
        <v>401</v>
      </c>
      <c r="G33" s="137">
        <v>2</v>
      </c>
      <c r="H33" s="137">
        <v>501</v>
      </c>
      <c r="I33" s="84">
        <v>1424512.91</v>
      </c>
      <c r="J33" s="84">
        <v>254108.03</v>
      </c>
      <c r="K33" s="14">
        <v>507.2</v>
      </c>
    </row>
    <row r="34" spans="1:11">
      <c r="A34" s="136" t="s">
        <v>272</v>
      </c>
      <c r="B34" s="136" t="s">
        <v>63</v>
      </c>
      <c r="C34" s="136" t="s">
        <v>106</v>
      </c>
      <c r="D34" s="137">
        <v>122</v>
      </c>
      <c r="E34" s="137">
        <v>30</v>
      </c>
      <c r="F34" s="137">
        <v>284</v>
      </c>
      <c r="G34" s="137">
        <v>0</v>
      </c>
      <c r="H34" s="137">
        <v>436</v>
      </c>
      <c r="I34" s="84">
        <v>1411902.03</v>
      </c>
      <c r="J34" s="84">
        <v>235551.33</v>
      </c>
      <c r="K34" s="14">
        <v>540.26</v>
      </c>
    </row>
    <row r="35" spans="1:11">
      <c r="A35" s="136" t="s">
        <v>272</v>
      </c>
      <c r="B35" s="136" t="s">
        <v>63</v>
      </c>
      <c r="C35" s="136" t="s">
        <v>107</v>
      </c>
      <c r="D35" s="137">
        <v>273</v>
      </c>
      <c r="E35" s="137">
        <v>44</v>
      </c>
      <c r="F35" s="137">
        <v>307</v>
      </c>
      <c r="G35" s="137">
        <v>2</v>
      </c>
      <c r="H35" s="137">
        <v>626</v>
      </c>
      <c r="I35" s="84">
        <v>3836655.33</v>
      </c>
      <c r="J35" s="84">
        <v>413061.03</v>
      </c>
      <c r="K35" s="14">
        <v>659.84</v>
      </c>
    </row>
    <row r="36" spans="1:11">
      <c r="A36" s="136" t="s">
        <v>272</v>
      </c>
      <c r="B36" s="136" t="s">
        <v>63</v>
      </c>
      <c r="C36" s="136" t="s">
        <v>108</v>
      </c>
      <c r="D36" s="137">
        <v>715</v>
      </c>
      <c r="E36" s="137">
        <v>42</v>
      </c>
      <c r="F36" s="137">
        <v>182</v>
      </c>
      <c r="G36" s="137">
        <v>3</v>
      </c>
      <c r="H36" s="137">
        <v>942</v>
      </c>
      <c r="I36" s="84">
        <v>6403288.4500000002</v>
      </c>
      <c r="J36" s="84">
        <v>592128.12</v>
      </c>
      <c r="K36" s="14">
        <v>628.59</v>
      </c>
    </row>
    <row r="37" spans="1:11">
      <c r="A37" s="136" t="s">
        <v>272</v>
      </c>
      <c r="B37" s="136" t="s">
        <v>63</v>
      </c>
      <c r="C37" s="136" t="s">
        <v>109</v>
      </c>
      <c r="D37" s="137">
        <v>765</v>
      </c>
      <c r="E37" s="137">
        <v>65</v>
      </c>
      <c r="F37" s="137">
        <v>55</v>
      </c>
      <c r="G37" s="137">
        <v>0</v>
      </c>
      <c r="H37" s="137">
        <v>885</v>
      </c>
      <c r="I37" s="84">
        <v>4108598.33</v>
      </c>
      <c r="J37" s="84">
        <v>420072.81</v>
      </c>
      <c r="K37" s="14">
        <v>474.66</v>
      </c>
    </row>
    <row r="38" spans="1:11">
      <c r="A38" s="136" t="s">
        <v>272</v>
      </c>
      <c r="B38" s="136" t="s">
        <v>63</v>
      </c>
      <c r="C38" s="136" t="s">
        <v>110</v>
      </c>
      <c r="D38" s="137">
        <v>103</v>
      </c>
      <c r="E38" s="137">
        <v>57</v>
      </c>
      <c r="F38" s="137">
        <v>45</v>
      </c>
      <c r="G38" s="137">
        <v>0</v>
      </c>
      <c r="H38" s="137">
        <v>205</v>
      </c>
      <c r="I38" s="84">
        <v>1075252.76</v>
      </c>
      <c r="J38" s="84">
        <v>56148.19</v>
      </c>
      <c r="K38" s="14">
        <v>273.89</v>
      </c>
    </row>
    <row r="39" spans="1:11">
      <c r="A39" s="136" t="s">
        <v>272</v>
      </c>
      <c r="B39" s="136" t="s">
        <v>63</v>
      </c>
      <c r="C39" s="136" t="s">
        <v>111</v>
      </c>
      <c r="D39" s="137">
        <v>26</v>
      </c>
      <c r="E39" s="137">
        <v>85</v>
      </c>
      <c r="F39" s="137">
        <v>19</v>
      </c>
      <c r="G39" s="137">
        <v>0</v>
      </c>
      <c r="H39" s="137">
        <v>130</v>
      </c>
      <c r="I39" s="84">
        <v>390024.42</v>
      </c>
      <c r="J39" s="84">
        <v>38637.870000000003</v>
      </c>
      <c r="K39" s="14">
        <v>297.20999999999998</v>
      </c>
    </row>
    <row r="40" spans="1:11">
      <c r="A40" s="136" t="s">
        <v>272</v>
      </c>
      <c r="B40" s="136" t="s">
        <v>63</v>
      </c>
      <c r="C40" s="136" t="s">
        <v>112</v>
      </c>
      <c r="D40" s="137">
        <v>17</v>
      </c>
      <c r="E40" s="137">
        <v>71</v>
      </c>
      <c r="F40" s="137">
        <v>21</v>
      </c>
      <c r="G40" s="137">
        <v>0</v>
      </c>
      <c r="H40" s="137">
        <v>109</v>
      </c>
      <c r="I40" s="84">
        <v>326998.68</v>
      </c>
      <c r="J40" s="84">
        <v>40199.14</v>
      </c>
      <c r="K40" s="14">
        <v>368.8</v>
      </c>
    </row>
    <row r="41" spans="1:11">
      <c r="A41" s="136" t="s">
        <v>272</v>
      </c>
      <c r="B41" s="136" t="s">
        <v>63</v>
      </c>
      <c r="C41" s="136" t="s">
        <v>120</v>
      </c>
      <c r="D41" s="137">
        <v>10</v>
      </c>
      <c r="E41" s="137">
        <v>58</v>
      </c>
      <c r="F41" s="137">
        <v>11</v>
      </c>
      <c r="G41" s="137">
        <v>0</v>
      </c>
      <c r="H41" s="137">
        <v>79</v>
      </c>
      <c r="I41" s="84">
        <v>195701.3</v>
      </c>
      <c r="J41" s="84">
        <v>36328.44</v>
      </c>
      <c r="K41" s="14">
        <v>459.85</v>
      </c>
    </row>
    <row r="42" spans="1:11">
      <c r="A42" s="136" t="s">
        <v>272</v>
      </c>
      <c r="B42" s="136" t="s">
        <v>63</v>
      </c>
      <c r="C42" s="136" t="s">
        <v>121</v>
      </c>
      <c r="D42" s="137">
        <v>1</v>
      </c>
      <c r="E42" s="137">
        <v>25</v>
      </c>
      <c r="F42" s="137">
        <v>3</v>
      </c>
      <c r="G42" s="137">
        <v>0</v>
      </c>
      <c r="H42" s="137">
        <v>29</v>
      </c>
      <c r="I42" s="84">
        <v>49569.51</v>
      </c>
      <c r="J42" s="84">
        <v>13986.35</v>
      </c>
      <c r="K42" s="14">
        <v>482.29</v>
      </c>
    </row>
    <row r="43" spans="1:11">
      <c r="A43" s="136" t="s">
        <v>272</v>
      </c>
      <c r="B43" s="136" t="s">
        <v>63</v>
      </c>
      <c r="C43" s="136" t="s">
        <v>122</v>
      </c>
      <c r="D43" s="137">
        <v>0</v>
      </c>
      <c r="E43" s="137">
        <v>6</v>
      </c>
      <c r="F43" s="137">
        <v>2</v>
      </c>
      <c r="G43" s="137">
        <v>0</v>
      </c>
      <c r="H43" s="137">
        <v>8</v>
      </c>
      <c r="I43" s="84">
        <v>10887.43</v>
      </c>
      <c r="J43" s="84">
        <v>4127.55</v>
      </c>
      <c r="K43" s="14">
        <v>515.94000000000005</v>
      </c>
    </row>
    <row r="44" spans="1:11">
      <c r="A44" s="136" t="s">
        <v>272</v>
      </c>
      <c r="B44" s="136" t="s">
        <v>63</v>
      </c>
      <c r="C44" s="136" t="s">
        <v>467</v>
      </c>
      <c r="D44" s="137">
        <v>1</v>
      </c>
      <c r="E44" s="137">
        <v>0</v>
      </c>
      <c r="F44" s="137">
        <v>0</v>
      </c>
      <c r="G44" s="137">
        <v>0</v>
      </c>
      <c r="H44" s="137">
        <v>1</v>
      </c>
      <c r="I44" s="84">
        <v>13722.33</v>
      </c>
      <c r="J44" s="84">
        <v>389.47</v>
      </c>
      <c r="K44" s="14">
        <v>389.47</v>
      </c>
    </row>
    <row r="45" spans="1:11">
      <c r="A45" s="136" t="s">
        <v>272</v>
      </c>
      <c r="B45" s="136" t="s">
        <v>63</v>
      </c>
      <c r="C45" s="136" t="s">
        <v>545</v>
      </c>
      <c r="D45" s="137">
        <v>2042</v>
      </c>
      <c r="E45" s="137">
        <v>705</v>
      </c>
      <c r="F45" s="137">
        <v>1367</v>
      </c>
      <c r="G45" s="137">
        <v>7</v>
      </c>
      <c r="H45" s="137">
        <v>4121</v>
      </c>
      <c r="I45" s="84">
        <v>19609994.5</v>
      </c>
      <c r="J45" s="84">
        <v>2160266.34</v>
      </c>
      <c r="K45" s="14">
        <v>524.21</v>
      </c>
    </row>
    <row r="46" spans="1:11">
      <c r="A46" s="136" t="s">
        <v>273</v>
      </c>
      <c r="B46" s="136" t="s">
        <v>413</v>
      </c>
      <c r="C46" s="136" t="s">
        <v>86</v>
      </c>
      <c r="D46" s="137">
        <v>0</v>
      </c>
      <c r="E46" s="137">
        <v>55</v>
      </c>
      <c r="F46" s="137">
        <v>0</v>
      </c>
      <c r="G46" s="137">
        <v>6</v>
      </c>
      <c r="H46" s="137">
        <v>61</v>
      </c>
      <c r="I46" s="84">
        <v>225006.02</v>
      </c>
      <c r="J46" s="84">
        <v>16044.9</v>
      </c>
      <c r="K46" s="14">
        <v>263.03000000000003</v>
      </c>
    </row>
    <row r="47" spans="1:11">
      <c r="A47" s="136" t="s">
        <v>273</v>
      </c>
      <c r="B47" s="136" t="s">
        <v>413</v>
      </c>
      <c r="C47" s="136" t="s">
        <v>87</v>
      </c>
      <c r="D47" s="137">
        <v>2</v>
      </c>
      <c r="E47" s="137">
        <v>21</v>
      </c>
      <c r="F47" s="137">
        <v>75</v>
      </c>
      <c r="G47" s="137">
        <v>13</v>
      </c>
      <c r="H47" s="137">
        <v>111</v>
      </c>
      <c r="I47" s="84">
        <v>454179.67</v>
      </c>
      <c r="J47" s="84">
        <v>59984.1</v>
      </c>
      <c r="K47" s="14">
        <v>540.4</v>
      </c>
    </row>
    <row r="48" spans="1:11">
      <c r="A48" s="136" t="s">
        <v>273</v>
      </c>
      <c r="B48" s="136" t="s">
        <v>413</v>
      </c>
      <c r="C48" s="136" t="s">
        <v>106</v>
      </c>
      <c r="D48" s="137">
        <v>2</v>
      </c>
      <c r="E48" s="137">
        <v>17</v>
      </c>
      <c r="F48" s="137">
        <v>64</v>
      </c>
      <c r="G48" s="137">
        <v>8</v>
      </c>
      <c r="H48" s="137">
        <v>91</v>
      </c>
      <c r="I48" s="84">
        <v>531046.63</v>
      </c>
      <c r="J48" s="84">
        <v>60905.54</v>
      </c>
      <c r="K48" s="14">
        <v>669.29</v>
      </c>
    </row>
    <row r="49" spans="1:11">
      <c r="A49" s="136" t="s">
        <v>273</v>
      </c>
      <c r="B49" s="136" t="s">
        <v>413</v>
      </c>
      <c r="C49" s="136" t="s">
        <v>107</v>
      </c>
      <c r="D49" s="137">
        <v>1</v>
      </c>
      <c r="E49" s="137">
        <v>17</v>
      </c>
      <c r="F49" s="137">
        <v>72</v>
      </c>
      <c r="G49" s="137">
        <v>7</v>
      </c>
      <c r="H49" s="137">
        <v>97</v>
      </c>
      <c r="I49" s="84">
        <v>681675.02</v>
      </c>
      <c r="J49" s="84">
        <v>77762.58</v>
      </c>
      <c r="K49" s="14">
        <v>801.68</v>
      </c>
    </row>
    <row r="50" spans="1:11">
      <c r="A50" s="136" t="s">
        <v>273</v>
      </c>
      <c r="B50" s="136" t="s">
        <v>413</v>
      </c>
      <c r="C50" s="136" t="s">
        <v>108</v>
      </c>
      <c r="D50" s="137">
        <v>228</v>
      </c>
      <c r="E50" s="137">
        <v>20</v>
      </c>
      <c r="F50" s="137">
        <v>70</v>
      </c>
      <c r="G50" s="137">
        <v>3</v>
      </c>
      <c r="H50" s="137">
        <v>321</v>
      </c>
      <c r="I50" s="84">
        <v>5021533.0599999996</v>
      </c>
      <c r="J50" s="84">
        <v>367392.46</v>
      </c>
      <c r="K50" s="14">
        <v>1144.52</v>
      </c>
    </row>
    <row r="51" spans="1:11">
      <c r="A51" s="136" t="s">
        <v>273</v>
      </c>
      <c r="B51" s="136" t="s">
        <v>413</v>
      </c>
      <c r="C51" s="136" t="s">
        <v>109</v>
      </c>
      <c r="D51" s="137">
        <v>160</v>
      </c>
      <c r="E51" s="137">
        <v>9</v>
      </c>
      <c r="F51" s="137">
        <v>26</v>
      </c>
      <c r="G51" s="137">
        <v>4</v>
      </c>
      <c r="H51" s="137">
        <v>199</v>
      </c>
      <c r="I51" s="84">
        <v>2799920.55</v>
      </c>
      <c r="J51" s="84">
        <v>190087.27</v>
      </c>
      <c r="K51" s="14">
        <v>955.21</v>
      </c>
    </row>
    <row r="52" spans="1:11">
      <c r="A52" s="136" t="s">
        <v>273</v>
      </c>
      <c r="B52" s="136" t="s">
        <v>413</v>
      </c>
      <c r="C52" s="136" t="s">
        <v>110</v>
      </c>
      <c r="D52" s="137">
        <v>58</v>
      </c>
      <c r="E52" s="137">
        <v>9</v>
      </c>
      <c r="F52" s="137">
        <v>3</v>
      </c>
      <c r="G52" s="137">
        <v>7</v>
      </c>
      <c r="H52" s="137">
        <v>77</v>
      </c>
      <c r="I52" s="84">
        <v>1301958.8799999999</v>
      </c>
      <c r="J52" s="84">
        <v>71103.210000000006</v>
      </c>
      <c r="K52" s="14">
        <v>923.42</v>
      </c>
    </row>
    <row r="53" spans="1:11">
      <c r="A53" s="136" t="s">
        <v>273</v>
      </c>
      <c r="B53" s="136" t="s">
        <v>413</v>
      </c>
      <c r="C53" s="136" t="s">
        <v>111</v>
      </c>
      <c r="D53" s="137">
        <v>10</v>
      </c>
      <c r="E53" s="137">
        <v>5</v>
      </c>
      <c r="F53" s="137">
        <v>0</v>
      </c>
      <c r="G53" s="137">
        <v>3</v>
      </c>
      <c r="H53" s="137">
        <v>18</v>
      </c>
      <c r="I53" s="84">
        <v>148644.76999999999</v>
      </c>
      <c r="J53" s="84">
        <v>9201.56</v>
      </c>
      <c r="K53" s="14">
        <v>511.2</v>
      </c>
    </row>
    <row r="54" spans="1:11">
      <c r="A54" s="136" t="s">
        <v>273</v>
      </c>
      <c r="B54" s="136" t="s">
        <v>413</v>
      </c>
      <c r="C54" s="136" t="s">
        <v>112</v>
      </c>
      <c r="D54" s="137">
        <v>6</v>
      </c>
      <c r="E54" s="137">
        <v>11</v>
      </c>
      <c r="F54" s="137">
        <v>3</v>
      </c>
      <c r="G54" s="137">
        <v>6</v>
      </c>
      <c r="H54" s="137">
        <v>26</v>
      </c>
      <c r="I54" s="84">
        <v>150772.28</v>
      </c>
      <c r="J54" s="84">
        <v>15749.86</v>
      </c>
      <c r="K54" s="14">
        <v>605.76</v>
      </c>
    </row>
    <row r="55" spans="1:11">
      <c r="A55" s="136" t="s">
        <v>273</v>
      </c>
      <c r="B55" s="136" t="s">
        <v>413</v>
      </c>
      <c r="C55" s="136" t="s">
        <v>120</v>
      </c>
      <c r="D55" s="137">
        <v>1</v>
      </c>
      <c r="E55" s="137">
        <v>2</v>
      </c>
      <c r="F55" s="137">
        <v>1</v>
      </c>
      <c r="G55" s="137">
        <v>4</v>
      </c>
      <c r="H55" s="137">
        <v>8</v>
      </c>
      <c r="I55" s="84">
        <v>69436.11</v>
      </c>
      <c r="J55" s="84">
        <v>5416.76</v>
      </c>
      <c r="K55" s="14">
        <v>677.1</v>
      </c>
    </row>
    <row r="56" spans="1:11">
      <c r="A56" s="136" t="s">
        <v>273</v>
      </c>
      <c r="B56" s="136" t="s">
        <v>413</v>
      </c>
      <c r="C56" s="136" t="s">
        <v>121</v>
      </c>
      <c r="D56" s="137">
        <v>0</v>
      </c>
      <c r="E56" s="137">
        <v>2</v>
      </c>
      <c r="F56" s="137">
        <v>0</v>
      </c>
      <c r="G56" s="137">
        <v>2</v>
      </c>
      <c r="H56" s="137">
        <v>4</v>
      </c>
      <c r="I56" s="84">
        <v>13496.05</v>
      </c>
      <c r="J56" s="84">
        <v>2032.05</v>
      </c>
      <c r="K56" s="14">
        <v>508.01</v>
      </c>
    </row>
    <row r="57" spans="1:11">
      <c r="A57" s="136" t="s">
        <v>273</v>
      </c>
      <c r="B57" s="136" t="s">
        <v>413</v>
      </c>
      <c r="C57" s="136" t="s">
        <v>122</v>
      </c>
      <c r="D57" s="137">
        <v>0</v>
      </c>
      <c r="E57" s="137">
        <v>1</v>
      </c>
      <c r="F57" s="137">
        <v>0</v>
      </c>
      <c r="G57" s="137">
        <v>0</v>
      </c>
      <c r="H57" s="137">
        <v>1</v>
      </c>
      <c r="I57" s="84">
        <v>1589.16</v>
      </c>
      <c r="J57" s="84">
        <v>397.29</v>
      </c>
      <c r="K57" s="14">
        <v>397.29</v>
      </c>
    </row>
    <row r="58" spans="1:11">
      <c r="A58" s="136" t="s">
        <v>273</v>
      </c>
      <c r="B58" s="136" t="s">
        <v>413</v>
      </c>
      <c r="C58" s="136" t="s">
        <v>467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4">
        <v>0</v>
      </c>
    </row>
    <row r="59" spans="1:11">
      <c r="A59" s="136" t="s">
        <v>273</v>
      </c>
      <c r="B59" s="136" t="s">
        <v>413</v>
      </c>
      <c r="C59" s="136" t="s">
        <v>545</v>
      </c>
      <c r="D59" s="137">
        <v>468</v>
      </c>
      <c r="E59" s="137">
        <v>169</v>
      </c>
      <c r="F59" s="137">
        <v>314</v>
      </c>
      <c r="G59" s="137">
        <v>63</v>
      </c>
      <c r="H59" s="137">
        <v>1014</v>
      </c>
      <c r="I59" s="84">
        <v>11399258.199999999</v>
      </c>
      <c r="J59" s="84">
        <v>876077.58</v>
      </c>
      <c r="K59" s="14">
        <v>863.98</v>
      </c>
    </row>
    <row r="60" spans="1:11">
      <c r="A60" s="136" t="s">
        <v>274</v>
      </c>
      <c r="B60" s="136" t="s">
        <v>550</v>
      </c>
      <c r="C60" s="136" t="s">
        <v>86</v>
      </c>
      <c r="D60" s="137">
        <v>0</v>
      </c>
      <c r="E60" s="137">
        <v>18</v>
      </c>
      <c r="F60" s="137">
        <v>0</v>
      </c>
      <c r="G60" s="137">
        <v>0</v>
      </c>
      <c r="H60" s="137">
        <v>18</v>
      </c>
      <c r="I60" s="84">
        <v>75541.289999999994</v>
      </c>
      <c r="J60" s="84">
        <v>5952.67</v>
      </c>
      <c r="K60" s="14">
        <v>330.7</v>
      </c>
    </row>
    <row r="61" spans="1:11">
      <c r="A61" s="136" t="s">
        <v>274</v>
      </c>
      <c r="B61" s="136" t="s">
        <v>550</v>
      </c>
      <c r="C61" s="136" t="s">
        <v>87</v>
      </c>
      <c r="D61" s="137">
        <v>2</v>
      </c>
      <c r="E61" s="137">
        <v>4</v>
      </c>
      <c r="F61" s="137">
        <v>7</v>
      </c>
      <c r="G61" s="137">
        <v>1</v>
      </c>
      <c r="H61" s="137">
        <v>14</v>
      </c>
      <c r="I61" s="84">
        <v>47229.120000000003</v>
      </c>
      <c r="J61" s="84">
        <v>8122.04</v>
      </c>
      <c r="K61" s="14">
        <v>580.15</v>
      </c>
    </row>
    <row r="62" spans="1:11">
      <c r="A62" s="136" t="s">
        <v>274</v>
      </c>
      <c r="B62" s="136" t="s">
        <v>550</v>
      </c>
      <c r="C62" s="136" t="s">
        <v>106</v>
      </c>
      <c r="D62" s="137">
        <v>15</v>
      </c>
      <c r="E62" s="137">
        <v>4</v>
      </c>
      <c r="F62" s="137">
        <v>3</v>
      </c>
      <c r="G62" s="137">
        <v>0</v>
      </c>
      <c r="H62" s="137">
        <v>22</v>
      </c>
      <c r="I62" s="84">
        <v>114692.46</v>
      </c>
      <c r="J62" s="84">
        <v>17628.64</v>
      </c>
      <c r="K62" s="14">
        <v>801.3</v>
      </c>
    </row>
    <row r="63" spans="1:11">
      <c r="A63" s="136" t="s">
        <v>274</v>
      </c>
      <c r="B63" s="136" t="s">
        <v>550</v>
      </c>
      <c r="C63" s="136" t="s">
        <v>107</v>
      </c>
      <c r="D63" s="137">
        <v>19</v>
      </c>
      <c r="E63" s="137">
        <v>10</v>
      </c>
      <c r="F63" s="137">
        <v>14</v>
      </c>
      <c r="G63" s="137">
        <v>0</v>
      </c>
      <c r="H63" s="137">
        <v>43</v>
      </c>
      <c r="I63" s="84">
        <v>205534.07999999999</v>
      </c>
      <c r="J63" s="84">
        <v>46383.96</v>
      </c>
      <c r="K63" s="14">
        <v>1078.7</v>
      </c>
    </row>
    <row r="64" spans="1:11">
      <c r="A64" s="136" t="s">
        <v>274</v>
      </c>
      <c r="B64" s="136" t="s">
        <v>550</v>
      </c>
      <c r="C64" s="136" t="s">
        <v>108</v>
      </c>
      <c r="D64" s="137">
        <v>73</v>
      </c>
      <c r="E64" s="137">
        <v>12</v>
      </c>
      <c r="F64" s="137">
        <v>5</v>
      </c>
      <c r="G64" s="137">
        <v>0</v>
      </c>
      <c r="H64" s="137">
        <v>90</v>
      </c>
      <c r="I64" s="84">
        <v>222505.59</v>
      </c>
      <c r="J64" s="84">
        <v>71591.11</v>
      </c>
      <c r="K64" s="14">
        <v>795.46</v>
      </c>
    </row>
    <row r="65" spans="1:11">
      <c r="A65" s="136" t="s">
        <v>274</v>
      </c>
      <c r="B65" s="136" t="s">
        <v>550</v>
      </c>
      <c r="C65" s="136" t="s">
        <v>109</v>
      </c>
      <c r="D65" s="137">
        <v>12</v>
      </c>
      <c r="E65" s="137">
        <v>4</v>
      </c>
      <c r="F65" s="137">
        <v>0</v>
      </c>
      <c r="G65" s="137">
        <v>0</v>
      </c>
      <c r="H65" s="137">
        <v>16</v>
      </c>
      <c r="I65" s="84">
        <v>29985.02</v>
      </c>
      <c r="J65" s="84">
        <v>10515.2</v>
      </c>
      <c r="K65" s="14">
        <v>657.2</v>
      </c>
    </row>
    <row r="66" spans="1:11">
      <c r="A66" s="136" t="s">
        <v>274</v>
      </c>
      <c r="B66" s="136" t="s">
        <v>550</v>
      </c>
      <c r="C66" s="136" t="s">
        <v>110</v>
      </c>
      <c r="D66" s="137">
        <v>0</v>
      </c>
      <c r="E66" s="137">
        <v>6</v>
      </c>
      <c r="F66" s="137">
        <v>0</v>
      </c>
      <c r="G66" s="137">
        <v>0</v>
      </c>
      <c r="H66" s="137">
        <v>6</v>
      </c>
      <c r="I66" s="84">
        <v>6545.2</v>
      </c>
      <c r="J66" s="84">
        <v>2034.44</v>
      </c>
      <c r="K66" s="14">
        <v>339.07</v>
      </c>
    </row>
    <row r="67" spans="1:11">
      <c r="A67" s="136" t="s">
        <v>274</v>
      </c>
      <c r="B67" s="136" t="s">
        <v>550</v>
      </c>
      <c r="C67" s="136" t="s">
        <v>111</v>
      </c>
      <c r="D67" s="137">
        <v>1</v>
      </c>
      <c r="E67" s="137">
        <v>8</v>
      </c>
      <c r="F67" s="137">
        <v>0</v>
      </c>
      <c r="G67" s="137">
        <v>0</v>
      </c>
      <c r="H67" s="137">
        <v>9</v>
      </c>
      <c r="I67" s="84">
        <v>8040.71</v>
      </c>
      <c r="J67" s="84">
        <v>3402.75</v>
      </c>
      <c r="K67" s="14">
        <v>378.08</v>
      </c>
    </row>
    <row r="68" spans="1:11">
      <c r="A68" s="136" t="s">
        <v>274</v>
      </c>
      <c r="B68" s="136" t="s">
        <v>550</v>
      </c>
      <c r="C68" s="136" t="s">
        <v>112</v>
      </c>
      <c r="D68" s="137">
        <v>0</v>
      </c>
      <c r="E68" s="137">
        <v>10</v>
      </c>
      <c r="F68" s="137">
        <v>0</v>
      </c>
      <c r="G68" s="137">
        <v>0</v>
      </c>
      <c r="H68" s="137">
        <v>10</v>
      </c>
      <c r="I68" s="84">
        <v>14985.56</v>
      </c>
      <c r="J68" s="84">
        <v>3730.72</v>
      </c>
      <c r="K68" s="14">
        <v>373.07</v>
      </c>
    </row>
    <row r="69" spans="1:11">
      <c r="A69" s="136" t="s">
        <v>274</v>
      </c>
      <c r="B69" s="136" t="s">
        <v>550</v>
      </c>
      <c r="C69" s="136" t="s">
        <v>120</v>
      </c>
      <c r="D69" s="137">
        <v>0</v>
      </c>
      <c r="E69" s="137">
        <v>5</v>
      </c>
      <c r="F69" s="137">
        <v>0</v>
      </c>
      <c r="G69" s="137">
        <v>0</v>
      </c>
      <c r="H69" s="137">
        <v>5</v>
      </c>
      <c r="I69" s="84">
        <v>5185.42</v>
      </c>
      <c r="J69" s="84">
        <v>1734.62</v>
      </c>
      <c r="K69" s="14">
        <v>346.92</v>
      </c>
    </row>
    <row r="70" spans="1:11">
      <c r="A70" s="136" t="s">
        <v>274</v>
      </c>
      <c r="B70" s="136" t="s">
        <v>550</v>
      </c>
      <c r="C70" s="136" t="s">
        <v>121</v>
      </c>
      <c r="D70" s="137">
        <v>0</v>
      </c>
      <c r="E70" s="137">
        <v>1</v>
      </c>
      <c r="F70" s="137">
        <v>0</v>
      </c>
      <c r="G70" s="137">
        <v>0</v>
      </c>
      <c r="H70" s="137">
        <v>1</v>
      </c>
      <c r="I70" s="84">
        <v>2113.37</v>
      </c>
      <c r="J70" s="84">
        <v>1073.07</v>
      </c>
      <c r="K70" s="14">
        <v>1073.07</v>
      </c>
    </row>
    <row r="71" spans="1:11">
      <c r="A71" s="136" t="s">
        <v>274</v>
      </c>
      <c r="B71" s="136" t="s">
        <v>550</v>
      </c>
      <c r="C71" s="136" t="s">
        <v>122</v>
      </c>
      <c r="D71" s="137">
        <v>0</v>
      </c>
      <c r="E71" s="137">
        <v>1</v>
      </c>
      <c r="F71" s="137">
        <v>0</v>
      </c>
      <c r="G71" s="137">
        <v>0</v>
      </c>
      <c r="H71" s="137">
        <v>1</v>
      </c>
      <c r="I71" s="84">
        <v>2073.6</v>
      </c>
      <c r="J71" s="84">
        <v>286</v>
      </c>
      <c r="K71" s="14">
        <v>286</v>
      </c>
    </row>
    <row r="72" spans="1:11">
      <c r="A72" s="136" t="s">
        <v>274</v>
      </c>
      <c r="B72" s="136" t="s">
        <v>550</v>
      </c>
      <c r="C72" s="136" t="s">
        <v>467</v>
      </c>
      <c r="D72" s="137">
        <v>0</v>
      </c>
      <c r="E72" s="137">
        <v>1</v>
      </c>
      <c r="F72" s="137">
        <v>0</v>
      </c>
      <c r="G72" s="137">
        <v>0</v>
      </c>
      <c r="H72" s="137">
        <v>1</v>
      </c>
      <c r="I72" s="84">
        <v>1026.3399999999999</v>
      </c>
      <c r="J72" s="84">
        <v>345.52</v>
      </c>
      <c r="K72" s="14">
        <v>345.52</v>
      </c>
    </row>
    <row r="73" spans="1:11">
      <c r="A73" s="136" t="s">
        <v>274</v>
      </c>
      <c r="B73" s="136" t="s">
        <v>550</v>
      </c>
      <c r="C73" s="136" t="s">
        <v>545</v>
      </c>
      <c r="D73" s="137">
        <v>122</v>
      </c>
      <c r="E73" s="137">
        <v>84</v>
      </c>
      <c r="F73" s="137">
        <v>29</v>
      </c>
      <c r="G73" s="137">
        <v>1</v>
      </c>
      <c r="H73" s="137">
        <v>236</v>
      </c>
      <c r="I73" s="84">
        <v>735457.76</v>
      </c>
      <c r="J73" s="84">
        <v>172800.74</v>
      </c>
      <c r="K73" s="14">
        <v>732.21</v>
      </c>
    </row>
    <row r="74" spans="1:11">
      <c r="A74" s="136" t="s">
        <v>444</v>
      </c>
      <c r="B74" s="136" t="s">
        <v>555</v>
      </c>
      <c r="C74" s="136" t="s">
        <v>86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  <c r="I74" s="84">
        <v>0</v>
      </c>
      <c r="J74" s="84">
        <v>0</v>
      </c>
      <c r="K74" s="14">
        <v>0</v>
      </c>
    </row>
    <row r="75" spans="1:11">
      <c r="A75" s="136" t="s">
        <v>444</v>
      </c>
      <c r="B75" s="136" t="s">
        <v>555</v>
      </c>
      <c r="C75" s="136" t="s">
        <v>87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84">
        <v>0</v>
      </c>
      <c r="J75" s="84">
        <v>0</v>
      </c>
      <c r="K75" s="14">
        <v>0</v>
      </c>
    </row>
    <row r="76" spans="1:11">
      <c r="A76" s="136" t="s">
        <v>444</v>
      </c>
      <c r="B76" s="136" t="s">
        <v>555</v>
      </c>
      <c r="C76" s="136" t="s">
        <v>106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84">
        <v>0</v>
      </c>
      <c r="J76" s="84">
        <v>0</v>
      </c>
      <c r="K76" s="14">
        <v>0</v>
      </c>
    </row>
    <row r="77" spans="1:11">
      <c r="A77" s="136" t="s">
        <v>444</v>
      </c>
      <c r="B77" s="136" t="s">
        <v>555</v>
      </c>
      <c r="C77" s="136" t="s">
        <v>107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  <c r="I77" s="84">
        <v>0</v>
      </c>
      <c r="J77" s="84">
        <v>0</v>
      </c>
      <c r="K77" s="14">
        <v>0</v>
      </c>
    </row>
    <row r="78" spans="1:11">
      <c r="A78" s="136" t="s">
        <v>444</v>
      </c>
      <c r="B78" s="136" t="s">
        <v>555</v>
      </c>
      <c r="C78" s="136" t="s">
        <v>108</v>
      </c>
      <c r="D78" s="137">
        <v>0</v>
      </c>
      <c r="E78" s="137">
        <v>1</v>
      </c>
      <c r="F78" s="137">
        <v>0</v>
      </c>
      <c r="G78" s="137">
        <v>0</v>
      </c>
      <c r="H78" s="137">
        <v>1</v>
      </c>
      <c r="I78" s="84">
        <v>6268.99</v>
      </c>
      <c r="J78" s="84">
        <v>1140.21</v>
      </c>
      <c r="K78" s="14">
        <v>1140.21</v>
      </c>
    </row>
    <row r="79" spans="1:11">
      <c r="A79" s="136" t="s">
        <v>444</v>
      </c>
      <c r="B79" s="136" t="s">
        <v>555</v>
      </c>
      <c r="C79" s="136" t="s">
        <v>109</v>
      </c>
      <c r="D79" s="137">
        <v>0</v>
      </c>
      <c r="E79" s="137">
        <v>3</v>
      </c>
      <c r="F79" s="137">
        <v>0</v>
      </c>
      <c r="G79" s="137">
        <v>0</v>
      </c>
      <c r="H79" s="137">
        <v>3</v>
      </c>
      <c r="I79" s="84">
        <v>12523.02</v>
      </c>
      <c r="J79" s="84">
        <v>4402.03</v>
      </c>
      <c r="K79" s="14">
        <v>1467.34</v>
      </c>
    </row>
    <row r="80" spans="1:11">
      <c r="A80" s="136" t="s">
        <v>444</v>
      </c>
      <c r="B80" s="136" t="s">
        <v>555</v>
      </c>
      <c r="C80" s="136" t="s">
        <v>110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84">
        <v>0</v>
      </c>
      <c r="J80" s="84">
        <v>0</v>
      </c>
      <c r="K80" s="14">
        <v>0</v>
      </c>
    </row>
    <row r="81" spans="1:11">
      <c r="A81" s="136" t="s">
        <v>444</v>
      </c>
      <c r="B81" s="136" t="s">
        <v>555</v>
      </c>
      <c r="C81" s="136" t="s">
        <v>111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84">
        <v>0</v>
      </c>
      <c r="J81" s="84">
        <v>0</v>
      </c>
      <c r="K81" s="14">
        <v>0</v>
      </c>
    </row>
    <row r="82" spans="1:11">
      <c r="A82" s="136" t="s">
        <v>444</v>
      </c>
      <c r="B82" s="136" t="s">
        <v>555</v>
      </c>
      <c r="C82" s="136" t="s">
        <v>112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84">
        <v>0</v>
      </c>
      <c r="J82" s="84">
        <v>0</v>
      </c>
      <c r="K82" s="14">
        <v>0</v>
      </c>
    </row>
    <row r="83" spans="1:11">
      <c r="A83" s="136" t="s">
        <v>444</v>
      </c>
      <c r="B83" s="136" t="s">
        <v>555</v>
      </c>
      <c r="C83" s="136" t="s">
        <v>120</v>
      </c>
      <c r="D83" s="137">
        <v>0</v>
      </c>
      <c r="E83" s="137">
        <v>1</v>
      </c>
      <c r="F83" s="137">
        <v>0</v>
      </c>
      <c r="G83" s="137">
        <v>0</v>
      </c>
      <c r="H83" s="137">
        <v>1</v>
      </c>
      <c r="I83" s="84">
        <v>1674.56</v>
      </c>
      <c r="J83" s="84">
        <v>894.42</v>
      </c>
      <c r="K83" s="14">
        <v>894.42</v>
      </c>
    </row>
    <row r="84" spans="1:11">
      <c r="A84" s="136" t="s">
        <v>444</v>
      </c>
      <c r="B84" s="136" t="s">
        <v>555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14">
        <v>0</v>
      </c>
    </row>
    <row r="85" spans="1:11">
      <c r="A85" s="136" t="s">
        <v>444</v>
      </c>
      <c r="B85" s="136" t="s">
        <v>555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14">
        <v>0</v>
      </c>
    </row>
    <row r="86" spans="1:11">
      <c r="A86" s="136" t="s">
        <v>444</v>
      </c>
      <c r="B86" s="136" t="s">
        <v>555</v>
      </c>
      <c r="C86" s="136" t="s">
        <v>467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14">
        <v>0</v>
      </c>
    </row>
    <row r="87" spans="1:11">
      <c r="A87" s="136" t="s">
        <v>444</v>
      </c>
      <c r="B87" s="136" t="s">
        <v>555</v>
      </c>
      <c r="C87" s="136" t="s">
        <v>545</v>
      </c>
      <c r="D87" s="137">
        <v>0</v>
      </c>
      <c r="E87" s="137">
        <v>5</v>
      </c>
      <c r="F87" s="137">
        <v>0</v>
      </c>
      <c r="G87" s="137">
        <v>0</v>
      </c>
      <c r="H87" s="137">
        <v>5</v>
      </c>
      <c r="I87" s="84">
        <v>20466.57</v>
      </c>
      <c r="J87" s="84">
        <v>6436.66</v>
      </c>
      <c r="K87" s="14">
        <v>1287.33</v>
      </c>
    </row>
    <row r="88" spans="1:11">
      <c r="A88" s="136" t="s">
        <v>281</v>
      </c>
      <c r="B88" s="136" t="s">
        <v>395</v>
      </c>
      <c r="C88" s="136" t="s">
        <v>86</v>
      </c>
      <c r="D88" s="137">
        <v>0</v>
      </c>
      <c r="E88" s="137">
        <v>25</v>
      </c>
      <c r="F88" s="137">
        <v>2</v>
      </c>
      <c r="G88" s="137">
        <v>0</v>
      </c>
      <c r="H88" s="137">
        <v>27</v>
      </c>
      <c r="I88" s="84">
        <v>55633.120000000003</v>
      </c>
      <c r="J88" s="84">
        <v>15001.15</v>
      </c>
      <c r="K88" s="14">
        <v>555.6</v>
      </c>
    </row>
    <row r="89" spans="1:11">
      <c r="A89" s="136" t="s">
        <v>281</v>
      </c>
      <c r="B89" s="136" t="s">
        <v>395</v>
      </c>
      <c r="C89" s="136" t="s">
        <v>87</v>
      </c>
      <c r="D89" s="137">
        <v>0</v>
      </c>
      <c r="E89" s="137">
        <v>11</v>
      </c>
      <c r="F89" s="137">
        <v>13</v>
      </c>
      <c r="G89" s="137">
        <v>0</v>
      </c>
      <c r="H89" s="137">
        <v>24</v>
      </c>
      <c r="I89" s="84">
        <v>62671.72</v>
      </c>
      <c r="J89" s="84">
        <v>15244.96</v>
      </c>
      <c r="K89" s="14">
        <v>635.21</v>
      </c>
    </row>
    <row r="90" spans="1:11">
      <c r="A90" s="136" t="s">
        <v>281</v>
      </c>
      <c r="B90" s="136" t="s">
        <v>395</v>
      </c>
      <c r="C90" s="136" t="s">
        <v>106</v>
      </c>
      <c r="D90" s="137">
        <v>2</v>
      </c>
      <c r="E90" s="137">
        <v>3</v>
      </c>
      <c r="F90" s="137">
        <v>7</v>
      </c>
      <c r="G90" s="137">
        <v>0</v>
      </c>
      <c r="H90" s="137">
        <v>12</v>
      </c>
      <c r="I90" s="84">
        <v>13273.07</v>
      </c>
      <c r="J90" s="84">
        <v>8276.56</v>
      </c>
      <c r="K90" s="14">
        <v>689.71</v>
      </c>
    </row>
    <row r="91" spans="1:11">
      <c r="A91" s="136" t="s">
        <v>281</v>
      </c>
      <c r="B91" s="136" t="s">
        <v>395</v>
      </c>
      <c r="C91" s="136" t="s">
        <v>107</v>
      </c>
      <c r="D91" s="137">
        <v>2</v>
      </c>
      <c r="E91" s="137">
        <v>3</v>
      </c>
      <c r="F91" s="137">
        <v>19</v>
      </c>
      <c r="G91" s="137">
        <v>0</v>
      </c>
      <c r="H91" s="137">
        <v>24</v>
      </c>
      <c r="I91" s="84">
        <v>75269.45</v>
      </c>
      <c r="J91" s="84">
        <v>23684.53</v>
      </c>
      <c r="K91" s="14">
        <v>986.86</v>
      </c>
    </row>
    <row r="92" spans="1:11">
      <c r="A92" s="136" t="s">
        <v>281</v>
      </c>
      <c r="B92" s="136" t="s">
        <v>395</v>
      </c>
      <c r="C92" s="136" t="s">
        <v>108</v>
      </c>
      <c r="D92" s="137">
        <v>82</v>
      </c>
      <c r="E92" s="137">
        <v>13</v>
      </c>
      <c r="F92" s="137">
        <v>13</v>
      </c>
      <c r="G92" s="137">
        <v>0</v>
      </c>
      <c r="H92" s="137">
        <v>108</v>
      </c>
      <c r="I92" s="84">
        <v>1498716.95</v>
      </c>
      <c r="J92" s="84">
        <v>144984.73000000001</v>
      </c>
      <c r="K92" s="14">
        <v>1342.45</v>
      </c>
    </row>
    <row r="93" spans="1:11">
      <c r="A93" s="136" t="s">
        <v>281</v>
      </c>
      <c r="B93" s="136" t="s">
        <v>395</v>
      </c>
      <c r="C93" s="136" t="s">
        <v>109</v>
      </c>
      <c r="D93" s="137">
        <v>55</v>
      </c>
      <c r="E93" s="137">
        <v>9</v>
      </c>
      <c r="F93" s="137">
        <v>4</v>
      </c>
      <c r="G93" s="137">
        <v>0</v>
      </c>
      <c r="H93" s="137">
        <v>68</v>
      </c>
      <c r="I93" s="84">
        <v>1566593.35</v>
      </c>
      <c r="J93" s="84">
        <v>91351.93</v>
      </c>
      <c r="K93" s="14">
        <v>1343.41</v>
      </c>
    </row>
    <row r="94" spans="1:11">
      <c r="A94" s="136" t="s">
        <v>281</v>
      </c>
      <c r="B94" s="136" t="s">
        <v>395</v>
      </c>
      <c r="C94" s="136" t="s">
        <v>110</v>
      </c>
      <c r="D94" s="137">
        <v>40</v>
      </c>
      <c r="E94" s="137">
        <v>11</v>
      </c>
      <c r="F94" s="137">
        <v>0</v>
      </c>
      <c r="G94" s="137">
        <v>0</v>
      </c>
      <c r="H94" s="137">
        <v>51</v>
      </c>
      <c r="I94" s="84">
        <v>1320851.18</v>
      </c>
      <c r="J94" s="84">
        <v>69015.539999999994</v>
      </c>
      <c r="K94" s="14">
        <v>1353.25</v>
      </c>
    </row>
    <row r="95" spans="1:11">
      <c r="A95" s="136" t="s">
        <v>281</v>
      </c>
      <c r="B95" s="136" t="s">
        <v>395</v>
      </c>
      <c r="C95" s="136" t="s">
        <v>111</v>
      </c>
      <c r="D95" s="137">
        <v>5</v>
      </c>
      <c r="E95" s="137">
        <v>16</v>
      </c>
      <c r="F95" s="137">
        <v>0</v>
      </c>
      <c r="G95" s="137">
        <v>0</v>
      </c>
      <c r="H95" s="137">
        <v>21</v>
      </c>
      <c r="I95" s="84">
        <v>165722.4</v>
      </c>
      <c r="J95" s="84">
        <v>23416.22</v>
      </c>
      <c r="K95" s="14">
        <v>1115.06</v>
      </c>
    </row>
    <row r="96" spans="1:11">
      <c r="A96" s="136" t="s">
        <v>281</v>
      </c>
      <c r="B96" s="136" t="s">
        <v>395</v>
      </c>
      <c r="C96" s="136" t="s">
        <v>112</v>
      </c>
      <c r="D96" s="137">
        <v>0</v>
      </c>
      <c r="E96" s="137">
        <v>10</v>
      </c>
      <c r="F96" s="137">
        <v>1</v>
      </c>
      <c r="G96" s="137">
        <v>0</v>
      </c>
      <c r="H96" s="137">
        <v>11</v>
      </c>
      <c r="I96" s="84">
        <v>21365.45</v>
      </c>
      <c r="J96" s="84">
        <v>11777.77</v>
      </c>
      <c r="K96" s="14">
        <v>1070.71</v>
      </c>
    </row>
    <row r="97" spans="1:11">
      <c r="A97" s="136" t="s">
        <v>281</v>
      </c>
      <c r="B97" s="136" t="s">
        <v>395</v>
      </c>
      <c r="C97" s="136" t="s">
        <v>120</v>
      </c>
      <c r="D97" s="137">
        <v>0</v>
      </c>
      <c r="E97" s="137">
        <v>0</v>
      </c>
      <c r="F97" s="137">
        <v>0</v>
      </c>
      <c r="G97" s="137">
        <v>0</v>
      </c>
      <c r="H97" s="137">
        <v>0</v>
      </c>
      <c r="I97" s="84">
        <v>0</v>
      </c>
      <c r="J97" s="84">
        <v>0</v>
      </c>
      <c r="K97" s="14">
        <v>0</v>
      </c>
    </row>
    <row r="98" spans="1:11">
      <c r="A98" s="136" t="s">
        <v>281</v>
      </c>
      <c r="B98" s="136" t="s">
        <v>395</v>
      </c>
      <c r="C98" s="136" t="s">
        <v>121</v>
      </c>
      <c r="D98" s="137">
        <v>0</v>
      </c>
      <c r="E98" s="137">
        <v>3</v>
      </c>
      <c r="F98" s="137">
        <v>0</v>
      </c>
      <c r="G98" s="137">
        <v>0</v>
      </c>
      <c r="H98" s="137">
        <v>3</v>
      </c>
      <c r="I98" s="84">
        <v>54537.16</v>
      </c>
      <c r="J98" s="84">
        <v>3360.72</v>
      </c>
      <c r="K98" s="14">
        <v>1120.24</v>
      </c>
    </row>
    <row r="99" spans="1:11">
      <c r="A99" s="136" t="s">
        <v>281</v>
      </c>
      <c r="B99" s="136" t="s">
        <v>395</v>
      </c>
      <c r="C99" s="136" t="s">
        <v>122</v>
      </c>
      <c r="D99" s="137">
        <v>0</v>
      </c>
      <c r="E99" s="137">
        <v>1</v>
      </c>
      <c r="F99" s="137">
        <v>0</v>
      </c>
      <c r="G99" s="137">
        <v>0</v>
      </c>
      <c r="H99" s="137">
        <v>1</v>
      </c>
      <c r="I99" s="84">
        <v>1124.31</v>
      </c>
      <c r="J99" s="84">
        <v>1058.4000000000001</v>
      </c>
      <c r="K99" s="14">
        <v>1058.4000000000001</v>
      </c>
    </row>
    <row r="100" spans="1:11">
      <c r="A100" s="136" t="s">
        <v>281</v>
      </c>
      <c r="B100" s="136" t="s">
        <v>395</v>
      </c>
      <c r="C100" s="136" t="s">
        <v>467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4">
        <v>0</v>
      </c>
    </row>
    <row r="101" spans="1:11">
      <c r="A101" s="136" t="s">
        <v>281</v>
      </c>
      <c r="B101" s="136" t="s">
        <v>395</v>
      </c>
      <c r="C101" s="136" t="s">
        <v>545</v>
      </c>
      <c r="D101" s="137">
        <v>186</v>
      </c>
      <c r="E101" s="137">
        <v>105</v>
      </c>
      <c r="F101" s="137">
        <v>59</v>
      </c>
      <c r="G101" s="137">
        <v>0</v>
      </c>
      <c r="H101" s="137">
        <v>350</v>
      </c>
      <c r="I101" s="84">
        <v>4835758.16</v>
      </c>
      <c r="J101" s="84">
        <v>407172.51</v>
      </c>
      <c r="K101" s="14">
        <v>1163.3500000000001</v>
      </c>
    </row>
    <row r="102" spans="1:11">
      <c r="A102" s="136" t="s">
        <v>284</v>
      </c>
      <c r="B102" s="136" t="s">
        <v>396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14">
        <v>0</v>
      </c>
    </row>
    <row r="103" spans="1:11">
      <c r="A103" s="136" t="s">
        <v>284</v>
      </c>
      <c r="B103" s="136" t="s">
        <v>396</v>
      </c>
      <c r="C103" s="136" t="s">
        <v>87</v>
      </c>
      <c r="D103" s="137">
        <v>0</v>
      </c>
      <c r="E103" s="137">
        <v>0</v>
      </c>
      <c r="F103" s="137">
        <v>3</v>
      </c>
      <c r="G103" s="137">
        <v>0</v>
      </c>
      <c r="H103" s="137">
        <v>3</v>
      </c>
      <c r="I103" s="84">
        <v>9187.0400000000009</v>
      </c>
      <c r="J103" s="84">
        <v>2191.4</v>
      </c>
      <c r="K103" s="14">
        <v>730.47</v>
      </c>
    </row>
    <row r="104" spans="1:11">
      <c r="A104" s="136" t="s">
        <v>284</v>
      </c>
      <c r="B104" s="136" t="s">
        <v>396</v>
      </c>
      <c r="C104" s="136" t="s">
        <v>106</v>
      </c>
      <c r="D104" s="137">
        <v>2</v>
      </c>
      <c r="E104" s="137">
        <v>0</v>
      </c>
      <c r="F104" s="137">
        <v>2</v>
      </c>
      <c r="G104" s="137">
        <v>0</v>
      </c>
      <c r="H104" s="137">
        <v>4</v>
      </c>
      <c r="I104" s="84">
        <v>30185.85</v>
      </c>
      <c r="J104" s="84">
        <v>3392.46</v>
      </c>
      <c r="K104" s="14">
        <v>848.12</v>
      </c>
    </row>
    <row r="105" spans="1:11">
      <c r="A105" s="136" t="s">
        <v>284</v>
      </c>
      <c r="B105" s="136" t="s">
        <v>396</v>
      </c>
      <c r="C105" s="136" t="s">
        <v>107</v>
      </c>
      <c r="D105" s="137">
        <v>4</v>
      </c>
      <c r="E105" s="137">
        <v>0</v>
      </c>
      <c r="F105" s="137">
        <v>4</v>
      </c>
      <c r="G105" s="137">
        <v>0</v>
      </c>
      <c r="H105" s="137">
        <v>8</v>
      </c>
      <c r="I105" s="84">
        <v>47800.33</v>
      </c>
      <c r="J105" s="84">
        <v>7839.55</v>
      </c>
      <c r="K105" s="14">
        <v>979.94</v>
      </c>
    </row>
    <row r="106" spans="1:11">
      <c r="A106" s="136" t="s">
        <v>284</v>
      </c>
      <c r="B106" s="136" t="s">
        <v>396</v>
      </c>
      <c r="C106" s="136" t="s">
        <v>108</v>
      </c>
      <c r="D106" s="137">
        <v>4</v>
      </c>
      <c r="E106" s="137">
        <v>0</v>
      </c>
      <c r="F106" s="137">
        <v>0</v>
      </c>
      <c r="G106" s="137">
        <v>0</v>
      </c>
      <c r="H106" s="137">
        <v>4</v>
      </c>
      <c r="I106" s="84">
        <v>48632.36</v>
      </c>
      <c r="J106" s="84">
        <v>3928.73</v>
      </c>
      <c r="K106" s="14">
        <v>982.18</v>
      </c>
    </row>
    <row r="107" spans="1:11">
      <c r="A107" s="136" t="s">
        <v>284</v>
      </c>
      <c r="B107" s="136" t="s">
        <v>396</v>
      </c>
      <c r="C107" s="136" t="s">
        <v>109</v>
      </c>
      <c r="D107" s="137">
        <v>0</v>
      </c>
      <c r="E107" s="137">
        <v>0</v>
      </c>
      <c r="F107" s="137">
        <v>0</v>
      </c>
      <c r="G107" s="137">
        <v>0</v>
      </c>
      <c r="H107" s="137">
        <v>0</v>
      </c>
      <c r="I107" s="84">
        <v>0</v>
      </c>
      <c r="J107" s="84">
        <v>0</v>
      </c>
      <c r="K107" s="14">
        <v>0</v>
      </c>
    </row>
    <row r="108" spans="1:11">
      <c r="A108" s="136" t="s">
        <v>284</v>
      </c>
      <c r="B108" s="136" t="s">
        <v>396</v>
      </c>
      <c r="C108" s="136" t="s">
        <v>110</v>
      </c>
      <c r="D108" s="137">
        <v>1</v>
      </c>
      <c r="E108" s="137">
        <v>0</v>
      </c>
      <c r="F108" s="137">
        <v>0</v>
      </c>
      <c r="G108" s="137">
        <v>0</v>
      </c>
      <c r="H108" s="137">
        <v>1</v>
      </c>
      <c r="I108" s="84">
        <v>4876.32</v>
      </c>
      <c r="J108" s="84">
        <v>1645.77</v>
      </c>
      <c r="K108" s="14">
        <v>1645.77</v>
      </c>
    </row>
    <row r="109" spans="1:11">
      <c r="A109" s="136" t="s">
        <v>284</v>
      </c>
      <c r="B109" s="136" t="s">
        <v>396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14">
        <v>0</v>
      </c>
    </row>
    <row r="110" spans="1:11">
      <c r="A110" s="136" t="s">
        <v>284</v>
      </c>
      <c r="B110" s="136" t="s">
        <v>396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14">
        <v>0</v>
      </c>
    </row>
    <row r="111" spans="1:11">
      <c r="A111" s="136" t="s">
        <v>284</v>
      </c>
      <c r="B111" s="136" t="s">
        <v>396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4">
        <v>0</v>
      </c>
    </row>
    <row r="112" spans="1:11">
      <c r="A112" s="136" t="s">
        <v>284</v>
      </c>
      <c r="B112" s="136" t="s">
        <v>396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4">
        <v>0</v>
      </c>
    </row>
    <row r="113" spans="1:11">
      <c r="A113" s="136" t="s">
        <v>284</v>
      </c>
      <c r="B113" s="136" t="s">
        <v>396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4">
        <v>0</v>
      </c>
    </row>
    <row r="114" spans="1:11">
      <c r="A114" s="136" t="s">
        <v>284</v>
      </c>
      <c r="B114" s="136" t="s">
        <v>396</v>
      </c>
      <c r="C114" s="136" t="s">
        <v>467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4">
        <v>0</v>
      </c>
    </row>
    <row r="115" spans="1:11">
      <c r="A115" s="136" t="s">
        <v>284</v>
      </c>
      <c r="B115" s="136" t="s">
        <v>396</v>
      </c>
      <c r="C115" s="136" t="s">
        <v>545</v>
      </c>
      <c r="D115" s="137">
        <v>11</v>
      </c>
      <c r="E115" s="137">
        <v>0</v>
      </c>
      <c r="F115" s="137">
        <v>9</v>
      </c>
      <c r="G115" s="137">
        <v>0</v>
      </c>
      <c r="H115" s="137">
        <v>20</v>
      </c>
      <c r="I115" s="84">
        <v>140681.9</v>
      </c>
      <c r="J115" s="84">
        <v>18997.91</v>
      </c>
      <c r="K115" s="14">
        <v>949.9</v>
      </c>
    </row>
    <row r="116" spans="1:11">
      <c r="A116" s="136" t="s">
        <v>441</v>
      </c>
      <c r="B116" s="136" t="s">
        <v>415</v>
      </c>
      <c r="C116" s="136" t="s">
        <v>86</v>
      </c>
      <c r="D116" s="137">
        <v>0</v>
      </c>
      <c r="E116" s="137">
        <v>0</v>
      </c>
      <c r="F116" s="137">
        <v>3</v>
      </c>
      <c r="G116" s="137">
        <v>0</v>
      </c>
      <c r="H116" s="137">
        <v>3</v>
      </c>
      <c r="I116" s="84">
        <v>13826.4</v>
      </c>
      <c r="J116" s="84">
        <v>1503.3</v>
      </c>
      <c r="K116" s="14">
        <v>501.1</v>
      </c>
    </row>
    <row r="117" spans="1:11">
      <c r="A117" s="136" t="s">
        <v>441</v>
      </c>
      <c r="B117" s="136" t="s">
        <v>415</v>
      </c>
      <c r="C117" s="136" t="s">
        <v>87</v>
      </c>
      <c r="D117" s="137">
        <v>0</v>
      </c>
      <c r="E117" s="137">
        <v>0</v>
      </c>
      <c r="F117" s="137">
        <v>46</v>
      </c>
      <c r="G117" s="137">
        <v>0</v>
      </c>
      <c r="H117" s="137">
        <v>46</v>
      </c>
      <c r="I117" s="84">
        <v>292063.08</v>
      </c>
      <c r="J117" s="84">
        <v>23608.26</v>
      </c>
      <c r="K117" s="14">
        <v>513.22</v>
      </c>
    </row>
    <row r="118" spans="1:11">
      <c r="A118" s="136" t="s">
        <v>441</v>
      </c>
      <c r="B118" s="136" t="s">
        <v>415</v>
      </c>
      <c r="C118" s="136" t="s">
        <v>106</v>
      </c>
      <c r="D118" s="137">
        <v>2</v>
      </c>
      <c r="E118" s="137">
        <v>0</v>
      </c>
      <c r="F118" s="137">
        <v>15</v>
      </c>
      <c r="G118" s="137">
        <v>0</v>
      </c>
      <c r="H118" s="137">
        <v>17</v>
      </c>
      <c r="I118" s="84">
        <v>90584.02</v>
      </c>
      <c r="J118" s="84">
        <v>9725.2000000000007</v>
      </c>
      <c r="K118" s="14">
        <v>572.07000000000005</v>
      </c>
    </row>
    <row r="119" spans="1:11">
      <c r="A119" s="136" t="s">
        <v>441</v>
      </c>
      <c r="B119" s="136" t="s">
        <v>415</v>
      </c>
      <c r="C119" s="136" t="s">
        <v>107</v>
      </c>
      <c r="D119" s="137">
        <v>3</v>
      </c>
      <c r="E119" s="137">
        <v>0</v>
      </c>
      <c r="F119" s="137">
        <v>51</v>
      </c>
      <c r="G119" s="137">
        <v>0</v>
      </c>
      <c r="H119" s="137">
        <v>54</v>
      </c>
      <c r="I119" s="84">
        <v>317875.03000000003</v>
      </c>
      <c r="J119" s="84">
        <v>23454.34</v>
      </c>
      <c r="K119" s="14">
        <v>434.34</v>
      </c>
    </row>
    <row r="120" spans="1:11">
      <c r="A120" s="136" t="s">
        <v>441</v>
      </c>
      <c r="B120" s="136" t="s">
        <v>415</v>
      </c>
      <c r="C120" s="136" t="s">
        <v>108</v>
      </c>
      <c r="D120" s="137">
        <v>15</v>
      </c>
      <c r="E120" s="137">
        <v>0</v>
      </c>
      <c r="F120" s="137">
        <v>62</v>
      </c>
      <c r="G120" s="137">
        <v>0</v>
      </c>
      <c r="H120" s="137">
        <v>77</v>
      </c>
      <c r="I120" s="84">
        <v>492313.92</v>
      </c>
      <c r="J120" s="84">
        <v>31861.13</v>
      </c>
      <c r="K120" s="14">
        <v>413.78</v>
      </c>
    </row>
    <row r="121" spans="1:11">
      <c r="A121" s="136" t="s">
        <v>441</v>
      </c>
      <c r="B121" s="136" t="s">
        <v>415</v>
      </c>
      <c r="C121" s="136" t="s">
        <v>109</v>
      </c>
      <c r="D121" s="137">
        <v>270</v>
      </c>
      <c r="E121" s="137">
        <v>0</v>
      </c>
      <c r="F121" s="137">
        <v>29</v>
      </c>
      <c r="G121" s="137">
        <v>113</v>
      </c>
      <c r="H121" s="137">
        <v>412</v>
      </c>
      <c r="I121" s="84">
        <v>2012392.83</v>
      </c>
      <c r="J121" s="84">
        <v>152168.68</v>
      </c>
      <c r="K121" s="14">
        <v>369.34</v>
      </c>
    </row>
    <row r="122" spans="1:11">
      <c r="A122" s="136" t="s">
        <v>441</v>
      </c>
      <c r="B122" s="136" t="s">
        <v>415</v>
      </c>
      <c r="C122" s="136" t="s">
        <v>110</v>
      </c>
      <c r="D122" s="137">
        <v>16</v>
      </c>
      <c r="E122" s="137">
        <v>0</v>
      </c>
      <c r="F122" s="137">
        <v>10</v>
      </c>
      <c r="G122" s="137">
        <v>90</v>
      </c>
      <c r="H122" s="137">
        <v>116</v>
      </c>
      <c r="I122" s="84">
        <v>339026.61</v>
      </c>
      <c r="J122" s="84">
        <v>23283.72</v>
      </c>
      <c r="K122" s="14">
        <v>200.72</v>
      </c>
    </row>
    <row r="123" spans="1:11">
      <c r="A123" s="136" t="s">
        <v>441</v>
      </c>
      <c r="B123" s="136" t="s">
        <v>415</v>
      </c>
      <c r="C123" s="136" t="s">
        <v>111</v>
      </c>
      <c r="D123" s="137">
        <v>1</v>
      </c>
      <c r="E123" s="137">
        <v>0</v>
      </c>
      <c r="F123" s="137">
        <v>8</v>
      </c>
      <c r="G123" s="137">
        <v>64</v>
      </c>
      <c r="H123" s="137">
        <v>73</v>
      </c>
      <c r="I123" s="84">
        <v>114721.32</v>
      </c>
      <c r="J123" s="84">
        <v>14577.32</v>
      </c>
      <c r="K123" s="14">
        <v>199.69</v>
      </c>
    </row>
    <row r="124" spans="1:11">
      <c r="A124" s="136" t="s">
        <v>441</v>
      </c>
      <c r="B124" s="136" t="s">
        <v>415</v>
      </c>
      <c r="C124" s="136" t="s">
        <v>112</v>
      </c>
      <c r="D124" s="137">
        <v>1</v>
      </c>
      <c r="E124" s="137">
        <v>0</v>
      </c>
      <c r="F124" s="137">
        <v>11</v>
      </c>
      <c r="G124" s="137">
        <v>36</v>
      </c>
      <c r="H124" s="137">
        <v>48</v>
      </c>
      <c r="I124" s="84">
        <v>111448.23</v>
      </c>
      <c r="J124" s="84">
        <v>15834.27</v>
      </c>
      <c r="K124" s="14">
        <v>329.88</v>
      </c>
    </row>
    <row r="125" spans="1:11">
      <c r="A125" s="136" t="s">
        <v>441</v>
      </c>
      <c r="B125" s="136" t="s">
        <v>415</v>
      </c>
      <c r="C125" s="136" t="s">
        <v>120</v>
      </c>
      <c r="D125" s="137">
        <v>1</v>
      </c>
      <c r="E125" s="137">
        <v>0</v>
      </c>
      <c r="F125" s="137">
        <v>10</v>
      </c>
      <c r="G125" s="137">
        <v>26</v>
      </c>
      <c r="H125" s="137">
        <v>37</v>
      </c>
      <c r="I125" s="84">
        <v>86556.39</v>
      </c>
      <c r="J125" s="84">
        <v>12350.89</v>
      </c>
      <c r="K125" s="14">
        <v>333.81</v>
      </c>
    </row>
    <row r="126" spans="1:11">
      <c r="A126" s="136" t="s">
        <v>441</v>
      </c>
      <c r="B126" s="136" t="s">
        <v>415</v>
      </c>
      <c r="C126" s="136" t="s">
        <v>121</v>
      </c>
      <c r="D126" s="137">
        <v>0</v>
      </c>
      <c r="E126" s="137">
        <v>0</v>
      </c>
      <c r="F126" s="137">
        <v>5</v>
      </c>
      <c r="G126" s="137">
        <v>3</v>
      </c>
      <c r="H126" s="137">
        <v>8</v>
      </c>
      <c r="I126" s="84">
        <v>34873.300000000003</v>
      </c>
      <c r="J126" s="84">
        <v>4558.04</v>
      </c>
      <c r="K126" s="14">
        <v>569.76</v>
      </c>
    </row>
    <row r="127" spans="1:11">
      <c r="A127" s="136" t="s">
        <v>441</v>
      </c>
      <c r="B127" s="136" t="s">
        <v>415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3</v>
      </c>
      <c r="H127" s="137">
        <v>3</v>
      </c>
      <c r="I127" s="84">
        <v>4214.8500000000004</v>
      </c>
      <c r="J127" s="84">
        <v>436.94</v>
      </c>
      <c r="K127" s="14">
        <v>145.65</v>
      </c>
    </row>
    <row r="128" spans="1:11">
      <c r="A128" s="136" t="s">
        <v>441</v>
      </c>
      <c r="B128" s="136" t="s">
        <v>415</v>
      </c>
      <c r="C128" s="136" t="s">
        <v>467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4">
        <v>0</v>
      </c>
    </row>
    <row r="129" spans="1:11">
      <c r="A129" s="136" t="s">
        <v>441</v>
      </c>
      <c r="B129" s="136" t="s">
        <v>415</v>
      </c>
      <c r="C129" s="136" t="s">
        <v>545</v>
      </c>
      <c r="D129" s="137">
        <v>309</v>
      </c>
      <c r="E129" s="137">
        <v>0</v>
      </c>
      <c r="F129" s="137">
        <v>250</v>
      </c>
      <c r="G129" s="137">
        <v>335</v>
      </c>
      <c r="H129" s="137">
        <v>894</v>
      </c>
      <c r="I129" s="84">
        <v>3909895.98</v>
      </c>
      <c r="J129" s="84">
        <v>313362.09000000003</v>
      </c>
      <c r="K129" s="14">
        <v>350.52</v>
      </c>
    </row>
    <row r="130" spans="1:11">
      <c r="A130" s="136" t="s">
        <v>433</v>
      </c>
      <c r="B130" s="136" t="s">
        <v>630</v>
      </c>
      <c r="C130" s="136" t="s">
        <v>86</v>
      </c>
      <c r="D130" s="137">
        <v>0</v>
      </c>
      <c r="E130" s="137">
        <v>34</v>
      </c>
      <c r="F130" s="137">
        <v>0</v>
      </c>
      <c r="G130" s="137">
        <v>0</v>
      </c>
      <c r="H130" s="137">
        <v>34</v>
      </c>
      <c r="I130" s="84">
        <v>15221.57</v>
      </c>
      <c r="J130" s="84">
        <v>1897.71</v>
      </c>
      <c r="K130" s="14">
        <v>55.82</v>
      </c>
    </row>
    <row r="131" spans="1:11">
      <c r="A131" s="136" t="s">
        <v>433</v>
      </c>
      <c r="B131" s="136" t="s">
        <v>630</v>
      </c>
      <c r="C131" s="136" t="s">
        <v>87</v>
      </c>
      <c r="D131" s="137">
        <v>32</v>
      </c>
      <c r="E131" s="137">
        <v>29</v>
      </c>
      <c r="F131" s="137">
        <v>39</v>
      </c>
      <c r="G131" s="137">
        <v>0</v>
      </c>
      <c r="H131" s="137">
        <v>100</v>
      </c>
      <c r="I131" s="84">
        <v>217539.57</v>
      </c>
      <c r="J131" s="84">
        <v>13128.17</v>
      </c>
      <c r="K131" s="14">
        <v>131.28</v>
      </c>
    </row>
    <row r="132" spans="1:11">
      <c r="A132" s="136" t="s">
        <v>433</v>
      </c>
      <c r="B132" s="136" t="s">
        <v>630</v>
      </c>
      <c r="C132" s="136" t="s">
        <v>106</v>
      </c>
      <c r="D132" s="137">
        <v>398</v>
      </c>
      <c r="E132" s="137">
        <v>28</v>
      </c>
      <c r="F132" s="137">
        <v>12</v>
      </c>
      <c r="G132" s="137">
        <v>0</v>
      </c>
      <c r="H132" s="137">
        <v>438</v>
      </c>
      <c r="I132" s="84">
        <v>1919938.79</v>
      </c>
      <c r="J132" s="84">
        <v>78607.240000000005</v>
      </c>
      <c r="K132" s="14">
        <v>179.47</v>
      </c>
    </row>
    <row r="133" spans="1:11">
      <c r="A133" s="136" t="s">
        <v>433</v>
      </c>
      <c r="B133" s="136" t="s">
        <v>630</v>
      </c>
      <c r="C133" s="136" t="s">
        <v>107</v>
      </c>
      <c r="D133" s="137">
        <v>657</v>
      </c>
      <c r="E133" s="137">
        <v>31</v>
      </c>
      <c r="F133" s="137">
        <v>19</v>
      </c>
      <c r="G133" s="137">
        <v>0</v>
      </c>
      <c r="H133" s="137">
        <v>707</v>
      </c>
      <c r="I133" s="84">
        <v>3431139.07</v>
      </c>
      <c r="J133" s="84">
        <v>134011.10999999999</v>
      </c>
      <c r="K133" s="14">
        <v>189.55</v>
      </c>
    </row>
    <row r="134" spans="1:11">
      <c r="A134" s="136" t="s">
        <v>433</v>
      </c>
      <c r="B134" s="136" t="s">
        <v>630</v>
      </c>
      <c r="C134" s="136" t="s">
        <v>108</v>
      </c>
      <c r="D134" s="137">
        <v>724</v>
      </c>
      <c r="E134" s="137">
        <v>31</v>
      </c>
      <c r="F134" s="137">
        <v>7</v>
      </c>
      <c r="G134" s="137">
        <v>0</v>
      </c>
      <c r="H134" s="137">
        <v>762</v>
      </c>
      <c r="I134" s="84">
        <v>4226378.6399999997</v>
      </c>
      <c r="J134" s="84">
        <v>141300.78</v>
      </c>
      <c r="K134" s="14">
        <v>185.43</v>
      </c>
    </row>
    <row r="135" spans="1:11">
      <c r="A135" s="136" t="s">
        <v>433</v>
      </c>
      <c r="B135" s="136" t="s">
        <v>630</v>
      </c>
      <c r="C135" s="136" t="s">
        <v>109</v>
      </c>
      <c r="D135" s="137">
        <v>285</v>
      </c>
      <c r="E135" s="137">
        <v>36</v>
      </c>
      <c r="F135" s="137">
        <v>3</v>
      </c>
      <c r="G135" s="137">
        <v>0</v>
      </c>
      <c r="H135" s="137">
        <v>324</v>
      </c>
      <c r="I135" s="84">
        <v>1777838.49</v>
      </c>
      <c r="J135" s="84">
        <v>61068.77</v>
      </c>
      <c r="K135" s="14">
        <v>188.48</v>
      </c>
    </row>
    <row r="136" spans="1:11">
      <c r="A136" s="136" t="s">
        <v>433</v>
      </c>
      <c r="B136" s="136" t="s">
        <v>630</v>
      </c>
      <c r="C136" s="136" t="s">
        <v>110</v>
      </c>
      <c r="D136" s="137">
        <v>63</v>
      </c>
      <c r="E136" s="137">
        <v>34</v>
      </c>
      <c r="F136" s="137">
        <v>0</v>
      </c>
      <c r="G136" s="137">
        <v>0</v>
      </c>
      <c r="H136" s="137">
        <v>97</v>
      </c>
      <c r="I136" s="84">
        <v>460316.19</v>
      </c>
      <c r="J136" s="84">
        <v>15516.78</v>
      </c>
      <c r="K136" s="14">
        <v>159.97</v>
      </c>
    </row>
    <row r="137" spans="1:11">
      <c r="A137" s="136" t="s">
        <v>433</v>
      </c>
      <c r="B137" s="136" t="s">
        <v>630</v>
      </c>
      <c r="C137" s="136" t="s">
        <v>111</v>
      </c>
      <c r="D137" s="137">
        <v>3</v>
      </c>
      <c r="E137" s="137">
        <v>39</v>
      </c>
      <c r="F137" s="137">
        <v>0</v>
      </c>
      <c r="G137" s="137">
        <v>0</v>
      </c>
      <c r="H137" s="137">
        <v>42</v>
      </c>
      <c r="I137" s="84">
        <v>64271.03</v>
      </c>
      <c r="J137" s="84">
        <v>6166.68</v>
      </c>
      <c r="K137" s="14">
        <v>146.83000000000001</v>
      </c>
    </row>
    <row r="138" spans="1:11">
      <c r="A138" s="136" t="s">
        <v>433</v>
      </c>
      <c r="B138" s="136" t="s">
        <v>630</v>
      </c>
      <c r="C138" s="136" t="s">
        <v>112</v>
      </c>
      <c r="D138" s="137">
        <v>1</v>
      </c>
      <c r="E138" s="137">
        <v>31</v>
      </c>
      <c r="F138" s="137">
        <v>0</v>
      </c>
      <c r="G138" s="137">
        <v>0</v>
      </c>
      <c r="H138" s="137">
        <v>32</v>
      </c>
      <c r="I138" s="84">
        <v>18202.2</v>
      </c>
      <c r="J138" s="84">
        <v>3769.12</v>
      </c>
      <c r="K138" s="14">
        <v>117.79</v>
      </c>
    </row>
    <row r="139" spans="1:11">
      <c r="A139" s="136" t="s">
        <v>433</v>
      </c>
      <c r="B139" s="136" t="s">
        <v>630</v>
      </c>
      <c r="C139" s="136" t="s">
        <v>120</v>
      </c>
      <c r="D139" s="137">
        <v>1</v>
      </c>
      <c r="E139" s="137">
        <v>23</v>
      </c>
      <c r="F139" s="137">
        <v>0</v>
      </c>
      <c r="G139" s="137">
        <v>0</v>
      </c>
      <c r="H139" s="137">
        <v>24</v>
      </c>
      <c r="I139" s="84">
        <v>13600.11</v>
      </c>
      <c r="J139" s="84">
        <v>3041.91</v>
      </c>
      <c r="K139" s="14">
        <v>126.75</v>
      </c>
    </row>
    <row r="140" spans="1:11">
      <c r="A140" s="136" t="s">
        <v>433</v>
      </c>
      <c r="B140" s="136" t="s">
        <v>630</v>
      </c>
      <c r="C140" s="136" t="s">
        <v>121</v>
      </c>
      <c r="D140" s="137">
        <v>0</v>
      </c>
      <c r="E140" s="137">
        <v>5</v>
      </c>
      <c r="F140" s="137">
        <v>0</v>
      </c>
      <c r="G140" s="137">
        <v>0</v>
      </c>
      <c r="H140" s="137">
        <v>5</v>
      </c>
      <c r="I140" s="84">
        <v>2120.62</v>
      </c>
      <c r="J140" s="84">
        <v>698.6</v>
      </c>
      <c r="K140" s="14">
        <v>139.72</v>
      </c>
    </row>
    <row r="141" spans="1:11">
      <c r="A141" s="136" t="s">
        <v>433</v>
      </c>
      <c r="B141" s="136" t="s">
        <v>630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14">
        <v>0</v>
      </c>
    </row>
    <row r="142" spans="1:11">
      <c r="A142" s="136" t="s">
        <v>433</v>
      </c>
      <c r="B142" s="136" t="s">
        <v>630</v>
      </c>
      <c r="C142" s="136" t="s">
        <v>467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4">
        <v>0</v>
      </c>
    </row>
    <row r="143" spans="1:11">
      <c r="A143" s="136" t="s">
        <v>433</v>
      </c>
      <c r="B143" s="136" t="s">
        <v>630</v>
      </c>
      <c r="C143" s="136" t="s">
        <v>545</v>
      </c>
      <c r="D143" s="137">
        <v>2164</v>
      </c>
      <c r="E143" s="137">
        <v>321</v>
      </c>
      <c r="F143" s="137">
        <v>80</v>
      </c>
      <c r="G143" s="137">
        <v>0</v>
      </c>
      <c r="H143" s="137">
        <v>2565</v>
      </c>
      <c r="I143" s="84">
        <v>12146566.279999999</v>
      </c>
      <c r="J143" s="84">
        <v>459206.87</v>
      </c>
      <c r="K143" s="14">
        <v>179.03</v>
      </c>
    </row>
    <row r="144" spans="1:11">
      <c r="A144" s="136" t="s">
        <v>436</v>
      </c>
      <c r="B144" s="136" t="s">
        <v>409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4">
        <v>0</v>
      </c>
    </row>
    <row r="145" spans="1:11">
      <c r="A145" s="136" t="s">
        <v>436</v>
      </c>
      <c r="B145" s="136" t="s">
        <v>409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4">
        <v>0</v>
      </c>
    </row>
    <row r="146" spans="1:11">
      <c r="A146" s="136" t="s">
        <v>436</v>
      </c>
      <c r="B146" s="136" t="s">
        <v>409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4">
        <v>0</v>
      </c>
    </row>
    <row r="147" spans="1:11">
      <c r="A147" s="136" t="s">
        <v>436</v>
      </c>
      <c r="B147" s="136" t="s">
        <v>409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4">
        <v>0</v>
      </c>
    </row>
    <row r="148" spans="1:11">
      <c r="A148" s="136" t="s">
        <v>436</v>
      </c>
      <c r="B148" s="136" t="s">
        <v>409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4">
        <v>0</v>
      </c>
    </row>
    <row r="149" spans="1:11">
      <c r="A149" s="136" t="s">
        <v>436</v>
      </c>
      <c r="B149" s="136" t="s">
        <v>409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4">
        <v>0</v>
      </c>
    </row>
    <row r="150" spans="1:11">
      <c r="A150" s="136" t="s">
        <v>436</v>
      </c>
      <c r="B150" s="136" t="s">
        <v>409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4">
        <v>0</v>
      </c>
    </row>
    <row r="151" spans="1:11">
      <c r="A151" s="136" t="s">
        <v>436</v>
      </c>
      <c r="B151" s="136" t="s">
        <v>409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4">
        <v>0</v>
      </c>
    </row>
    <row r="152" spans="1:11">
      <c r="A152" s="136" t="s">
        <v>436</v>
      </c>
      <c r="B152" s="136" t="s">
        <v>409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4">
        <v>0</v>
      </c>
    </row>
    <row r="153" spans="1:11">
      <c r="A153" s="136" t="s">
        <v>436</v>
      </c>
      <c r="B153" s="136" t="s">
        <v>409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4">
        <v>0</v>
      </c>
    </row>
    <row r="154" spans="1:11">
      <c r="A154" s="136" t="s">
        <v>436</v>
      </c>
      <c r="B154" s="136" t="s">
        <v>409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4">
        <v>0</v>
      </c>
    </row>
    <row r="155" spans="1:11">
      <c r="A155" s="136" t="s">
        <v>436</v>
      </c>
      <c r="B155" s="136" t="s">
        <v>409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4">
        <v>0</v>
      </c>
    </row>
    <row r="156" spans="1:11">
      <c r="A156" s="136" t="s">
        <v>436</v>
      </c>
      <c r="B156" s="136" t="s">
        <v>409</v>
      </c>
      <c r="C156" s="136" t="s">
        <v>467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4">
        <v>0</v>
      </c>
    </row>
    <row r="157" spans="1:11">
      <c r="A157" s="136" t="s">
        <v>436</v>
      </c>
      <c r="B157" s="136" t="s">
        <v>409</v>
      </c>
      <c r="C157" s="136" t="s">
        <v>545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4">
        <v>0</v>
      </c>
    </row>
    <row r="158" spans="1:11">
      <c r="A158" s="136" t="s">
        <v>431</v>
      </c>
      <c r="B158" s="136" t="s">
        <v>800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14">
        <v>0</v>
      </c>
    </row>
    <row r="159" spans="1:11">
      <c r="A159" s="136" t="s">
        <v>431</v>
      </c>
      <c r="B159" s="136" t="s">
        <v>800</v>
      </c>
      <c r="C159" s="136" t="s">
        <v>87</v>
      </c>
      <c r="D159" s="137">
        <v>0</v>
      </c>
      <c r="E159" s="137">
        <v>0</v>
      </c>
      <c r="F159" s="137">
        <v>0</v>
      </c>
      <c r="G159" s="137">
        <v>0</v>
      </c>
      <c r="H159" s="137">
        <v>0</v>
      </c>
      <c r="I159" s="84">
        <v>0</v>
      </c>
      <c r="J159" s="84">
        <v>0</v>
      </c>
      <c r="K159" s="14">
        <v>0</v>
      </c>
    </row>
    <row r="160" spans="1:11">
      <c r="A160" s="136" t="s">
        <v>431</v>
      </c>
      <c r="B160" s="136" t="s">
        <v>800</v>
      </c>
      <c r="C160" s="136" t="s">
        <v>106</v>
      </c>
      <c r="D160" s="137">
        <v>6</v>
      </c>
      <c r="E160" s="137">
        <v>0</v>
      </c>
      <c r="F160" s="137">
        <v>0</v>
      </c>
      <c r="G160" s="137">
        <v>0</v>
      </c>
      <c r="H160" s="137">
        <v>6</v>
      </c>
      <c r="I160" s="84">
        <v>0</v>
      </c>
      <c r="J160" s="84">
        <v>4090.1</v>
      </c>
      <c r="K160" s="14">
        <v>681.68</v>
      </c>
    </row>
    <row r="161" spans="1:11">
      <c r="A161" s="136" t="s">
        <v>431</v>
      </c>
      <c r="B161" s="136" t="s">
        <v>800</v>
      </c>
      <c r="C161" s="136" t="s">
        <v>107</v>
      </c>
      <c r="D161" s="137">
        <v>0</v>
      </c>
      <c r="E161" s="137">
        <v>0</v>
      </c>
      <c r="F161" s="137">
        <v>0</v>
      </c>
      <c r="G161" s="137">
        <v>0</v>
      </c>
      <c r="H161" s="137">
        <v>0</v>
      </c>
      <c r="I161" s="84">
        <v>0</v>
      </c>
      <c r="J161" s="84">
        <v>0</v>
      </c>
      <c r="K161" s="14">
        <v>0</v>
      </c>
    </row>
    <row r="162" spans="1:11">
      <c r="A162" s="136" t="s">
        <v>431</v>
      </c>
      <c r="B162" s="136" t="s">
        <v>800</v>
      </c>
      <c r="C162" s="136" t="s">
        <v>108</v>
      </c>
      <c r="D162" s="137">
        <v>0</v>
      </c>
      <c r="E162" s="137">
        <v>0</v>
      </c>
      <c r="F162" s="137">
        <v>0</v>
      </c>
      <c r="G162" s="137">
        <v>0</v>
      </c>
      <c r="H162" s="137">
        <v>0</v>
      </c>
      <c r="I162" s="84">
        <v>0</v>
      </c>
      <c r="J162" s="84">
        <v>0</v>
      </c>
      <c r="K162" s="14">
        <v>0</v>
      </c>
    </row>
    <row r="163" spans="1:11">
      <c r="A163" s="136" t="s">
        <v>431</v>
      </c>
      <c r="B163" s="136" t="s">
        <v>800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14">
        <v>0</v>
      </c>
    </row>
    <row r="164" spans="1:11">
      <c r="A164" s="136" t="s">
        <v>431</v>
      </c>
      <c r="B164" s="136" t="s">
        <v>800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14">
        <v>0</v>
      </c>
    </row>
    <row r="165" spans="1:11">
      <c r="A165" s="136" t="s">
        <v>431</v>
      </c>
      <c r="B165" s="136" t="s">
        <v>800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14">
        <v>0</v>
      </c>
    </row>
    <row r="166" spans="1:11">
      <c r="A166" s="136" t="s">
        <v>431</v>
      </c>
      <c r="B166" s="136" t="s">
        <v>800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14">
        <v>0</v>
      </c>
    </row>
    <row r="167" spans="1:11">
      <c r="A167" s="136" t="s">
        <v>431</v>
      </c>
      <c r="B167" s="136" t="s">
        <v>800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14">
        <v>0</v>
      </c>
    </row>
    <row r="168" spans="1:11">
      <c r="A168" s="136" t="s">
        <v>431</v>
      </c>
      <c r="B168" s="136" t="s">
        <v>800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14">
        <v>0</v>
      </c>
    </row>
    <row r="169" spans="1:11">
      <c r="A169" s="136" t="s">
        <v>431</v>
      </c>
      <c r="B169" s="136" t="s">
        <v>800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4">
        <v>0</v>
      </c>
    </row>
    <row r="170" spans="1:11">
      <c r="A170" s="136" t="s">
        <v>431</v>
      </c>
      <c r="B170" s="136" t="s">
        <v>800</v>
      </c>
      <c r="C170" s="136" t="s">
        <v>467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4">
        <v>0</v>
      </c>
    </row>
    <row r="171" spans="1:11">
      <c r="A171" s="136" t="s">
        <v>431</v>
      </c>
      <c r="B171" s="136" t="s">
        <v>800</v>
      </c>
      <c r="C171" s="136" t="s">
        <v>545</v>
      </c>
      <c r="D171" s="137">
        <v>6</v>
      </c>
      <c r="E171" s="137">
        <v>0</v>
      </c>
      <c r="F171" s="137">
        <v>0</v>
      </c>
      <c r="G171" s="137">
        <v>0</v>
      </c>
      <c r="H171" s="137">
        <v>6</v>
      </c>
      <c r="I171" s="84">
        <v>0</v>
      </c>
      <c r="J171" s="84">
        <v>4090.1</v>
      </c>
      <c r="K171" s="14">
        <v>681.68</v>
      </c>
    </row>
    <row r="172" spans="1:11">
      <c r="A172" s="301" t="s">
        <v>311</v>
      </c>
      <c r="B172" s="301" t="s">
        <v>73</v>
      </c>
      <c r="C172" s="301" t="s">
        <v>86</v>
      </c>
      <c r="D172" s="301">
        <v>0</v>
      </c>
      <c r="E172" s="301">
        <v>0</v>
      </c>
      <c r="F172" s="301">
        <v>0</v>
      </c>
      <c r="G172" s="301">
        <v>0</v>
      </c>
      <c r="H172" s="301">
        <v>0</v>
      </c>
      <c r="I172" s="352">
        <v>0</v>
      </c>
      <c r="J172" s="352">
        <v>0</v>
      </c>
      <c r="K172" s="352">
        <v>0</v>
      </c>
    </row>
    <row r="173" spans="1:11">
      <c r="A173" s="301" t="s">
        <v>311</v>
      </c>
      <c r="B173" s="301" t="s">
        <v>73</v>
      </c>
      <c r="C173" s="301" t="s">
        <v>87</v>
      </c>
      <c r="D173" s="301">
        <v>0</v>
      </c>
      <c r="E173" s="301">
        <v>0</v>
      </c>
      <c r="F173" s="301">
        <v>0</v>
      </c>
      <c r="G173" s="301">
        <v>0</v>
      </c>
      <c r="H173" s="301">
        <v>0</v>
      </c>
      <c r="I173" s="352">
        <v>0</v>
      </c>
      <c r="J173" s="352">
        <v>0</v>
      </c>
      <c r="K173" s="352">
        <v>0</v>
      </c>
    </row>
    <row r="174" spans="1:11">
      <c r="A174" s="301" t="s">
        <v>311</v>
      </c>
      <c r="B174" s="301" t="s">
        <v>73</v>
      </c>
      <c r="C174" s="301" t="s">
        <v>106</v>
      </c>
      <c r="D174" s="301">
        <v>0</v>
      </c>
      <c r="E174" s="301">
        <v>0</v>
      </c>
      <c r="F174" s="301">
        <v>0</v>
      </c>
      <c r="G174" s="301">
        <v>0</v>
      </c>
      <c r="H174" s="301">
        <v>0</v>
      </c>
      <c r="I174" s="352">
        <v>0</v>
      </c>
      <c r="J174" s="352">
        <v>0</v>
      </c>
      <c r="K174" s="352">
        <v>0</v>
      </c>
    </row>
    <row r="175" spans="1:11">
      <c r="A175" s="301" t="s">
        <v>311</v>
      </c>
      <c r="B175" s="301" t="s">
        <v>73</v>
      </c>
      <c r="C175" s="301" t="s">
        <v>107</v>
      </c>
      <c r="D175" s="301">
        <v>0</v>
      </c>
      <c r="E175" s="301">
        <v>0</v>
      </c>
      <c r="F175" s="301">
        <v>0</v>
      </c>
      <c r="G175" s="301">
        <v>0</v>
      </c>
      <c r="H175" s="301">
        <v>0</v>
      </c>
      <c r="I175" s="352">
        <v>0</v>
      </c>
      <c r="J175" s="352">
        <v>0</v>
      </c>
      <c r="K175" s="352">
        <v>0</v>
      </c>
    </row>
    <row r="176" spans="1:11">
      <c r="A176" s="301" t="s">
        <v>311</v>
      </c>
      <c r="B176" s="301" t="s">
        <v>73</v>
      </c>
      <c r="C176" s="301" t="s">
        <v>108</v>
      </c>
      <c r="D176" s="301">
        <v>0</v>
      </c>
      <c r="E176" s="301">
        <v>0</v>
      </c>
      <c r="F176" s="301">
        <v>0</v>
      </c>
      <c r="G176" s="301">
        <v>0</v>
      </c>
      <c r="H176" s="301">
        <v>0</v>
      </c>
      <c r="I176" s="352">
        <v>0</v>
      </c>
      <c r="J176" s="352">
        <v>0</v>
      </c>
      <c r="K176" s="352">
        <v>0</v>
      </c>
    </row>
    <row r="177" spans="1:11">
      <c r="A177" s="301" t="s">
        <v>311</v>
      </c>
      <c r="B177" s="301" t="s">
        <v>73</v>
      </c>
      <c r="C177" s="301" t="s">
        <v>109</v>
      </c>
      <c r="D177" s="301">
        <v>0</v>
      </c>
      <c r="E177" s="301">
        <v>0</v>
      </c>
      <c r="F177" s="301">
        <v>0</v>
      </c>
      <c r="G177" s="301">
        <v>0</v>
      </c>
      <c r="H177" s="301">
        <v>0</v>
      </c>
      <c r="I177" s="352">
        <v>0</v>
      </c>
      <c r="J177" s="352">
        <v>0</v>
      </c>
      <c r="K177" s="352">
        <v>0</v>
      </c>
    </row>
    <row r="178" spans="1:11">
      <c r="A178" s="301" t="s">
        <v>311</v>
      </c>
      <c r="B178" s="301" t="s">
        <v>73</v>
      </c>
      <c r="C178" s="301" t="s">
        <v>110</v>
      </c>
      <c r="D178" s="301">
        <v>0</v>
      </c>
      <c r="E178" s="301">
        <v>0</v>
      </c>
      <c r="F178" s="301">
        <v>0</v>
      </c>
      <c r="G178" s="301">
        <v>0</v>
      </c>
      <c r="H178" s="301">
        <v>0</v>
      </c>
      <c r="I178" s="352">
        <v>0</v>
      </c>
      <c r="J178" s="352">
        <v>0</v>
      </c>
      <c r="K178" s="352">
        <v>0</v>
      </c>
    </row>
    <row r="179" spans="1:11">
      <c r="A179" s="301" t="s">
        <v>311</v>
      </c>
      <c r="B179" s="301" t="s">
        <v>73</v>
      </c>
      <c r="C179" s="301" t="s">
        <v>111</v>
      </c>
      <c r="D179" s="301">
        <v>0</v>
      </c>
      <c r="E179" s="301">
        <v>0</v>
      </c>
      <c r="F179" s="301">
        <v>0</v>
      </c>
      <c r="G179" s="301">
        <v>0</v>
      </c>
      <c r="H179" s="301">
        <v>0</v>
      </c>
      <c r="I179" s="352">
        <v>0</v>
      </c>
      <c r="J179" s="352">
        <v>0</v>
      </c>
      <c r="K179" s="352">
        <v>0</v>
      </c>
    </row>
    <row r="180" spans="1:11">
      <c r="A180" s="301" t="s">
        <v>311</v>
      </c>
      <c r="B180" s="301" t="s">
        <v>73</v>
      </c>
      <c r="C180" s="301" t="s">
        <v>112</v>
      </c>
      <c r="D180" s="301">
        <v>0</v>
      </c>
      <c r="E180" s="301">
        <v>0</v>
      </c>
      <c r="F180" s="301">
        <v>0</v>
      </c>
      <c r="G180" s="301">
        <v>0</v>
      </c>
      <c r="H180" s="301">
        <v>0</v>
      </c>
      <c r="I180" s="352">
        <v>0</v>
      </c>
      <c r="J180" s="352">
        <v>0</v>
      </c>
      <c r="K180" s="352">
        <v>0</v>
      </c>
    </row>
    <row r="181" spans="1:11">
      <c r="A181" s="301" t="s">
        <v>311</v>
      </c>
      <c r="B181" s="301" t="s">
        <v>73</v>
      </c>
      <c r="C181" s="301" t="s">
        <v>120</v>
      </c>
      <c r="D181" s="301">
        <v>0</v>
      </c>
      <c r="E181" s="301">
        <v>0</v>
      </c>
      <c r="F181" s="301">
        <v>0</v>
      </c>
      <c r="G181" s="301">
        <v>0</v>
      </c>
      <c r="H181" s="301">
        <v>0</v>
      </c>
      <c r="I181" s="352">
        <v>0</v>
      </c>
      <c r="J181" s="352">
        <v>0</v>
      </c>
      <c r="K181" s="352">
        <v>0</v>
      </c>
    </row>
    <row r="182" spans="1:11">
      <c r="A182" s="301" t="s">
        <v>311</v>
      </c>
      <c r="B182" s="301" t="s">
        <v>73</v>
      </c>
      <c r="C182" s="301" t="s">
        <v>121</v>
      </c>
      <c r="D182" s="301">
        <v>0</v>
      </c>
      <c r="E182" s="301">
        <v>0</v>
      </c>
      <c r="F182" s="301">
        <v>0</v>
      </c>
      <c r="G182" s="301">
        <v>0</v>
      </c>
      <c r="H182" s="301">
        <v>0</v>
      </c>
      <c r="I182" s="352">
        <v>0</v>
      </c>
      <c r="J182" s="352">
        <v>0</v>
      </c>
      <c r="K182" s="352">
        <v>0</v>
      </c>
    </row>
    <row r="183" spans="1:11">
      <c r="A183" s="301" t="s">
        <v>311</v>
      </c>
      <c r="B183" s="301" t="s">
        <v>73</v>
      </c>
      <c r="C183" s="301" t="s">
        <v>122</v>
      </c>
      <c r="D183" s="301">
        <v>0</v>
      </c>
      <c r="E183" s="301">
        <v>0</v>
      </c>
      <c r="F183" s="301">
        <v>0</v>
      </c>
      <c r="G183" s="301">
        <v>0</v>
      </c>
      <c r="H183" s="301">
        <v>0</v>
      </c>
      <c r="I183" s="352">
        <v>0</v>
      </c>
      <c r="J183" s="352">
        <v>0</v>
      </c>
      <c r="K183" s="352">
        <v>0</v>
      </c>
    </row>
    <row r="184" spans="1:11">
      <c r="A184" s="301" t="s">
        <v>311</v>
      </c>
      <c r="B184" s="301" t="s">
        <v>73</v>
      </c>
      <c r="C184" s="301" t="s">
        <v>467</v>
      </c>
      <c r="D184" s="301">
        <v>0</v>
      </c>
      <c r="E184" s="301">
        <v>0</v>
      </c>
      <c r="F184" s="301">
        <v>0</v>
      </c>
      <c r="G184" s="301">
        <v>0</v>
      </c>
      <c r="H184" s="301">
        <v>0</v>
      </c>
      <c r="I184" s="352">
        <v>0</v>
      </c>
      <c r="J184" s="352">
        <v>0</v>
      </c>
      <c r="K184" s="352">
        <v>0</v>
      </c>
    </row>
    <row r="185" spans="1:11">
      <c r="A185" s="301" t="s">
        <v>311</v>
      </c>
      <c r="B185" s="301" t="s">
        <v>73</v>
      </c>
      <c r="C185" s="301" t="s">
        <v>545</v>
      </c>
      <c r="D185" s="301">
        <v>0</v>
      </c>
      <c r="E185" s="301">
        <v>0</v>
      </c>
      <c r="F185" s="301">
        <v>0</v>
      </c>
      <c r="G185" s="301">
        <v>0</v>
      </c>
      <c r="H185" s="301">
        <v>0</v>
      </c>
      <c r="I185" s="352">
        <v>0</v>
      </c>
      <c r="J185" s="352">
        <v>0</v>
      </c>
      <c r="K185" s="352">
        <v>0</v>
      </c>
    </row>
    <row r="186" spans="1:11">
      <c r="A186" s="301" t="s">
        <v>437</v>
      </c>
      <c r="B186" s="301" t="s">
        <v>412</v>
      </c>
      <c r="C186" s="301" t="s">
        <v>86</v>
      </c>
      <c r="D186" s="301">
        <v>0</v>
      </c>
      <c r="E186" s="301">
        <v>0</v>
      </c>
      <c r="F186" s="301">
        <v>0</v>
      </c>
      <c r="G186" s="301">
        <v>0</v>
      </c>
      <c r="H186" s="301">
        <v>0</v>
      </c>
      <c r="I186" s="301">
        <v>0</v>
      </c>
      <c r="J186" s="301">
        <v>0</v>
      </c>
      <c r="K186" s="301">
        <v>0</v>
      </c>
    </row>
    <row r="187" spans="1:11">
      <c r="A187" s="301" t="s">
        <v>437</v>
      </c>
      <c r="B187" s="301" t="s">
        <v>412</v>
      </c>
      <c r="C187" s="301" t="s">
        <v>87</v>
      </c>
      <c r="D187" s="301">
        <v>0</v>
      </c>
      <c r="E187" s="301">
        <v>0</v>
      </c>
      <c r="F187" s="301">
        <v>0</v>
      </c>
      <c r="G187" s="301">
        <v>0</v>
      </c>
      <c r="H187" s="301">
        <v>0</v>
      </c>
      <c r="I187" s="301">
        <v>0</v>
      </c>
      <c r="J187" s="301">
        <v>0</v>
      </c>
      <c r="K187" s="301">
        <v>0</v>
      </c>
    </row>
    <row r="188" spans="1:11">
      <c r="A188" s="301" t="s">
        <v>437</v>
      </c>
      <c r="B188" s="301" t="s">
        <v>412</v>
      </c>
      <c r="C188" s="301" t="s">
        <v>106</v>
      </c>
      <c r="D188" s="301">
        <v>0</v>
      </c>
      <c r="E188" s="301">
        <v>0</v>
      </c>
      <c r="F188" s="301">
        <v>0</v>
      </c>
      <c r="G188" s="301">
        <v>0</v>
      </c>
      <c r="H188" s="301">
        <v>0</v>
      </c>
      <c r="I188" s="301">
        <v>0</v>
      </c>
      <c r="J188" s="301">
        <v>0</v>
      </c>
      <c r="K188" s="301">
        <v>0</v>
      </c>
    </row>
    <row r="189" spans="1:11">
      <c r="A189" s="301" t="s">
        <v>437</v>
      </c>
      <c r="B189" s="301" t="s">
        <v>412</v>
      </c>
      <c r="C189" s="301" t="s">
        <v>107</v>
      </c>
      <c r="D189" s="301">
        <v>0</v>
      </c>
      <c r="E189" s="301">
        <v>0</v>
      </c>
      <c r="F189" s="301">
        <v>0</v>
      </c>
      <c r="G189" s="301">
        <v>0</v>
      </c>
      <c r="H189" s="301">
        <v>0</v>
      </c>
      <c r="I189" s="301">
        <v>0</v>
      </c>
      <c r="J189" s="301">
        <v>0</v>
      </c>
      <c r="K189" s="301">
        <v>0</v>
      </c>
    </row>
    <row r="190" spans="1:11">
      <c r="A190" s="301" t="s">
        <v>437</v>
      </c>
      <c r="B190" s="301" t="s">
        <v>412</v>
      </c>
      <c r="C190" s="301" t="s">
        <v>108</v>
      </c>
      <c r="D190" s="301">
        <v>0</v>
      </c>
      <c r="E190" s="301">
        <v>0</v>
      </c>
      <c r="F190" s="301">
        <v>0</v>
      </c>
      <c r="G190" s="301">
        <v>0</v>
      </c>
      <c r="H190" s="301">
        <v>0</v>
      </c>
      <c r="I190" s="301">
        <v>0</v>
      </c>
      <c r="J190" s="301">
        <v>0</v>
      </c>
      <c r="K190" s="301">
        <v>0</v>
      </c>
    </row>
    <row r="191" spans="1:11">
      <c r="A191" s="301" t="s">
        <v>437</v>
      </c>
      <c r="B191" s="301" t="s">
        <v>412</v>
      </c>
      <c r="C191" s="301" t="s">
        <v>109</v>
      </c>
      <c r="D191" s="301">
        <v>0</v>
      </c>
      <c r="E191" s="301">
        <v>0</v>
      </c>
      <c r="F191" s="301">
        <v>0</v>
      </c>
      <c r="G191" s="301">
        <v>0</v>
      </c>
      <c r="H191" s="301">
        <v>0</v>
      </c>
      <c r="I191" s="301">
        <v>0</v>
      </c>
      <c r="J191" s="301">
        <v>0</v>
      </c>
      <c r="K191" s="301">
        <v>0</v>
      </c>
    </row>
    <row r="192" spans="1:11">
      <c r="A192" s="301" t="s">
        <v>437</v>
      </c>
      <c r="B192" s="301" t="s">
        <v>412</v>
      </c>
      <c r="C192" s="301" t="s">
        <v>110</v>
      </c>
      <c r="D192" s="301">
        <v>0</v>
      </c>
      <c r="E192" s="301">
        <v>0</v>
      </c>
      <c r="F192" s="301">
        <v>0</v>
      </c>
      <c r="G192" s="301">
        <v>0</v>
      </c>
      <c r="H192" s="301">
        <v>0</v>
      </c>
      <c r="I192" s="301">
        <v>0</v>
      </c>
      <c r="J192" s="301">
        <v>0</v>
      </c>
      <c r="K192" s="301">
        <v>0</v>
      </c>
    </row>
    <row r="193" spans="1:11">
      <c r="A193" s="301" t="s">
        <v>437</v>
      </c>
      <c r="B193" s="301" t="s">
        <v>412</v>
      </c>
      <c r="C193" s="301" t="s">
        <v>111</v>
      </c>
      <c r="D193" s="301">
        <v>0</v>
      </c>
      <c r="E193" s="301">
        <v>0</v>
      </c>
      <c r="F193" s="301">
        <v>0</v>
      </c>
      <c r="G193" s="301">
        <v>0</v>
      </c>
      <c r="H193" s="301">
        <v>0</v>
      </c>
      <c r="I193" s="301">
        <v>0</v>
      </c>
      <c r="J193" s="301">
        <v>0</v>
      </c>
      <c r="K193" s="301">
        <v>0</v>
      </c>
    </row>
    <row r="194" spans="1:11">
      <c r="A194" s="301" t="s">
        <v>437</v>
      </c>
      <c r="B194" s="301" t="s">
        <v>412</v>
      </c>
      <c r="C194" s="301" t="s">
        <v>112</v>
      </c>
      <c r="D194" s="301">
        <v>0</v>
      </c>
      <c r="E194" s="301">
        <v>0</v>
      </c>
      <c r="F194" s="301">
        <v>0</v>
      </c>
      <c r="G194" s="301">
        <v>0</v>
      </c>
      <c r="H194" s="301">
        <v>0</v>
      </c>
      <c r="I194" s="301">
        <v>0</v>
      </c>
      <c r="J194" s="301">
        <v>0</v>
      </c>
      <c r="K194" s="301">
        <v>0</v>
      </c>
    </row>
    <row r="195" spans="1:11">
      <c r="A195" s="301" t="s">
        <v>437</v>
      </c>
      <c r="B195" s="301" t="s">
        <v>412</v>
      </c>
      <c r="C195" s="301" t="s">
        <v>120</v>
      </c>
      <c r="D195" s="301">
        <v>0</v>
      </c>
      <c r="E195" s="301">
        <v>0</v>
      </c>
      <c r="F195" s="301">
        <v>0</v>
      </c>
      <c r="G195" s="301">
        <v>0</v>
      </c>
      <c r="H195" s="301">
        <v>0</v>
      </c>
      <c r="I195" s="301">
        <v>0</v>
      </c>
      <c r="J195" s="301">
        <v>0</v>
      </c>
      <c r="K195" s="301">
        <v>0</v>
      </c>
    </row>
    <row r="196" spans="1:11">
      <c r="A196" s="301" t="s">
        <v>437</v>
      </c>
      <c r="B196" s="301" t="s">
        <v>412</v>
      </c>
      <c r="C196" s="301" t="s">
        <v>121</v>
      </c>
      <c r="D196" s="301">
        <v>0</v>
      </c>
      <c r="E196" s="301">
        <v>0</v>
      </c>
      <c r="F196" s="301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0</v>
      </c>
    </row>
    <row r="197" spans="1:11">
      <c r="A197" s="301" t="s">
        <v>437</v>
      </c>
      <c r="B197" s="301" t="s">
        <v>412</v>
      </c>
      <c r="C197" s="301" t="s">
        <v>122</v>
      </c>
      <c r="D197" s="301">
        <v>0</v>
      </c>
      <c r="E197" s="301">
        <v>0</v>
      </c>
      <c r="F197" s="301">
        <v>0</v>
      </c>
      <c r="G197" s="301">
        <v>0</v>
      </c>
      <c r="H197" s="301">
        <v>0</v>
      </c>
      <c r="I197" s="301">
        <v>0</v>
      </c>
      <c r="J197" s="301">
        <v>0</v>
      </c>
      <c r="K197" s="301">
        <v>0</v>
      </c>
    </row>
    <row r="198" spans="1:11">
      <c r="A198" s="301" t="s">
        <v>437</v>
      </c>
      <c r="B198" s="301" t="s">
        <v>412</v>
      </c>
      <c r="C198" s="301" t="s">
        <v>467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0</v>
      </c>
    </row>
    <row r="199" spans="1:11">
      <c r="A199" s="301" t="s">
        <v>437</v>
      </c>
      <c r="B199" s="301" t="s">
        <v>412</v>
      </c>
      <c r="C199" s="301" t="s">
        <v>545</v>
      </c>
      <c r="D199" s="301">
        <v>0</v>
      </c>
      <c r="E199" s="301">
        <v>0</v>
      </c>
      <c r="F199" s="301">
        <v>0</v>
      </c>
      <c r="G199" s="301">
        <v>0</v>
      </c>
      <c r="H199" s="301">
        <v>0</v>
      </c>
      <c r="I199" s="301">
        <v>0</v>
      </c>
      <c r="J199" s="301">
        <v>0</v>
      </c>
      <c r="K199" s="301">
        <v>0</v>
      </c>
    </row>
  </sheetData>
  <autoFilter ref="A3:K199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G59" sqref="G59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57" t="s">
        <v>699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1" s="64" customForma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3" spans="1:11" ht="19.5" customHeight="1">
      <c r="A3" s="135" t="s">
        <v>457</v>
      </c>
      <c r="B3" s="135" t="s">
        <v>458</v>
      </c>
      <c r="C3" s="135" t="s">
        <v>459</v>
      </c>
      <c r="D3" s="135" t="s">
        <v>460</v>
      </c>
      <c r="E3" s="135" t="s">
        <v>461</v>
      </c>
      <c r="F3" s="135" t="s">
        <v>462</v>
      </c>
      <c r="G3" s="135" t="s">
        <v>463</v>
      </c>
      <c r="H3" s="135" t="s">
        <v>464</v>
      </c>
      <c r="I3" s="135" t="s">
        <v>465</v>
      </c>
      <c r="J3" s="135" t="s">
        <v>466</v>
      </c>
      <c r="K3" s="135" t="s">
        <v>634</v>
      </c>
    </row>
    <row r="4" spans="1:11">
      <c r="A4" s="136" t="s">
        <v>572</v>
      </c>
      <c r="B4" s="136" t="s">
        <v>642</v>
      </c>
      <c r="C4" s="136" t="s">
        <v>86</v>
      </c>
      <c r="D4" s="137">
        <v>0</v>
      </c>
      <c r="E4" s="137">
        <v>50</v>
      </c>
      <c r="F4" s="137">
        <v>0</v>
      </c>
      <c r="G4" s="137">
        <v>0</v>
      </c>
      <c r="H4" s="137">
        <v>50</v>
      </c>
      <c r="I4" s="84">
        <v>32664.68</v>
      </c>
      <c r="J4" s="84">
        <v>5299.2</v>
      </c>
      <c r="K4" s="170">
        <v>105.98</v>
      </c>
    </row>
    <row r="5" spans="1:11" s="480" customFormat="1">
      <c r="A5" s="136" t="s">
        <v>572</v>
      </c>
      <c r="B5" s="136" t="s">
        <v>642</v>
      </c>
      <c r="C5" s="136" t="s">
        <v>87</v>
      </c>
      <c r="D5" s="137">
        <v>12</v>
      </c>
      <c r="E5" s="137">
        <v>20</v>
      </c>
      <c r="F5" s="137">
        <v>13</v>
      </c>
      <c r="G5" s="137">
        <v>0</v>
      </c>
      <c r="H5" s="137">
        <v>45</v>
      </c>
      <c r="I5" s="84">
        <v>104931.55</v>
      </c>
      <c r="J5" s="84">
        <v>22038.66</v>
      </c>
      <c r="K5" s="468">
        <v>489.75</v>
      </c>
    </row>
    <row r="6" spans="1:11" s="480" customFormat="1">
      <c r="A6" s="136" t="s">
        <v>572</v>
      </c>
      <c r="B6" s="136" t="s">
        <v>642</v>
      </c>
      <c r="C6" s="136" t="s">
        <v>106</v>
      </c>
      <c r="D6" s="137">
        <v>29</v>
      </c>
      <c r="E6" s="137">
        <v>26</v>
      </c>
      <c r="F6" s="137">
        <v>1</v>
      </c>
      <c r="G6" s="137">
        <v>0</v>
      </c>
      <c r="H6" s="137">
        <v>56</v>
      </c>
      <c r="I6" s="84">
        <v>134211.76</v>
      </c>
      <c r="J6" s="84">
        <v>38121.14</v>
      </c>
      <c r="K6" s="468">
        <v>680.73</v>
      </c>
    </row>
    <row r="7" spans="1:11" s="480" customFormat="1">
      <c r="A7" s="136" t="s">
        <v>572</v>
      </c>
      <c r="B7" s="136" t="s">
        <v>642</v>
      </c>
      <c r="C7" s="136" t="s">
        <v>107</v>
      </c>
      <c r="D7" s="137">
        <v>75</v>
      </c>
      <c r="E7" s="137">
        <v>23</v>
      </c>
      <c r="F7" s="137">
        <v>3</v>
      </c>
      <c r="G7" s="137">
        <v>0</v>
      </c>
      <c r="H7" s="137">
        <v>101</v>
      </c>
      <c r="I7" s="84">
        <v>303288.59999999998</v>
      </c>
      <c r="J7" s="84">
        <v>97073.76</v>
      </c>
      <c r="K7" s="468">
        <v>961.13</v>
      </c>
    </row>
    <row r="8" spans="1:11" s="480" customFormat="1">
      <c r="A8" s="136" t="s">
        <v>572</v>
      </c>
      <c r="B8" s="136" t="s">
        <v>642</v>
      </c>
      <c r="C8" s="136" t="s">
        <v>108</v>
      </c>
      <c r="D8" s="137">
        <v>5</v>
      </c>
      <c r="E8" s="137">
        <v>36</v>
      </c>
      <c r="F8" s="137">
        <v>1</v>
      </c>
      <c r="G8" s="137">
        <v>0</v>
      </c>
      <c r="H8" s="137">
        <v>42</v>
      </c>
      <c r="I8" s="84">
        <v>75455.66</v>
      </c>
      <c r="J8" s="84">
        <v>17852.8</v>
      </c>
      <c r="K8" s="468">
        <v>425.07</v>
      </c>
    </row>
    <row r="9" spans="1:11" s="480" customFormat="1">
      <c r="A9" s="136" t="s">
        <v>572</v>
      </c>
      <c r="B9" s="136" t="s">
        <v>642</v>
      </c>
      <c r="C9" s="136" t="s">
        <v>109</v>
      </c>
      <c r="D9" s="137">
        <v>1</v>
      </c>
      <c r="E9" s="137">
        <v>54</v>
      </c>
      <c r="F9" s="137">
        <v>0</v>
      </c>
      <c r="G9" s="137">
        <v>0</v>
      </c>
      <c r="H9" s="137">
        <v>55</v>
      </c>
      <c r="I9" s="84">
        <v>102013.02</v>
      </c>
      <c r="J9" s="84">
        <v>19008</v>
      </c>
      <c r="K9" s="468">
        <v>345.6</v>
      </c>
    </row>
    <row r="10" spans="1:11" s="480" customFormat="1">
      <c r="A10" s="136" t="s">
        <v>572</v>
      </c>
      <c r="B10" s="136" t="s">
        <v>642</v>
      </c>
      <c r="C10" s="136" t="s">
        <v>110</v>
      </c>
      <c r="D10" s="137">
        <v>0</v>
      </c>
      <c r="E10" s="137">
        <v>35</v>
      </c>
      <c r="F10" s="137">
        <v>0</v>
      </c>
      <c r="G10" s="137">
        <v>0</v>
      </c>
      <c r="H10" s="137">
        <v>35</v>
      </c>
      <c r="I10" s="84">
        <v>64594.42</v>
      </c>
      <c r="J10" s="84">
        <v>12096</v>
      </c>
      <c r="K10" s="468">
        <v>345.6</v>
      </c>
    </row>
    <row r="11" spans="1:11" s="480" customFormat="1">
      <c r="A11" s="136" t="s">
        <v>572</v>
      </c>
      <c r="B11" s="136" t="s">
        <v>642</v>
      </c>
      <c r="C11" s="136" t="s">
        <v>111</v>
      </c>
      <c r="D11" s="137">
        <v>0</v>
      </c>
      <c r="E11" s="137">
        <v>44</v>
      </c>
      <c r="F11" s="137">
        <v>0</v>
      </c>
      <c r="G11" s="137">
        <v>0</v>
      </c>
      <c r="H11" s="137">
        <v>44</v>
      </c>
      <c r="I11" s="84">
        <v>94255.71</v>
      </c>
      <c r="J11" s="84">
        <v>15206.4</v>
      </c>
      <c r="K11" s="468">
        <v>345.6</v>
      </c>
    </row>
    <row r="12" spans="1:11" s="480" customFormat="1">
      <c r="A12" s="136" t="s">
        <v>572</v>
      </c>
      <c r="B12" s="136" t="s">
        <v>642</v>
      </c>
      <c r="C12" s="136" t="s">
        <v>112</v>
      </c>
      <c r="D12" s="137">
        <v>0</v>
      </c>
      <c r="E12" s="137">
        <v>42</v>
      </c>
      <c r="F12" s="137">
        <v>0</v>
      </c>
      <c r="G12" s="137">
        <v>0</v>
      </c>
      <c r="H12" s="137">
        <v>42</v>
      </c>
      <c r="I12" s="84">
        <v>91708.44</v>
      </c>
      <c r="J12" s="84">
        <v>14446.08</v>
      </c>
      <c r="K12" s="468">
        <v>343.95</v>
      </c>
    </row>
    <row r="13" spans="1:11" s="480" customFormat="1">
      <c r="A13" s="136" t="s">
        <v>572</v>
      </c>
      <c r="B13" s="136" t="s">
        <v>642</v>
      </c>
      <c r="C13" s="136" t="s">
        <v>120</v>
      </c>
      <c r="D13" s="137">
        <v>0</v>
      </c>
      <c r="E13" s="137">
        <v>25</v>
      </c>
      <c r="F13" s="137">
        <v>0</v>
      </c>
      <c r="G13" s="137">
        <v>0</v>
      </c>
      <c r="H13" s="137">
        <v>25</v>
      </c>
      <c r="I13" s="84">
        <v>50726.66</v>
      </c>
      <c r="J13" s="84">
        <v>8640</v>
      </c>
      <c r="K13" s="468">
        <v>345.6</v>
      </c>
    </row>
    <row r="14" spans="1:11" s="480" customFormat="1">
      <c r="A14" s="136" t="s">
        <v>572</v>
      </c>
      <c r="B14" s="136" t="s">
        <v>642</v>
      </c>
      <c r="C14" s="136" t="s">
        <v>121</v>
      </c>
      <c r="D14" s="137">
        <v>0</v>
      </c>
      <c r="E14" s="137">
        <v>6</v>
      </c>
      <c r="F14" s="137">
        <v>0</v>
      </c>
      <c r="G14" s="137">
        <v>0</v>
      </c>
      <c r="H14" s="137">
        <v>6</v>
      </c>
      <c r="I14" s="84">
        <v>13091.53</v>
      </c>
      <c r="J14" s="84">
        <v>2073.6</v>
      </c>
      <c r="K14" s="468">
        <v>345.6</v>
      </c>
    </row>
    <row r="15" spans="1:11" s="480" customFormat="1">
      <c r="A15" s="136" t="s">
        <v>572</v>
      </c>
      <c r="B15" s="136" t="s">
        <v>642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468">
        <v>0</v>
      </c>
    </row>
    <row r="16" spans="1:11" s="480" customFormat="1">
      <c r="A16" s="136" t="s">
        <v>572</v>
      </c>
      <c r="B16" s="136" t="s">
        <v>642</v>
      </c>
      <c r="C16" s="136" t="s">
        <v>467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468">
        <v>0</v>
      </c>
    </row>
    <row r="17" spans="1:11" s="480" customFormat="1">
      <c r="A17" s="136" t="s">
        <v>572</v>
      </c>
      <c r="B17" s="136" t="s">
        <v>642</v>
      </c>
      <c r="C17" s="136" t="s">
        <v>545</v>
      </c>
      <c r="D17" s="137">
        <v>122</v>
      </c>
      <c r="E17" s="137">
        <v>361</v>
      </c>
      <c r="F17" s="137">
        <v>18</v>
      </c>
      <c r="G17" s="137">
        <v>0</v>
      </c>
      <c r="H17" s="137">
        <v>501</v>
      </c>
      <c r="I17" s="84">
        <v>1066942.03</v>
      </c>
      <c r="J17" s="84">
        <v>251855.64</v>
      </c>
      <c r="K17" s="468">
        <v>502.71</v>
      </c>
    </row>
    <row r="18" spans="1:11" s="480" customFormat="1">
      <c r="A18" s="136" t="s">
        <v>272</v>
      </c>
      <c r="B18" s="136" t="s">
        <v>63</v>
      </c>
      <c r="C18" s="136" t="s">
        <v>86</v>
      </c>
      <c r="D18" s="137">
        <v>0</v>
      </c>
      <c r="E18" s="137">
        <v>89</v>
      </c>
      <c r="F18" s="137">
        <v>1</v>
      </c>
      <c r="G18" s="137">
        <v>0</v>
      </c>
      <c r="H18" s="137">
        <v>90</v>
      </c>
      <c r="I18" s="84">
        <v>54839.78</v>
      </c>
      <c r="J18" s="84">
        <v>11477.79</v>
      </c>
      <c r="K18" s="468">
        <v>127.53</v>
      </c>
    </row>
    <row r="19" spans="1:11">
      <c r="A19" s="136" t="s">
        <v>272</v>
      </c>
      <c r="B19" s="136" t="s">
        <v>63</v>
      </c>
      <c r="C19" s="136" t="s">
        <v>87</v>
      </c>
      <c r="D19" s="137">
        <v>6</v>
      </c>
      <c r="E19" s="137">
        <v>65</v>
      </c>
      <c r="F19" s="137">
        <v>104</v>
      </c>
      <c r="G19" s="137">
        <v>0</v>
      </c>
      <c r="H19" s="137">
        <v>175</v>
      </c>
      <c r="I19" s="84">
        <v>330766.59999999998</v>
      </c>
      <c r="J19" s="84">
        <v>57363.87</v>
      </c>
      <c r="K19" s="170">
        <v>327.79</v>
      </c>
    </row>
    <row r="20" spans="1:11">
      <c r="A20" s="136" t="s">
        <v>272</v>
      </c>
      <c r="B20" s="136" t="s">
        <v>63</v>
      </c>
      <c r="C20" s="136" t="s">
        <v>106</v>
      </c>
      <c r="D20" s="137">
        <v>69</v>
      </c>
      <c r="E20" s="137">
        <v>41</v>
      </c>
      <c r="F20" s="137">
        <v>60</v>
      </c>
      <c r="G20" s="137">
        <v>0</v>
      </c>
      <c r="H20" s="137">
        <v>170</v>
      </c>
      <c r="I20" s="84">
        <v>356512.07</v>
      </c>
      <c r="J20" s="84">
        <v>75847.81</v>
      </c>
      <c r="K20" s="170">
        <v>446.16</v>
      </c>
    </row>
    <row r="21" spans="1:11">
      <c r="A21" s="136" t="s">
        <v>272</v>
      </c>
      <c r="B21" s="136" t="s">
        <v>63</v>
      </c>
      <c r="C21" s="136" t="s">
        <v>107</v>
      </c>
      <c r="D21" s="137">
        <v>389</v>
      </c>
      <c r="E21" s="137">
        <v>95</v>
      </c>
      <c r="F21" s="137">
        <v>64</v>
      </c>
      <c r="G21" s="137">
        <v>0</v>
      </c>
      <c r="H21" s="137">
        <v>548</v>
      </c>
      <c r="I21" s="84">
        <v>1292672.6499999999</v>
      </c>
      <c r="J21" s="84">
        <v>280426.15999999997</v>
      </c>
      <c r="K21" s="170">
        <v>511.73</v>
      </c>
    </row>
    <row r="22" spans="1:11">
      <c r="A22" s="136" t="s">
        <v>272</v>
      </c>
      <c r="B22" s="136" t="s">
        <v>63</v>
      </c>
      <c r="C22" s="136" t="s">
        <v>108</v>
      </c>
      <c r="D22" s="137">
        <v>414</v>
      </c>
      <c r="E22" s="137">
        <v>115</v>
      </c>
      <c r="F22" s="137">
        <v>36</v>
      </c>
      <c r="G22" s="137">
        <v>0</v>
      </c>
      <c r="H22" s="137">
        <v>565</v>
      </c>
      <c r="I22" s="84">
        <v>1248970.28</v>
      </c>
      <c r="J22" s="84">
        <v>259127.42</v>
      </c>
      <c r="K22" s="170">
        <v>458.63</v>
      </c>
    </row>
    <row r="23" spans="1:11">
      <c r="A23" s="136" t="s">
        <v>272</v>
      </c>
      <c r="B23" s="136" t="s">
        <v>63</v>
      </c>
      <c r="C23" s="136" t="s">
        <v>109</v>
      </c>
      <c r="D23" s="137">
        <v>168</v>
      </c>
      <c r="E23" s="137">
        <v>145</v>
      </c>
      <c r="F23" s="137">
        <v>9</v>
      </c>
      <c r="G23" s="137">
        <v>0</v>
      </c>
      <c r="H23" s="137">
        <v>322</v>
      </c>
      <c r="I23" s="84">
        <v>604323.46</v>
      </c>
      <c r="J23" s="84">
        <v>140936.94</v>
      </c>
      <c r="K23" s="170">
        <v>437.69</v>
      </c>
    </row>
    <row r="24" spans="1:11">
      <c r="A24" s="136" t="s">
        <v>272</v>
      </c>
      <c r="B24" s="136" t="s">
        <v>63</v>
      </c>
      <c r="C24" s="136" t="s">
        <v>110</v>
      </c>
      <c r="D24" s="137">
        <v>11</v>
      </c>
      <c r="E24" s="137">
        <v>168</v>
      </c>
      <c r="F24" s="137">
        <v>0</v>
      </c>
      <c r="G24" s="137">
        <v>0</v>
      </c>
      <c r="H24" s="137">
        <v>179</v>
      </c>
      <c r="I24" s="84">
        <v>254336.87</v>
      </c>
      <c r="J24" s="84">
        <v>62124.92</v>
      </c>
      <c r="K24" s="170">
        <v>347.07</v>
      </c>
    </row>
    <row r="25" spans="1:11">
      <c r="A25" s="136" t="s">
        <v>272</v>
      </c>
      <c r="B25" s="136" t="s">
        <v>63</v>
      </c>
      <c r="C25" s="136" t="s">
        <v>111</v>
      </c>
      <c r="D25" s="137">
        <v>2</v>
      </c>
      <c r="E25" s="137">
        <v>176</v>
      </c>
      <c r="F25" s="137">
        <v>0</v>
      </c>
      <c r="G25" s="137">
        <v>0</v>
      </c>
      <c r="H25" s="137">
        <v>178</v>
      </c>
      <c r="I25" s="84">
        <v>227717.88</v>
      </c>
      <c r="J25" s="84">
        <v>59882.19</v>
      </c>
      <c r="K25" s="170">
        <v>336.42</v>
      </c>
    </row>
    <row r="26" spans="1:11">
      <c r="A26" s="136" t="s">
        <v>272</v>
      </c>
      <c r="B26" s="136" t="s">
        <v>63</v>
      </c>
      <c r="C26" s="136" t="s">
        <v>112</v>
      </c>
      <c r="D26" s="137">
        <v>1</v>
      </c>
      <c r="E26" s="137">
        <v>134</v>
      </c>
      <c r="F26" s="137">
        <v>0</v>
      </c>
      <c r="G26" s="137">
        <v>0</v>
      </c>
      <c r="H26" s="137">
        <v>135</v>
      </c>
      <c r="I26" s="84">
        <v>188027.58</v>
      </c>
      <c r="J26" s="84">
        <v>44961.01</v>
      </c>
      <c r="K26" s="170">
        <v>333.04</v>
      </c>
    </row>
    <row r="27" spans="1:11">
      <c r="A27" s="136" t="s">
        <v>272</v>
      </c>
      <c r="B27" s="136" t="s">
        <v>63</v>
      </c>
      <c r="C27" s="136" t="s">
        <v>120</v>
      </c>
      <c r="D27" s="137">
        <v>0</v>
      </c>
      <c r="E27" s="137">
        <v>59</v>
      </c>
      <c r="F27" s="137">
        <v>0</v>
      </c>
      <c r="G27" s="137">
        <v>0</v>
      </c>
      <c r="H27" s="137">
        <v>59</v>
      </c>
      <c r="I27" s="84">
        <v>100624.7</v>
      </c>
      <c r="J27" s="84">
        <v>19431.47</v>
      </c>
      <c r="K27" s="170">
        <v>329.35</v>
      </c>
    </row>
    <row r="28" spans="1:11">
      <c r="A28" s="136" t="s">
        <v>272</v>
      </c>
      <c r="B28" s="136" t="s">
        <v>63</v>
      </c>
      <c r="C28" s="136" t="s">
        <v>121</v>
      </c>
      <c r="D28" s="137">
        <v>0</v>
      </c>
      <c r="E28" s="137">
        <v>17</v>
      </c>
      <c r="F28" s="137">
        <v>0</v>
      </c>
      <c r="G28" s="137">
        <v>0</v>
      </c>
      <c r="H28" s="137">
        <v>17</v>
      </c>
      <c r="I28" s="84">
        <v>29744.34</v>
      </c>
      <c r="J28" s="84">
        <v>5590.54</v>
      </c>
      <c r="K28" s="170">
        <v>328.86</v>
      </c>
    </row>
    <row r="29" spans="1:11">
      <c r="A29" s="136" t="s">
        <v>272</v>
      </c>
      <c r="B29" s="136" t="s">
        <v>63</v>
      </c>
      <c r="C29" s="136" t="s">
        <v>122</v>
      </c>
      <c r="D29" s="137">
        <v>0</v>
      </c>
      <c r="E29" s="137">
        <v>4</v>
      </c>
      <c r="F29" s="137">
        <v>0</v>
      </c>
      <c r="G29" s="137">
        <v>0</v>
      </c>
      <c r="H29" s="137">
        <v>4</v>
      </c>
      <c r="I29" s="84">
        <v>4228.8500000000004</v>
      </c>
      <c r="J29" s="84">
        <v>1232.6199999999999</v>
      </c>
      <c r="K29" s="170">
        <v>308.16000000000003</v>
      </c>
    </row>
    <row r="30" spans="1:11">
      <c r="A30" s="136" t="s">
        <v>272</v>
      </c>
      <c r="B30" s="136" t="s">
        <v>63</v>
      </c>
      <c r="C30" s="136" t="s">
        <v>467</v>
      </c>
      <c r="D30" s="137">
        <v>0</v>
      </c>
      <c r="E30" s="137">
        <v>1</v>
      </c>
      <c r="F30" s="137">
        <v>0</v>
      </c>
      <c r="G30" s="137">
        <v>0</v>
      </c>
      <c r="H30" s="137">
        <v>1</v>
      </c>
      <c r="I30" s="84">
        <v>345.6</v>
      </c>
      <c r="J30" s="84">
        <v>86.4</v>
      </c>
      <c r="K30" s="170">
        <v>86.4</v>
      </c>
    </row>
    <row r="31" spans="1:11">
      <c r="A31" s="136" t="s">
        <v>272</v>
      </c>
      <c r="B31" s="136" t="s">
        <v>63</v>
      </c>
      <c r="C31" s="136" t="s">
        <v>545</v>
      </c>
      <c r="D31" s="137">
        <v>1060</v>
      </c>
      <c r="E31" s="137">
        <v>1109</v>
      </c>
      <c r="F31" s="137">
        <v>274</v>
      </c>
      <c r="G31" s="137">
        <v>0</v>
      </c>
      <c r="H31" s="137">
        <v>2443</v>
      </c>
      <c r="I31" s="84">
        <v>4693110.66</v>
      </c>
      <c r="J31" s="84">
        <v>1018489.14</v>
      </c>
      <c r="K31" s="170">
        <v>416.9</v>
      </c>
    </row>
    <row r="32" spans="1:11">
      <c r="A32" s="136" t="s">
        <v>273</v>
      </c>
      <c r="B32" s="136" t="s">
        <v>413</v>
      </c>
      <c r="C32" s="136" t="s">
        <v>86</v>
      </c>
      <c r="D32" s="137">
        <v>0</v>
      </c>
      <c r="E32" s="137">
        <v>6</v>
      </c>
      <c r="F32" s="137">
        <v>0</v>
      </c>
      <c r="G32" s="137">
        <v>0</v>
      </c>
      <c r="H32" s="137">
        <v>6</v>
      </c>
      <c r="I32" s="84">
        <v>10713.6</v>
      </c>
      <c r="J32" s="84">
        <v>1164.8</v>
      </c>
      <c r="K32" s="170">
        <v>194.13</v>
      </c>
    </row>
    <row r="33" spans="1:11">
      <c r="A33" s="136" t="s">
        <v>273</v>
      </c>
      <c r="B33" s="136" t="s">
        <v>413</v>
      </c>
      <c r="C33" s="136" t="s">
        <v>87</v>
      </c>
      <c r="D33" s="137">
        <v>2</v>
      </c>
      <c r="E33" s="137">
        <v>13</v>
      </c>
      <c r="F33" s="137">
        <v>13</v>
      </c>
      <c r="G33" s="137">
        <v>0</v>
      </c>
      <c r="H33" s="137">
        <v>28</v>
      </c>
      <c r="I33" s="84">
        <v>76354.63</v>
      </c>
      <c r="J33" s="84">
        <v>10598.06</v>
      </c>
      <c r="K33" s="170">
        <v>378.5</v>
      </c>
    </row>
    <row r="34" spans="1:11">
      <c r="A34" s="136" t="s">
        <v>273</v>
      </c>
      <c r="B34" s="136" t="s">
        <v>413</v>
      </c>
      <c r="C34" s="136" t="s">
        <v>106</v>
      </c>
      <c r="D34" s="137">
        <v>2</v>
      </c>
      <c r="E34" s="137">
        <v>18</v>
      </c>
      <c r="F34" s="137">
        <v>14</v>
      </c>
      <c r="G34" s="137">
        <v>0</v>
      </c>
      <c r="H34" s="137">
        <v>34</v>
      </c>
      <c r="I34" s="84">
        <v>96292.77</v>
      </c>
      <c r="J34" s="84">
        <v>14355.74</v>
      </c>
      <c r="K34" s="170">
        <v>422.23</v>
      </c>
    </row>
    <row r="35" spans="1:11">
      <c r="A35" s="136" t="s">
        <v>273</v>
      </c>
      <c r="B35" s="136" t="s">
        <v>413</v>
      </c>
      <c r="C35" s="136" t="s">
        <v>107</v>
      </c>
      <c r="D35" s="137">
        <v>3</v>
      </c>
      <c r="E35" s="137">
        <v>48</v>
      </c>
      <c r="F35" s="137">
        <v>18</v>
      </c>
      <c r="G35" s="137">
        <v>0</v>
      </c>
      <c r="H35" s="137">
        <v>69</v>
      </c>
      <c r="I35" s="84">
        <v>183690.96</v>
      </c>
      <c r="J35" s="84">
        <v>28162.73</v>
      </c>
      <c r="K35" s="170">
        <v>408.16</v>
      </c>
    </row>
    <row r="36" spans="1:11">
      <c r="A36" s="136" t="s">
        <v>273</v>
      </c>
      <c r="B36" s="136" t="s">
        <v>413</v>
      </c>
      <c r="C36" s="136" t="s">
        <v>108</v>
      </c>
      <c r="D36" s="137">
        <v>175</v>
      </c>
      <c r="E36" s="137">
        <v>62</v>
      </c>
      <c r="F36" s="137">
        <v>8</v>
      </c>
      <c r="G36" s="137">
        <v>0</v>
      </c>
      <c r="H36" s="137">
        <v>245</v>
      </c>
      <c r="I36" s="84">
        <v>1192077.29</v>
      </c>
      <c r="J36" s="84">
        <v>162133.81</v>
      </c>
      <c r="K36" s="170">
        <v>661.77</v>
      </c>
    </row>
    <row r="37" spans="1:11">
      <c r="A37" s="136" t="s">
        <v>273</v>
      </c>
      <c r="B37" s="136" t="s">
        <v>413</v>
      </c>
      <c r="C37" s="136" t="s">
        <v>109</v>
      </c>
      <c r="D37" s="137">
        <v>198</v>
      </c>
      <c r="E37" s="137">
        <v>94</v>
      </c>
      <c r="F37" s="137">
        <v>3</v>
      </c>
      <c r="G37" s="137">
        <v>0</v>
      </c>
      <c r="H37" s="137">
        <v>295</v>
      </c>
      <c r="I37" s="84">
        <v>1015563.87</v>
      </c>
      <c r="J37" s="84">
        <v>164688.89000000001</v>
      </c>
      <c r="K37" s="170">
        <v>558.27</v>
      </c>
    </row>
    <row r="38" spans="1:11">
      <c r="A38" s="136" t="s">
        <v>273</v>
      </c>
      <c r="B38" s="136" t="s">
        <v>413</v>
      </c>
      <c r="C38" s="136" t="s">
        <v>110</v>
      </c>
      <c r="D38" s="137">
        <v>16</v>
      </c>
      <c r="E38" s="137">
        <v>86</v>
      </c>
      <c r="F38" s="137">
        <v>1</v>
      </c>
      <c r="G38" s="137">
        <v>0</v>
      </c>
      <c r="H38" s="137">
        <v>103</v>
      </c>
      <c r="I38" s="84">
        <v>255496.14</v>
      </c>
      <c r="J38" s="84">
        <v>41225.870000000003</v>
      </c>
      <c r="K38" s="170">
        <v>400.25</v>
      </c>
    </row>
    <row r="39" spans="1:11">
      <c r="A39" s="136" t="s">
        <v>273</v>
      </c>
      <c r="B39" s="136" t="s">
        <v>413</v>
      </c>
      <c r="C39" s="136" t="s">
        <v>111</v>
      </c>
      <c r="D39" s="137">
        <v>4</v>
      </c>
      <c r="E39" s="137">
        <v>98</v>
      </c>
      <c r="F39" s="137">
        <v>0</v>
      </c>
      <c r="G39" s="137">
        <v>0</v>
      </c>
      <c r="H39" s="137">
        <v>102</v>
      </c>
      <c r="I39" s="84">
        <v>256015.88</v>
      </c>
      <c r="J39" s="84">
        <v>36414.43</v>
      </c>
      <c r="K39" s="170">
        <v>357</v>
      </c>
    </row>
    <row r="40" spans="1:11">
      <c r="A40" s="136" t="s">
        <v>273</v>
      </c>
      <c r="B40" s="136" t="s">
        <v>413</v>
      </c>
      <c r="C40" s="136" t="s">
        <v>112</v>
      </c>
      <c r="D40" s="137">
        <v>1</v>
      </c>
      <c r="E40" s="137">
        <v>78</v>
      </c>
      <c r="F40" s="137">
        <v>0</v>
      </c>
      <c r="G40" s="137">
        <v>0</v>
      </c>
      <c r="H40" s="137">
        <v>79</v>
      </c>
      <c r="I40" s="84">
        <v>156983.5</v>
      </c>
      <c r="J40" s="84">
        <v>27203.599999999999</v>
      </c>
      <c r="K40" s="170">
        <v>344.35</v>
      </c>
    </row>
    <row r="41" spans="1:11">
      <c r="A41" s="136" t="s">
        <v>273</v>
      </c>
      <c r="B41" s="136" t="s">
        <v>413</v>
      </c>
      <c r="C41" s="136" t="s">
        <v>120</v>
      </c>
      <c r="D41" s="137">
        <v>3</v>
      </c>
      <c r="E41" s="137">
        <v>32</v>
      </c>
      <c r="F41" s="137">
        <v>0</v>
      </c>
      <c r="G41" s="137">
        <v>0</v>
      </c>
      <c r="H41" s="137">
        <v>35</v>
      </c>
      <c r="I41" s="84">
        <v>78518.48</v>
      </c>
      <c r="J41" s="84">
        <v>13063.22</v>
      </c>
      <c r="K41" s="170">
        <v>373.23</v>
      </c>
    </row>
    <row r="42" spans="1:11">
      <c r="A42" s="136" t="s">
        <v>273</v>
      </c>
      <c r="B42" s="136" t="s">
        <v>413</v>
      </c>
      <c r="C42" s="136" t="s">
        <v>121</v>
      </c>
      <c r="D42" s="137">
        <v>0</v>
      </c>
      <c r="E42" s="137">
        <v>7</v>
      </c>
      <c r="F42" s="137">
        <v>0</v>
      </c>
      <c r="G42" s="137">
        <v>0</v>
      </c>
      <c r="H42" s="137">
        <v>7</v>
      </c>
      <c r="I42" s="84">
        <v>15114.78</v>
      </c>
      <c r="J42" s="84">
        <v>2503.86</v>
      </c>
      <c r="K42" s="170">
        <v>357.69</v>
      </c>
    </row>
    <row r="43" spans="1:11">
      <c r="A43" s="136" t="s">
        <v>273</v>
      </c>
      <c r="B43" s="136" t="s">
        <v>413</v>
      </c>
      <c r="C43" s="136" t="s">
        <v>122</v>
      </c>
      <c r="D43" s="137">
        <v>0</v>
      </c>
      <c r="E43" s="137">
        <v>1</v>
      </c>
      <c r="F43" s="137">
        <v>0</v>
      </c>
      <c r="G43" s="137">
        <v>0</v>
      </c>
      <c r="H43" s="137">
        <v>1</v>
      </c>
      <c r="I43" s="84">
        <v>2764.8</v>
      </c>
      <c r="J43" s="84">
        <v>345.6</v>
      </c>
      <c r="K43" s="170">
        <v>345.6</v>
      </c>
    </row>
    <row r="44" spans="1:11">
      <c r="A44" s="136" t="s">
        <v>273</v>
      </c>
      <c r="B44" s="136" t="s">
        <v>413</v>
      </c>
      <c r="C44" s="136" t="s">
        <v>467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170">
        <v>0</v>
      </c>
    </row>
    <row r="45" spans="1:11">
      <c r="A45" s="136" t="s">
        <v>273</v>
      </c>
      <c r="B45" s="136" t="s">
        <v>413</v>
      </c>
      <c r="C45" s="136" t="s">
        <v>545</v>
      </c>
      <c r="D45" s="137">
        <v>404</v>
      </c>
      <c r="E45" s="137">
        <v>543</v>
      </c>
      <c r="F45" s="137">
        <v>57</v>
      </c>
      <c r="G45" s="137">
        <v>0</v>
      </c>
      <c r="H45" s="137">
        <v>1004</v>
      </c>
      <c r="I45" s="84">
        <v>3339586.7</v>
      </c>
      <c r="J45" s="84">
        <v>501860.61</v>
      </c>
      <c r="K45" s="170">
        <v>499.86</v>
      </c>
    </row>
    <row r="46" spans="1:11">
      <c r="A46" s="136" t="s">
        <v>274</v>
      </c>
      <c r="B46" s="136" t="s">
        <v>550</v>
      </c>
      <c r="C46" s="136" t="s">
        <v>86</v>
      </c>
      <c r="D46" s="137">
        <v>0</v>
      </c>
      <c r="E46" s="137">
        <v>0</v>
      </c>
      <c r="F46" s="137">
        <v>0</v>
      </c>
      <c r="G46" s="137">
        <v>0</v>
      </c>
      <c r="H46" s="137">
        <v>0</v>
      </c>
      <c r="I46" s="84">
        <v>0</v>
      </c>
      <c r="J46" s="84">
        <v>0</v>
      </c>
      <c r="K46" s="170">
        <v>0</v>
      </c>
    </row>
    <row r="47" spans="1:11">
      <c r="A47" s="136" t="s">
        <v>274</v>
      </c>
      <c r="B47" s="136" t="s">
        <v>550</v>
      </c>
      <c r="C47" s="136" t="s">
        <v>87</v>
      </c>
      <c r="D47" s="137">
        <v>2</v>
      </c>
      <c r="E47" s="137">
        <v>0</v>
      </c>
      <c r="F47" s="137">
        <v>0</v>
      </c>
      <c r="G47" s="137">
        <v>0</v>
      </c>
      <c r="H47" s="137">
        <v>2</v>
      </c>
      <c r="I47" s="84">
        <v>11184.67</v>
      </c>
      <c r="J47" s="84">
        <v>1536</v>
      </c>
      <c r="K47" s="170">
        <v>768</v>
      </c>
    </row>
    <row r="48" spans="1:11">
      <c r="A48" s="136" t="s">
        <v>274</v>
      </c>
      <c r="B48" s="136" t="s">
        <v>550</v>
      </c>
      <c r="C48" s="136" t="s">
        <v>106</v>
      </c>
      <c r="D48" s="137">
        <v>0</v>
      </c>
      <c r="E48" s="137">
        <v>1</v>
      </c>
      <c r="F48" s="137">
        <v>0</v>
      </c>
      <c r="G48" s="137">
        <v>0</v>
      </c>
      <c r="H48" s="137">
        <v>1</v>
      </c>
      <c r="I48" s="84">
        <v>545.23</v>
      </c>
      <c r="J48" s="84">
        <v>230.38</v>
      </c>
      <c r="K48" s="170">
        <v>230.38</v>
      </c>
    </row>
    <row r="49" spans="1:11">
      <c r="A49" s="136" t="s">
        <v>274</v>
      </c>
      <c r="B49" s="136" t="s">
        <v>550</v>
      </c>
      <c r="C49" s="136" t="s">
        <v>107</v>
      </c>
      <c r="D49" s="137">
        <v>6</v>
      </c>
      <c r="E49" s="137">
        <v>0</v>
      </c>
      <c r="F49" s="137">
        <v>0</v>
      </c>
      <c r="G49" s="137">
        <v>0</v>
      </c>
      <c r="H49" s="137">
        <v>6</v>
      </c>
      <c r="I49" s="84">
        <v>27184.31</v>
      </c>
      <c r="J49" s="84">
        <v>4608</v>
      </c>
      <c r="K49" s="170">
        <v>768</v>
      </c>
    </row>
    <row r="50" spans="1:11">
      <c r="A50" s="136" t="s">
        <v>274</v>
      </c>
      <c r="B50" s="136" t="s">
        <v>550</v>
      </c>
      <c r="C50" s="136" t="s">
        <v>108</v>
      </c>
      <c r="D50" s="137">
        <v>8</v>
      </c>
      <c r="E50" s="137">
        <v>2</v>
      </c>
      <c r="F50" s="137">
        <v>0</v>
      </c>
      <c r="G50" s="137">
        <v>0</v>
      </c>
      <c r="H50" s="137">
        <v>10</v>
      </c>
      <c r="I50" s="84">
        <v>15619.99</v>
      </c>
      <c r="J50" s="84">
        <v>6144</v>
      </c>
      <c r="K50" s="170">
        <v>614.4</v>
      </c>
    </row>
    <row r="51" spans="1:11">
      <c r="A51" s="136" t="s">
        <v>274</v>
      </c>
      <c r="B51" s="136" t="s">
        <v>550</v>
      </c>
      <c r="C51" s="136" t="s">
        <v>109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  <c r="I51" s="84">
        <v>0</v>
      </c>
      <c r="J51" s="84">
        <v>0</v>
      </c>
      <c r="K51" s="170">
        <v>0</v>
      </c>
    </row>
    <row r="52" spans="1:11">
      <c r="A52" s="136" t="s">
        <v>274</v>
      </c>
      <c r="B52" s="136" t="s">
        <v>550</v>
      </c>
      <c r="C52" s="136" t="s">
        <v>110</v>
      </c>
      <c r="D52" s="137">
        <v>0</v>
      </c>
      <c r="E52" s="137">
        <v>3</v>
      </c>
      <c r="F52" s="137">
        <v>0</v>
      </c>
      <c r="G52" s="137">
        <v>0</v>
      </c>
      <c r="H52" s="137">
        <v>3</v>
      </c>
      <c r="I52" s="84">
        <v>1676.72</v>
      </c>
      <c r="J52" s="84">
        <v>930.9</v>
      </c>
      <c r="K52" s="170">
        <v>310.3</v>
      </c>
    </row>
    <row r="53" spans="1:11">
      <c r="A53" s="136" t="s">
        <v>274</v>
      </c>
      <c r="B53" s="136" t="s">
        <v>550</v>
      </c>
      <c r="C53" s="136" t="s">
        <v>111</v>
      </c>
      <c r="D53" s="137">
        <v>0</v>
      </c>
      <c r="E53" s="137">
        <v>1</v>
      </c>
      <c r="F53" s="137">
        <v>0</v>
      </c>
      <c r="G53" s="137">
        <v>0</v>
      </c>
      <c r="H53" s="137">
        <v>1</v>
      </c>
      <c r="I53" s="84">
        <v>806.4</v>
      </c>
      <c r="J53" s="84">
        <v>345.6</v>
      </c>
      <c r="K53" s="170">
        <v>345.6</v>
      </c>
    </row>
    <row r="54" spans="1:11">
      <c r="A54" s="136" t="s">
        <v>274</v>
      </c>
      <c r="B54" s="136" t="s">
        <v>550</v>
      </c>
      <c r="C54" s="136" t="s">
        <v>112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  <c r="I54" s="84">
        <v>0</v>
      </c>
      <c r="J54" s="84">
        <v>0</v>
      </c>
      <c r="K54" s="170">
        <v>0</v>
      </c>
    </row>
    <row r="55" spans="1:11">
      <c r="A55" s="136" t="s">
        <v>274</v>
      </c>
      <c r="B55" s="136" t="s">
        <v>550</v>
      </c>
      <c r="C55" s="136" t="s">
        <v>120</v>
      </c>
      <c r="D55" s="137">
        <v>0</v>
      </c>
      <c r="E55" s="137">
        <v>1</v>
      </c>
      <c r="F55" s="137">
        <v>0</v>
      </c>
      <c r="G55" s="137">
        <v>0</v>
      </c>
      <c r="H55" s="137">
        <v>1</v>
      </c>
      <c r="I55" s="84">
        <v>714.24</v>
      </c>
      <c r="J55" s="84">
        <v>345.6</v>
      </c>
      <c r="K55" s="170">
        <v>345.6</v>
      </c>
    </row>
    <row r="56" spans="1:11">
      <c r="A56" s="136" t="s">
        <v>274</v>
      </c>
      <c r="B56" s="136" t="s">
        <v>550</v>
      </c>
      <c r="C56" s="136" t="s">
        <v>121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84">
        <v>0</v>
      </c>
      <c r="J56" s="84">
        <v>0</v>
      </c>
      <c r="K56" s="170">
        <v>0</v>
      </c>
    </row>
    <row r="57" spans="1:11">
      <c r="A57" s="136" t="s">
        <v>274</v>
      </c>
      <c r="B57" s="136" t="s">
        <v>550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170">
        <v>0</v>
      </c>
    </row>
    <row r="58" spans="1:11">
      <c r="A58" s="136" t="s">
        <v>274</v>
      </c>
      <c r="B58" s="136" t="s">
        <v>550</v>
      </c>
      <c r="C58" s="136" t="s">
        <v>467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70">
        <v>0</v>
      </c>
    </row>
    <row r="59" spans="1:11">
      <c r="A59" s="136" t="s">
        <v>274</v>
      </c>
      <c r="B59" s="136" t="s">
        <v>550</v>
      </c>
      <c r="C59" s="136" t="s">
        <v>545</v>
      </c>
      <c r="D59" s="137">
        <v>16</v>
      </c>
      <c r="E59" s="137">
        <v>8</v>
      </c>
      <c r="F59" s="137">
        <v>0</v>
      </c>
      <c r="G59" s="137">
        <v>0</v>
      </c>
      <c r="H59" s="137">
        <v>24</v>
      </c>
      <c r="I59" s="84">
        <v>57731.56</v>
      </c>
      <c r="J59" s="84">
        <v>14140.48</v>
      </c>
      <c r="K59" s="170">
        <v>589.19000000000005</v>
      </c>
    </row>
    <row r="60" spans="1:11" ht="15.75" customHeight="1">
      <c r="A60" s="136" t="s">
        <v>444</v>
      </c>
      <c r="B60" s="136" t="s">
        <v>555</v>
      </c>
      <c r="C60" s="136" t="s">
        <v>86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84">
        <v>0</v>
      </c>
      <c r="J60" s="84">
        <v>0</v>
      </c>
      <c r="K60" s="170">
        <v>0</v>
      </c>
    </row>
    <row r="61" spans="1:11" ht="17.25" customHeight="1">
      <c r="A61" s="136" t="s">
        <v>444</v>
      </c>
      <c r="B61" s="136" t="s">
        <v>555</v>
      </c>
      <c r="C61" s="136" t="s">
        <v>87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84">
        <v>0</v>
      </c>
      <c r="J61" s="84">
        <v>0</v>
      </c>
      <c r="K61" s="170">
        <v>0</v>
      </c>
    </row>
    <row r="62" spans="1:11" ht="17.25" customHeight="1">
      <c r="A62" s="136" t="s">
        <v>444</v>
      </c>
      <c r="B62" s="136" t="s">
        <v>555</v>
      </c>
      <c r="C62" s="136" t="s">
        <v>106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84">
        <v>0</v>
      </c>
      <c r="J62" s="84">
        <v>0</v>
      </c>
      <c r="K62" s="170">
        <v>0</v>
      </c>
    </row>
    <row r="63" spans="1:11" ht="15.75" customHeight="1">
      <c r="A63" s="136" t="s">
        <v>444</v>
      </c>
      <c r="B63" s="136" t="s">
        <v>555</v>
      </c>
      <c r="C63" s="136" t="s">
        <v>107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84">
        <v>0</v>
      </c>
      <c r="J63" s="84">
        <v>0</v>
      </c>
      <c r="K63" s="170">
        <v>0</v>
      </c>
    </row>
    <row r="64" spans="1:11" ht="14.25" customHeight="1">
      <c r="A64" s="136" t="s">
        <v>444</v>
      </c>
      <c r="B64" s="136" t="s">
        <v>555</v>
      </c>
      <c r="C64" s="136" t="s">
        <v>108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84">
        <v>0</v>
      </c>
      <c r="J64" s="84">
        <v>0</v>
      </c>
      <c r="K64" s="170">
        <v>0</v>
      </c>
    </row>
    <row r="65" spans="1:11" ht="16.5" customHeight="1">
      <c r="A65" s="136" t="s">
        <v>444</v>
      </c>
      <c r="B65" s="136" t="s">
        <v>555</v>
      </c>
      <c r="C65" s="136" t="s">
        <v>109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84">
        <v>0</v>
      </c>
      <c r="J65" s="84">
        <v>0</v>
      </c>
      <c r="K65" s="170">
        <v>0</v>
      </c>
    </row>
    <row r="66" spans="1:11" ht="18" customHeight="1">
      <c r="A66" s="136" t="s">
        <v>444</v>
      </c>
      <c r="B66" s="136" t="s">
        <v>555</v>
      </c>
      <c r="C66" s="136" t="s">
        <v>110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84">
        <v>0</v>
      </c>
      <c r="J66" s="84">
        <v>0</v>
      </c>
      <c r="K66" s="170">
        <v>0</v>
      </c>
    </row>
    <row r="67" spans="1:11" ht="18.75" customHeight="1">
      <c r="A67" s="136" t="s">
        <v>444</v>
      </c>
      <c r="B67" s="136" t="s">
        <v>555</v>
      </c>
      <c r="C67" s="136" t="s">
        <v>111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84">
        <v>0</v>
      </c>
      <c r="J67" s="84">
        <v>0</v>
      </c>
      <c r="K67" s="170">
        <v>0</v>
      </c>
    </row>
    <row r="68" spans="1:11" ht="15.75" customHeight="1">
      <c r="A68" s="136" t="s">
        <v>444</v>
      </c>
      <c r="B68" s="136" t="s">
        <v>555</v>
      </c>
      <c r="C68" s="136" t="s">
        <v>112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84">
        <v>0</v>
      </c>
      <c r="J68" s="84">
        <v>0</v>
      </c>
      <c r="K68" s="170">
        <v>0</v>
      </c>
    </row>
    <row r="69" spans="1:11" ht="16.5" customHeight="1">
      <c r="A69" s="136" t="s">
        <v>444</v>
      </c>
      <c r="B69" s="136" t="s">
        <v>555</v>
      </c>
      <c r="C69" s="136" t="s">
        <v>120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84">
        <v>0</v>
      </c>
      <c r="J69" s="84">
        <v>0</v>
      </c>
      <c r="K69" s="170">
        <v>0</v>
      </c>
    </row>
    <row r="70" spans="1:11" ht="17.25" customHeight="1">
      <c r="A70" s="136" t="s">
        <v>444</v>
      </c>
      <c r="B70" s="136" t="s">
        <v>555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170">
        <v>0</v>
      </c>
    </row>
    <row r="71" spans="1:11" ht="16.5" customHeight="1">
      <c r="A71" s="136" t="s">
        <v>444</v>
      </c>
      <c r="B71" s="136" t="s">
        <v>555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170">
        <v>0</v>
      </c>
    </row>
    <row r="72" spans="1:11" ht="14.25" customHeight="1">
      <c r="A72" s="136" t="s">
        <v>444</v>
      </c>
      <c r="B72" s="136" t="s">
        <v>555</v>
      </c>
      <c r="C72" s="136" t="s">
        <v>467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170">
        <v>0</v>
      </c>
    </row>
    <row r="73" spans="1:11" ht="16.5" customHeight="1">
      <c r="A73" s="136" t="s">
        <v>444</v>
      </c>
      <c r="B73" s="136" t="s">
        <v>555</v>
      </c>
      <c r="C73" s="136" t="s">
        <v>545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84">
        <v>0</v>
      </c>
      <c r="J73" s="84">
        <v>0</v>
      </c>
      <c r="K73" s="170">
        <v>0</v>
      </c>
    </row>
    <row r="74" spans="1:11">
      <c r="A74" s="136" t="s">
        <v>281</v>
      </c>
      <c r="B74" s="136" t="s">
        <v>395</v>
      </c>
      <c r="C74" s="136" t="s">
        <v>86</v>
      </c>
      <c r="D74" s="137">
        <v>0</v>
      </c>
      <c r="E74" s="137">
        <v>12</v>
      </c>
      <c r="F74" s="137">
        <v>0</v>
      </c>
      <c r="G74" s="137">
        <v>0</v>
      </c>
      <c r="H74" s="137">
        <v>12</v>
      </c>
      <c r="I74" s="84">
        <v>10965.75</v>
      </c>
      <c r="J74" s="84">
        <v>1261.6099999999999</v>
      </c>
      <c r="K74" s="170">
        <v>105.13</v>
      </c>
    </row>
    <row r="75" spans="1:11">
      <c r="A75" s="136" t="s">
        <v>281</v>
      </c>
      <c r="B75" s="136" t="s">
        <v>395</v>
      </c>
      <c r="C75" s="136" t="s">
        <v>87</v>
      </c>
      <c r="D75" s="137">
        <v>0</v>
      </c>
      <c r="E75" s="137">
        <v>5</v>
      </c>
      <c r="F75" s="137">
        <v>0</v>
      </c>
      <c r="G75" s="137">
        <v>0</v>
      </c>
      <c r="H75" s="137">
        <v>5</v>
      </c>
      <c r="I75" s="84">
        <v>8224.92</v>
      </c>
      <c r="J75" s="84">
        <v>943.25</v>
      </c>
      <c r="K75" s="170">
        <v>188.65</v>
      </c>
    </row>
    <row r="76" spans="1:11">
      <c r="A76" s="136" t="s">
        <v>281</v>
      </c>
      <c r="B76" s="136" t="s">
        <v>395</v>
      </c>
      <c r="C76" s="136" t="s">
        <v>106</v>
      </c>
      <c r="D76" s="137">
        <v>5</v>
      </c>
      <c r="E76" s="137">
        <v>4</v>
      </c>
      <c r="F76" s="137">
        <v>0</v>
      </c>
      <c r="G76" s="137">
        <v>0</v>
      </c>
      <c r="H76" s="137">
        <v>9</v>
      </c>
      <c r="I76" s="84">
        <v>19510.34</v>
      </c>
      <c r="J76" s="84">
        <v>2922.63</v>
      </c>
      <c r="K76" s="170">
        <v>324.74</v>
      </c>
    </row>
    <row r="77" spans="1:11">
      <c r="A77" s="136" t="s">
        <v>281</v>
      </c>
      <c r="B77" s="136" t="s">
        <v>395</v>
      </c>
      <c r="C77" s="136" t="s">
        <v>107</v>
      </c>
      <c r="D77" s="137">
        <v>5</v>
      </c>
      <c r="E77" s="137">
        <v>3</v>
      </c>
      <c r="F77" s="137">
        <v>1</v>
      </c>
      <c r="G77" s="137">
        <v>0</v>
      </c>
      <c r="H77" s="137">
        <v>9</v>
      </c>
      <c r="I77" s="84">
        <v>21175.18</v>
      </c>
      <c r="J77" s="84">
        <v>3382.17</v>
      </c>
      <c r="K77" s="170">
        <v>375.8</v>
      </c>
    </row>
    <row r="78" spans="1:11">
      <c r="A78" s="136" t="s">
        <v>281</v>
      </c>
      <c r="B78" s="136" t="s">
        <v>395</v>
      </c>
      <c r="C78" s="136" t="s">
        <v>108</v>
      </c>
      <c r="D78" s="137">
        <v>44</v>
      </c>
      <c r="E78" s="137">
        <v>6</v>
      </c>
      <c r="F78" s="137">
        <v>2</v>
      </c>
      <c r="G78" s="137">
        <v>0</v>
      </c>
      <c r="H78" s="137">
        <v>52</v>
      </c>
      <c r="I78" s="84">
        <v>214765.35</v>
      </c>
      <c r="J78" s="84">
        <v>23823.72</v>
      </c>
      <c r="K78" s="170">
        <v>458.15</v>
      </c>
    </row>
    <row r="79" spans="1:11">
      <c r="A79" s="136" t="s">
        <v>281</v>
      </c>
      <c r="B79" s="136" t="s">
        <v>395</v>
      </c>
      <c r="C79" s="136" t="s">
        <v>109</v>
      </c>
      <c r="D79" s="137">
        <v>16</v>
      </c>
      <c r="E79" s="137">
        <v>11</v>
      </c>
      <c r="F79" s="137">
        <v>0</v>
      </c>
      <c r="G79" s="137">
        <v>0</v>
      </c>
      <c r="H79" s="137">
        <v>27</v>
      </c>
      <c r="I79" s="84">
        <v>93010.74</v>
      </c>
      <c r="J79" s="84">
        <v>11490.52</v>
      </c>
      <c r="K79" s="170">
        <v>425.57</v>
      </c>
    </row>
    <row r="80" spans="1:11">
      <c r="A80" s="136" t="s">
        <v>281</v>
      </c>
      <c r="B80" s="136" t="s">
        <v>395</v>
      </c>
      <c r="C80" s="136" t="s">
        <v>110</v>
      </c>
      <c r="D80" s="137">
        <v>8</v>
      </c>
      <c r="E80" s="137">
        <v>6</v>
      </c>
      <c r="F80" s="137">
        <v>0</v>
      </c>
      <c r="G80" s="137">
        <v>0</v>
      </c>
      <c r="H80" s="137">
        <v>14</v>
      </c>
      <c r="I80" s="84">
        <v>35381.39</v>
      </c>
      <c r="J80" s="84">
        <v>5079.87</v>
      </c>
      <c r="K80" s="170">
        <v>362.85</v>
      </c>
    </row>
    <row r="81" spans="1:11">
      <c r="A81" s="136" t="s">
        <v>281</v>
      </c>
      <c r="B81" s="136" t="s">
        <v>395</v>
      </c>
      <c r="C81" s="136" t="s">
        <v>111</v>
      </c>
      <c r="D81" s="137">
        <v>2</v>
      </c>
      <c r="E81" s="137">
        <v>10</v>
      </c>
      <c r="F81" s="137">
        <v>0</v>
      </c>
      <c r="G81" s="137">
        <v>0</v>
      </c>
      <c r="H81" s="137">
        <v>12</v>
      </c>
      <c r="I81" s="84">
        <v>26416.02</v>
      </c>
      <c r="J81" s="84">
        <v>4245.84</v>
      </c>
      <c r="K81" s="170">
        <v>353.82</v>
      </c>
    </row>
    <row r="82" spans="1:11">
      <c r="A82" s="136" t="s">
        <v>281</v>
      </c>
      <c r="B82" s="136" t="s">
        <v>395</v>
      </c>
      <c r="C82" s="136" t="s">
        <v>112</v>
      </c>
      <c r="D82" s="137">
        <v>3</v>
      </c>
      <c r="E82" s="137">
        <v>12</v>
      </c>
      <c r="F82" s="137">
        <v>0</v>
      </c>
      <c r="G82" s="137">
        <v>0</v>
      </c>
      <c r="H82" s="137">
        <v>15</v>
      </c>
      <c r="I82" s="84">
        <v>23289.279999999999</v>
      </c>
      <c r="J82" s="84">
        <v>5699.2</v>
      </c>
      <c r="K82" s="170">
        <v>379.95</v>
      </c>
    </row>
    <row r="83" spans="1:11">
      <c r="A83" s="136" t="s">
        <v>281</v>
      </c>
      <c r="B83" s="136" t="s">
        <v>395</v>
      </c>
      <c r="C83" s="136" t="s">
        <v>120</v>
      </c>
      <c r="D83" s="137">
        <v>0</v>
      </c>
      <c r="E83" s="137">
        <v>4</v>
      </c>
      <c r="F83" s="137">
        <v>0</v>
      </c>
      <c r="G83" s="137">
        <v>0</v>
      </c>
      <c r="H83" s="137">
        <v>4</v>
      </c>
      <c r="I83" s="84">
        <v>6914.24</v>
      </c>
      <c r="J83" s="84">
        <v>1382.4</v>
      </c>
      <c r="K83" s="170">
        <v>345.6</v>
      </c>
    </row>
    <row r="84" spans="1:11">
      <c r="A84" s="136" t="s">
        <v>281</v>
      </c>
      <c r="B84" s="136" t="s">
        <v>395</v>
      </c>
      <c r="C84" s="136" t="s">
        <v>121</v>
      </c>
      <c r="D84" s="137">
        <v>0</v>
      </c>
      <c r="E84" s="137">
        <v>1</v>
      </c>
      <c r="F84" s="137">
        <v>0</v>
      </c>
      <c r="G84" s="137">
        <v>0</v>
      </c>
      <c r="H84" s="137">
        <v>1</v>
      </c>
      <c r="I84" s="84">
        <v>2073.6</v>
      </c>
      <c r="J84" s="84">
        <v>345.6</v>
      </c>
      <c r="K84" s="170">
        <v>345.6</v>
      </c>
    </row>
    <row r="85" spans="1:11">
      <c r="A85" s="136" t="s">
        <v>281</v>
      </c>
      <c r="B85" s="136" t="s">
        <v>395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170">
        <v>0</v>
      </c>
    </row>
    <row r="86" spans="1:11">
      <c r="A86" s="136" t="s">
        <v>281</v>
      </c>
      <c r="B86" s="136" t="s">
        <v>395</v>
      </c>
      <c r="C86" s="136" t="s">
        <v>467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170">
        <v>0</v>
      </c>
    </row>
    <row r="87" spans="1:11">
      <c r="A87" s="136" t="s">
        <v>281</v>
      </c>
      <c r="B87" s="136" t="s">
        <v>395</v>
      </c>
      <c r="C87" s="136" t="s">
        <v>545</v>
      </c>
      <c r="D87" s="137">
        <v>83</v>
      </c>
      <c r="E87" s="137">
        <v>74</v>
      </c>
      <c r="F87" s="137">
        <v>3</v>
      </c>
      <c r="G87" s="137">
        <v>0</v>
      </c>
      <c r="H87" s="137">
        <v>160</v>
      </c>
      <c r="I87" s="84">
        <v>461726.81</v>
      </c>
      <c r="J87" s="84">
        <v>60576.81</v>
      </c>
      <c r="K87" s="170">
        <v>378.61</v>
      </c>
    </row>
    <row r="88" spans="1:11">
      <c r="A88" s="136" t="s">
        <v>284</v>
      </c>
      <c r="B88" s="136" t="s">
        <v>396</v>
      </c>
      <c r="C88" s="136" t="s">
        <v>86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84">
        <v>0</v>
      </c>
      <c r="J88" s="84">
        <v>0</v>
      </c>
      <c r="K88" s="170">
        <v>0</v>
      </c>
    </row>
    <row r="89" spans="1:11">
      <c r="A89" s="136" t="s">
        <v>284</v>
      </c>
      <c r="B89" s="136" t="s">
        <v>396</v>
      </c>
      <c r="C89" s="136" t="s">
        <v>87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84">
        <v>0</v>
      </c>
      <c r="J89" s="84">
        <v>0</v>
      </c>
      <c r="K89" s="170">
        <v>0</v>
      </c>
    </row>
    <row r="90" spans="1:11">
      <c r="A90" s="136" t="s">
        <v>284</v>
      </c>
      <c r="B90" s="136" t="s">
        <v>396</v>
      </c>
      <c r="C90" s="136" t="s">
        <v>106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84">
        <v>0</v>
      </c>
      <c r="J90" s="84">
        <v>0</v>
      </c>
      <c r="K90" s="170">
        <v>0</v>
      </c>
    </row>
    <row r="91" spans="1:11">
      <c r="A91" s="136" t="s">
        <v>284</v>
      </c>
      <c r="B91" s="136" t="s">
        <v>396</v>
      </c>
      <c r="C91" s="136" t="s">
        <v>107</v>
      </c>
      <c r="D91" s="137">
        <v>1</v>
      </c>
      <c r="E91" s="137">
        <v>1</v>
      </c>
      <c r="F91" s="137">
        <v>0</v>
      </c>
      <c r="G91" s="137">
        <v>0</v>
      </c>
      <c r="H91" s="137">
        <v>2</v>
      </c>
      <c r="I91" s="84">
        <v>23652.16</v>
      </c>
      <c r="J91" s="84">
        <v>1813.25</v>
      </c>
      <c r="K91" s="170">
        <v>906.63</v>
      </c>
    </row>
    <row r="92" spans="1:11">
      <c r="A92" s="136" t="s">
        <v>284</v>
      </c>
      <c r="B92" s="136" t="s">
        <v>396</v>
      </c>
      <c r="C92" s="136" t="s">
        <v>108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84">
        <v>0</v>
      </c>
      <c r="J92" s="84">
        <v>0</v>
      </c>
      <c r="K92" s="170">
        <v>0</v>
      </c>
    </row>
    <row r="93" spans="1:11">
      <c r="A93" s="136" t="s">
        <v>284</v>
      </c>
      <c r="B93" s="136" t="s">
        <v>396</v>
      </c>
      <c r="C93" s="136" t="s">
        <v>109</v>
      </c>
      <c r="D93" s="137">
        <v>0</v>
      </c>
      <c r="E93" s="137">
        <v>0</v>
      </c>
      <c r="F93" s="137">
        <v>0</v>
      </c>
      <c r="G93" s="137">
        <v>0</v>
      </c>
      <c r="H93" s="137">
        <v>0</v>
      </c>
      <c r="I93" s="84">
        <v>0</v>
      </c>
      <c r="J93" s="84">
        <v>0</v>
      </c>
      <c r="K93" s="170">
        <v>0</v>
      </c>
    </row>
    <row r="94" spans="1:11">
      <c r="A94" s="136" t="s">
        <v>284</v>
      </c>
      <c r="B94" s="136" t="s">
        <v>396</v>
      </c>
      <c r="C94" s="136" t="s">
        <v>110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84">
        <v>0</v>
      </c>
      <c r="J94" s="84">
        <v>0</v>
      </c>
      <c r="K94" s="170">
        <v>0</v>
      </c>
    </row>
    <row r="95" spans="1:11">
      <c r="A95" s="136" t="s">
        <v>284</v>
      </c>
      <c r="B95" s="136" t="s">
        <v>396</v>
      </c>
      <c r="C95" s="136" t="s">
        <v>111</v>
      </c>
      <c r="D95" s="137">
        <v>0</v>
      </c>
      <c r="E95" s="137">
        <v>1</v>
      </c>
      <c r="F95" s="137">
        <v>0</v>
      </c>
      <c r="G95" s="137">
        <v>0</v>
      </c>
      <c r="H95" s="137">
        <v>1</v>
      </c>
      <c r="I95" s="84">
        <v>0</v>
      </c>
      <c r="J95" s="84">
        <v>345.6</v>
      </c>
      <c r="K95" s="170">
        <v>345.6</v>
      </c>
    </row>
    <row r="96" spans="1:11">
      <c r="A96" s="136" t="s">
        <v>284</v>
      </c>
      <c r="B96" s="136" t="s">
        <v>396</v>
      </c>
      <c r="C96" s="136" t="s">
        <v>112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84">
        <v>0</v>
      </c>
      <c r="J96" s="84">
        <v>0</v>
      </c>
      <c r="K96" s="170">
        <v>0</v>
      </c>
    </row>
    <row r="97" spans="1:11">
      <c r="A97" s="136" t="s">
        <v>284</v>
      </c>
      <c r="B97" s="136" t="s">
        <v>396</v>
      </c>
      <c r="C97" s="136" t="s">
        <v>120</v>
      </c>
      <c r="D97" s="137">
        <v>0</v>
      </c>
      <c r="E97" s="137">
        <v>1</v>
      </c>
      <c r="F97" s="137">
        <v>0</v>
      </c>
      <c r="G97" s="137">
        <v>0</v>
      </c>
      <c r="H97" s="137">
        <v>1</v>
      </c>
      <c r="I97" s="84">
        <v>691.2</v>
      </c>
      <c r="J97" s="84">
        <v>345.6</v>
      </c>
      <c r="K97" s="170">
        <v>345.6</v>
      </c>
    </row>
    <row r="98" spans="1:11">
      <c r="A98" s="136" t="s">
        <v>284</v>
      </c>
      <c r="B98" s="136" t="s">
        <v>396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170">
        <v>0</v>
      </c>
    </row>
    <row r="99" spans="1:11">
      <c r="A99" s="136" t="s">
        <v>284</v>
      </c>
      <c r="B99" s="136" t="s">
        <v>396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170">
        <v>0</v>
      </c>
    </row>
    <row r="100" spans="1:11">
      <c r="A100" s="136" t="s">
        <v>284</v>
      </c>
      <c r="B100" s="136" t="s">
        <v>396</v>
      </c>
      <c r="C100" s="136" t="s">
        <v>467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70">
        <v>0</v>
      </c>
    </row>
    <row r="101" spans="1:11">
      <c r="A101" s="136" t="s">
        <v>284</v>
      </c>
      <c r="B101" s="136" t="s">
        <v>396</v>
      </c>
      <c r="C101" s="136" t="s">
        <v>545</v>
      </c>
      <c r="D101" s="137">
        <v>1</v>
      </c>
      <c r="E101" s="137">
        <v>3</v>
      </c>
      <c r="F101" s="137">
        <v>0</v>
      </c>
      <c r="G101" s="137">
        <v>0</v>
      </c>
      <c r="H101" s="137">
        <v>4</v>
      </c>
      <c r="I101" s="84">
        <v>24343.360000000001</v>
      </c>
      <c r="J101" s="84">
        <v>2504.4499999999998</v>
      </c>
      <c r="K101" s="170">
        <v>626.11</v>
      </c>
    </row>
    <row r="102" spans="1:11">
      <c r="A102" s="136" t="s">
        <v>441</v>
      </c>
      <c r="B102" s="136" t="s">
        <v>415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170">
        <v>0</v>
      </c>
    </row>
    <row r="103" spans="1:11">
      <c r="A103" s="136" t="s">
        <v>441</v>
      </c>
      <c r="B103" s="136" t="s">
        <v>415</v>
      </c>
      <c r="C103" s="136" t="s">
        <v>87</v>
      </c>
      <c r="D103" s="137">
        <v>0</v>
      </c>
      <c r="E103" s="137">
        <v>0</v>
      </c>
      <c r="F103" s="137">
        <v>0</v>
      </c>
      <c r="G103" s="137">
        <v>0</v>
      </c>
      <c r="H103" s="137">
        <v>0</v>
      </c>
      <c r="I103" s="84">
        <v>0</v>
      </c>
      <c r="J103" s="84">
        <v>0</v>
      </c>
      <c r="K103" s="170">
        <v>0</v>
      </c>
    </row>
    <row r="104" spans="1:11">
      <c r="A104" s="136" t="s">
        <v>441</v>
      </c>
      <c r="B104" s="136" t="s">
        <v>415</v>
      </c>
      <c r="C104" s="136" t="s">
        <v>106</v>
      </c>
      <c r="D104" s="137">
        <v>0</v>
      </c>
      <c r="E104" s="137">
        <v>0</v>
      </c>
      <c r="F104" s="137">
        <v>0</v>
      </c>
      <c r="G104" s="137">
        <v>0</v>
      </c>
      <c r="H104" s="137">
        <v>0</v>
      </c>
      <c r="I104" s="84">
        <v>0</v>
      </c>
      <c r="J104" s="84">
        <v>0</v>
      </c>
      <c r="K104" s="170">
        <v>0</v>
      </c>
    </row>
    <row r="105" spans="1:11">
      <c r="A105" s="136" t="s">
        <v>441</v>
      </c>
      <c r="B105" s="136" t="s">
        <v>415</v>
      </c>
      <c r="C105" s="136" t="s">
        <v>107</v>
      </c>
      <c r="D105" s="137">
        <v>0</v>
      </c>
      <c r="E105" s="137">
        <v>0</v>
      </c>
      <c r="F105" s="137">
        <v>0</v>
      </c>
      <c r="G105" s="137">
        <v>0</v>
      </c>
      <c r="H105" s="137">
        <v>0</v>
      </c>
      <c r="I105" s="84">
        <v>0</v>
      </c>
      <c r="J105" s="84">
        <v>0</v>
      </c>
      <c r="K105" s="170">
        <v>0</v>
      </c>
    </row>
    <row r="106" spans="1:11">
      <c r="A106" s="136" t="s">
        <v>441</v>
      </c>
      <c r="B106" s="136" t="s">
        <v>415</v>
      </c>
      <c r="C106" s="136" t="s">
        <v>108</v>
      </c>
      <c r="D106" s="137">
        <v>0</v>
      </c>
      <c r="E106" s="137">
        <v>0</v>
      </c>
      <c r="F106" s="137">
        <v>0</v>
      </c>
      <c r="G106" s="137">
        <v>0</v>
      </c>
      <c r="H106" s="137">
        <v>0</v>
      </c>
      <c r="I106" s="84">
        <v>0</v>
      </c>
      <c r="J106" s="84">
        <v>0</v>
      </c>
      <c r="K106" s="170">
        <v>0</v>
      </c>
    </row>
    <row r="107" spans="1:11">
      <c r="A107" s="136" t="s">
        <v>441</v>
      </c>
      <c r="B107" s="136" t="s">
        <v>415</v>
      </c>
      <c r="C107" s="136" t="s">
        <v>109</v>
      </c>
      <c r="D107" s="137">
        <v>0</v>
      </c>
      <c r="E107" s="137">
        <v>0</v>
      </c>
      <c r="F107" s="137">
        <v>0</v>
      </c>
      <c r="G107" s="137">
        <v>0</v>
      </c>
      <c r="H107" s="137">
        <v>0</v>
      </c>
      <c r="I107" s="84">
        <v>0</v>
      </c>
      <c r="J107" s="84">
        <v>0</v>
      </c>
      <c r="K107" s="170">
        <v>0</v>
      </c>
    </row>
    <row r="108" spans="1:11">
      <c r="A108" s="136" t="s">
        <v>441</v>
      </c>
      <c r="B108" s="136" t="s">
        <v>415</v>
      </c>
      <c r="C108" s="136" t="s">
        <v>110</v>
      </c>
      <c r="D108" s="137">
        <v>0</v>
      </c>
      <c r="E108" s="137">
        <v>0</v>
      </c>
      <c r="F108" s="137">
        <v>0</v>
      </c>
      <c r="G108" s="137">
        <v>0</v>
      </c>
      <c r="H108" s="137">
        <v>0</v>
      </c>
      <c r="I108" s="84">
        <v>0</v>
      </c>
      <c r="J108" s="84">
        <v>0</v>
      </c>
      <c r="K108" s="170">
        <v>0</v>
      </c>
    </row>
    <row r="109" spans="1:11">
      <c r="A109" s="136" t="s">
        <v>441</v>
      </c>
      <c r="B109" s="136" t="s">
        <v>415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170">
        <v>0</v>
      </c>
    </row>
    <row r="110" spans="1:11">
      <c r="A110" s="136" t="s">
        <v>441</v>
      </c>
      <c r="B110" s="136" t="s">
        <v>415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170">
        <v>0</v>
      </c>
    </row>
    <row r="111" spans="1:11">
      <c r="A111" s="136" t="s">
        <v>441</v>
      </c>
      <c r="B111" s="136" t="s">
        <v>415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70">
        <v>0</v>
      </c>
    </row>
    <row r="112" spans="1:11">
      <c r="A112" s="136" t="s">
        <v>441</v>
      </c>
      <c r="B112" s="136" t="s">
        <v>415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70">
        <v>0</v>
      </c>
    </row>
    <row r="113" spans="1:11">
      <c r="A113" s="136" t="s">
        <v>441</v>
      </c>
      <c r="B113" s="136" t="s">
        <v>415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70">
        <v>0</v>
      </c>
    </row>
    <row r="114" spans="1:11">
      <c r="A114" s="136" t="s">
        <v>441</v>
      </c>
      <c r="B114" s="136" t="s">
        <v>415</v>
      </c>
      <c r="C114" s="136" t="s">
        <v>467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70">
        <v>0</v>
      </c>
    </row>
    <row r="115" spans="1:11">
      <c r="A115" s="136" t="s">
        <v>441</v>
      </c>
      <c r="B115" s="136" t="s">
        <v>415</v>
      </c>
      <c r="C115" s="136" t="s">
        <v>545</v>
      </c>
      <c r="D115" s="137">
        <v>0</v>
      </c>
      <c r="E115" s="137">
        <v>0</v>
      </c>
      <c r="F115" s="137">
        <v>0</v>
      </c>
      <c r="G115" s="137">
        <v>0</v>
      </c>
      <c r="H115" s="137">
        <v>0</v>
      </c>
      <c r="I115" s="84">
        <v>0</v>
      </c>
      <c r="J115" s="84">
        <v>0</v>
      </c>
      <c r="K115" s="170">
        <v>0</v>
      </c>
    </row>
    <row r="116" spans="1:11">
      <c r="A116" s="136" t="s">
        <v>433</v>
      </c>
      <c r="B116" s="136" t="s">
        <v>630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170">
        <v>0</v>
      </c>
    </row>
    <row r="117" spans="1:11">
      <c r="A117" s="136" t="s">
        <v>433</v>
      </c>
      <c r="B117" s="136" t="s">
        <v>630</v>
      </c>
      <c r="C117" s="136" t="s">
        <v>87</v>
      </c>
      <c r="D117" s="137">
        <v>0</v>
      </c>
      <c r="E117" s="137">
        <v>0</v>
      </c>
      <c r="F117" s="137">
        <v>0</v>
      </c>
      <c r="G117" s="137">
        <v>0</v>
      </c>
      <c r="H117" s="137">
        <v>0</v>
      </c>
      <c r="I117" s="84">
        <v>0</v>
      </c>
      <c r="J117" s="84">
        <v>0</v>
      </c>
      <c r="K117" s="170">
        <v>0</v>
      </c>
    </row>
    <row r="118" spans="1:11">
      <c r="A118" s="136" t="s">
        <v>433</v>
      </c>
      <c r="B118" s="136" t="s">
        <v>630</v>
      </c>
      <c r="C118" s="136" t="s">
        <v>106</v>
      </c>
      <c r="D118" s="137">
        <v>0</v>
      </c>
      <c r="E118" s="137">
        <v>0</v>
      </c>
      <c r="F118" s="137">
        <v>0</v>
      </c>
      <c r="G118" s="137">
        <v>0</v>
      </c>
      <c r="H118" s="137">
        <v>0</v>
      </c>
      <c r="I118" s="84">
        <v>0</v>
      </c>
      <c r="J118" s="84">
        <v>0</v>
      </c>
      <c r="K118" s="170">
        <v>0</v>
      </c>
    </row>
    <row r="119" spans="1:11">
      <c r="A119" s="136" t="s">
        <v>433</v>
      </c>
      <c r="B119" s="136" t="s">
        <v>630</v>
      </c>
      <c r="C119" s="136" t="s">
        <v>107</v>
      </c>
      <c r="D119" s="137">
        <v>0</v>
      </c>
      <c r="E119" s="137">
        <v>0</v>
      </c>
      <c r="F119" s="137">
        <v>0</v>
      </c>
      <c r="G119" s="137">
        <v>0</v>
      </c>
      <c r="H119" s="137">
        <v>0</v>
      </c>
      <c r="I119" s="84">
        <v>0</v>
      </c>
      <c r="J119" s="84">
        <v>0</v>
      </c>
      <c r="K119" s="170">
        <v>0</v>
      </c>
    </row>
    <row r="120" spans="1:11">
      <c r="A120" s="136" t="s">
        <v>433</v>
      </c>
      <c r="B120" s="136" t="s">
        <v>630</v>
      </c>
      <c r="C120" s="136" t="s">
        <v>108</v>
      </c>
      <c r="D120" s="137">
        <v>0</v>
      </c>
      <c r="E120" s="137">
        <v>0</v>
      </c>
      <c r="F120" s="137">
        <v>0</v>
      </c>
      <c r="G120" s="137">
        <v>0</v>
      </c>
      <c r="H120" s="137">
        <v>0</v>
      </c>
      <c r="I120" s="84">
        <v>0</v>
      </c>
      <c r="J120" s="84">
        <v>0</v>
      </c>
      <c r="K120" s="170">
        <v>0</v>
      </c>
    </row>
    <row r="121" spans="1:11">
      <c r="A121" s="136" t="s">
        <v>433</v>
      </c>
      <c r="B121" s="136" t="s">
        <v>630</v>
      </c>
      <c r="C121" s="136" t="s">
        <v>109</v>
      </c>
      <c r="D121" s="137">
        <v>0</v>
      </c>
      <c r="E121" s="137">
        <v>0</v>
      </c>
      <c r="F121" s="137">
        <v>0</v>
      </c>
      <c r="G121" s="137">
        <v>0</v>
      </c>
      <c r="H121" s="137">
        <v>0</v>
      </c>
      <c r="I121" s="84">
        <v>0</v>
      </c>
      <c r="J121" s="84">
        <v>0</v>
      </c>
      <c r="K121" s="170">
        <v>0</v>
      </c>
    </row>
    <row r="122" spans="1:11">
      <c r="A122" s="136" t="s">
        <v>433</v>
      </c>
      <c r="B122" s="136" t="s">
        <v>630</v>
      </c>
      <c r="C122" s="136" t="s">
        <v>110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84">
        <v>0</v>
      </c>
      <c r="J122" s="84">
        <v>0</v>
      </c>
      <c r="K122" s="170">
        <v>0</v>
      </c>
    </row>
    <row r="123" spans="1:11">
      <c r="A123" s="136" t="s">
        <v>433</v>
      </c>
      <c r="B123" s="136" t="s">
        <v>630</v>
      </c>
      <c r="C123" s="136" t="s">
        <v>111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84">
        <v>0</v>
      </c>
      <c r="J123" s="84">
        <v>0</v>
      </c>
      <c r="K123" s="170">
        <v>0</v>
      </c>
    </row>
    <row r="124" spans="1:11">
      <c r="A124" s="136" t="s">
        <v>433</v>
      </c>
      <c r="B124" s="136" t="s">
        <v>630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170">
        <v>0</v>
      </c>
    </row>
    <row r="125" spans="1:11">
      <c r="A125" s="136" t="s">
        <v>433</v>
      </c>
      <c r="B125" s="136" t="s">
        <v>630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170">
        <v>0</v>
      </c>
    </row>
    <row r="126" spans="1:11">
      <c r="A126" s="136" t="s">
        <v>433</v>
      </c>
      <c r="B126" s="136" t="s">
        <v>630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170">
        <v>0</v>
      </c>
    </row>
    <row r="127" spans="1:11">
      <c r="A127" s="136" t="s">
        <v>433</v>
      </c>
      <c r="B127" s="136" t="s">
        <v>630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170">
        <v>0</v>
      </c>
    </row>
    <row r="128" spans="1:11">
      <c r="A128" s="136" t="s">
        <v>433</v>
      </c>
      <c r="B128" s="136" t="s">
        <v>630</v>
      </c>
      <c r="C128" s="136" t="s">
        <v>467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70">
        <v>0</v>
      </c>
    </row>
    <row r="129" spans="1:11">
      <c r="A129" s="136" t="s">
        <v>433</v>
      </c>
      <c r="B129" s="136" t="s">
        <v>630</v>
      </c>
      <c r="C129" s="136" t="s">
        <v>545</v>
      </c>
      <c r="D129" s="137">
        <v>0</v>
      </c>
      <c r="E129" s="137">
        <v>0</v>
      </c>
      <c r="F129" s="137">
        <v>0</v>
      </c>
      <c r="G129" s="137">
        <v>0</v>
      </c>
      <c r="H129" s="137">
        <v>0</v>
      </c>
      <c r="I129" s="84">
        <v>0</v>
      </c>
      <c r="J129" s="84">
        <v>0</v>
      </c>
      <c r="K129" s="170">
        <v>0</v>
      </c>
    </row>
    <row r="130" spans="1:11" ht="16.5" customHeight="1">
      <c r="A130" s="136" t="s">
        <v>436</v>
      </c>
      <c r="B130" s="136" t="s">
        <v>409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170">
        <v>0</v>
      </c>
    </row>
    <row r="131" spans="1:11" ht="16.5" customHeight="1">
      <c r="A131" s="136" t="s">
        <v>436</v>
      </c>
      <c r="B131" s="136" t="s">
        <v>409</v>
      </c>
      <c r="C131" s="136" t="s">
        <v>87</v>
      </c>
      <c r="D131" s="137">
        <v>0</v>
      </c>
      <c r="E131" s="137">
        <v>0</v>
      </c>
      <c r="F131" s="137">
        <v>0</v>
      </c>
      <c r="G131" s="137">
        <v>0</v>
      </c>
      <c r="H131" s="137">
        <v>0</v>
      </c>
      <c r="I131" s="84">
        <v>0</v>
      </c>
      <c r="J131" s="84">
        <v>0</v>
      </c>
      <c r="K131" s="170">
        <v>0</v>
      </c>
    </row>
    <row r="132" spans="1:11" ht="15.75" customHeight="1">
      <c r="A132" s="136" t="s">
        <v>436</v>
      </c>
      <c r="B132" s="136" t="s">
        <v>409</v>
      </c>
      <c r="C132" s="136" t="s">
        <v>106</v>
      </c>
      <c r="D132" s="137">
        <v>0</v>
      </c>
      <c r="E132" s="137">
        <v>0</v>
      </c>
      <c r="F132" s="137">
        <v>0</v>
      </c>
      <c r="G132" s="137">
        <v>0</v>
      </c>
      <c r="H132" s="137">
        <v>0</v>
      </c>
      <c r="I132" s="84">
        <v>0</v>
      </c>
      <c r="J132" s="84">
        <v>0</v>
      </c>
      <c r="K132" s="170">
        <v>0</v>
      </c>
    </row>
    <row r="133" spans="1:11" ht="18" customHeight="1">
      <c r="A133" s="136" t="s">
        <v>436</v>
      </c>
      <c r="B133" s="136" t="s">
        <v>409</v>
      </c>
      <c r="C133" s="136" t="s">
        <v>107</v>
      </c>
      <c r="D133" s="137">
        <v>0</v>
      </c>
      <c r="E133" s="137">
        <v>0</v>
      </c>
      <c r="F133" s="137">
        <v>0</v>
      </c>
      <c r="G133" s="137">
        <v>0</v>
      </c>
      <c r="H133" s="137">
        <v>0</v>
      </c>
      <c r="I133" s="84">
        <v>0</v>
      </c>
      <c r="J133" s="84">
        <v>0</v>
      </c>
      <c r="K133" s="170">
        <v>0</v>
      </c>
    </row>
    <row r="134" spans="1:11" ht="15" customHeight="1">
      <c r="A134" s="136" t="s">
        <v>436</v>
      </c>
      <c r="B134" s="136" t="s">
        <v>409</v>
      </c>
      <c r="C134" s="136" t="s">
        <v>108</v>
      </c>
      <c r="D134" s="137">
        <v>0</v>
      </c>
      <c r="E134" s="137">
        <v>0</v>
      </c>
      <c r="F134" s="137">
        <v>0</v>
      </c>
      <c r="G134" s="137">
        <v>0</v>
      </c>
      <c r="H134" s="137">
        <v>0</v>
      </c>
      <c r="I134" s="84">
        <v>0</v>
      </c>
      <c r="J134" s="84">
        <v>0</v>
      </c>
      <c r="K134" s="170">
        <v>0</v>
      </c>
    </row>
    <row r="135" spans="1:11" ht="15.75" customHeight="1">
      <c r="A135" s="136" t="s">
        <v>436</v>
      </c>
      <c r="B135" s="136" t="s">
        <v>409</v>
      </c>
      <c r="C135" s="136" t="s">
        <v>109</v>
      </c>
      <c r="D135" s="137">
        <v>0</v>
      </c>
      <c r="E135" s="137">
        <v>0</v>
      </c>
      <c r="F135" s="137">
        <v>0</v>
      </c>
      <c r="G135" s="137">
        <v>0</v>
      </c>
      <c r="H135" s="137">
        <v>0</v>
      </c>
      <c r="I135" s="84">
        <v>0</v>
      </c>
      <c r="J135" s="84">
        <v>0</v>
      </c>
      <c r="K135" s="170">
        <v>0</v>
      </c>
    </row>
    <row r="136" spans="1:11" ht="16.5" customHeight="1">
      <c r="A136" s="136" t="s">
        <v>436</v>
      </c>
      <c r="B136" s="136" t="s">
        <v>409</v>
      </c>
      <c r="C136" s="136" t="s">
        <v>110</v>
      </c>
      <c r="D136" s="137">
        <v>0</v>
      </c>
      <c r="E136" s="137">
        <v>0</v>
      </c>
      <c r="F136" s="137">
        <v>0</v>
      </c>
      <c r="G136" s="137">
        <v>0</v>
      </c>
      <c r="H136" s="137">
        <v>0</v>
      </c>
      <c r="I136" s="84">
        <v>0</v>
      </c>
      <c r="J136" s="84">
        <v>0</v>
      </c>
      <c r="K136" s="170">
        <v>0</v>
      </c>
    </row>
    <row r="137" spans="1:11" ht="18" customHeight="1">
      <c r="A137" s="136" t="s">
        <v>436</v>
      </c>
      <c r="B137" s="136" t="s">
        <v>409</v>
      </c>
      <c r="C137" s="136" t="s">
        <v>111</v>
      </c>
      <c r="D137" s="137">
        <v>0</v>
      </c>
      <c r="E137" s="137">
        <v>0</v>
      </c>
      <c r="F137" s="137">
        <v>0</v>
      </c>
      <c r="G137" s="137">
        <v>0</v>
      </c>
      <c r="H137" s="137">
        <v>0</v>
      </c>
      <c r="I137" s="84">
        <v>0</v>
      </c>
      <c r="J137" s="84">
        <v>0</v>
      </c>
      <c r="K137" s="170">
        <v>0</v>
      </c>
    </row>
    <row r="138" spans="1:11" ht="17.25" customHeight="1">
      <c r="A138" s="136" t="s">
        <v>436</v>
      </c>
      <c r="B138" s="136" t="s">
        <v>409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170">
        <v>0</v>
      </c>
    </row>
    <row r="139" spans="1:11" ht="16.5" customHeight="1">
      <c r="A139" s="136" t="s">
        <v>436</v>
      </c>
      <c r="B139" s="136" t="s">
        <v>409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170">
        <v>0</v>
      </c>
    </row>
    <row r="140" spans="1:11" ht="16.5" customHeight="1">
      <c r="A140" s="136" t="s">
        <v>436</v>
      </c>
      <c r="B140" s="136" t="s">
        <v>409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170">
        <v>0</v>
      </c>
    </row>
    <row r="141" spans="1:11" ht="20.25" customHeight="1">
      <c r="A141" s="136" t="s">
        <v>436</v>
      </c>
      <c r="B141" s="136" t="s">
        <v>409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170">
        <v>0</v>
      </c>
    </row>
    <row r="142" spans="1:11" ht="17.25" customHeight="1">
      <c r="A142" s="136" t="s">
        <v>436</v>
      </c>
      <c r="B142" s="136" t="s">
        <v>409</v>
      </c>
      <c r="C142" s="136" t="s">
        <v>467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70">
        <v>0</v>
      </c>
    </row>
    <row r="143" spans="1:11" ht="18" customHeight="1">
      <c r="A143" s="136" t="s">
        <v>436</v>
      </c>
      <c r="B143" s="136" t="s">
        <v>409</v>
      </c>
      <c r="C143" s="136" t="s">
        <v>545</v>
      </c>
      <c r="D143" s="137">
        <v>0</v>
      </c>
      <c r="E143" s="137">
        <v>0</v>
      </c>
      <c r="F143" s="137">
        <v>0</v>
      </c>
      <c r="G143" s="137">
        <v>0</v>
      </c>
      <c r="H143" s="137">
        <v>0</v>
      </c>
      <c r="I143" s="84">
        <v>0</v>
      </c>
      <c r="J143" s="84">
        <v>0</v>
      </c>
      <c r="K143" s="170">
        <v>0</v>
      </c>
    </row>
    <row r="144" spans="1:11">
      <c r="A144" s="136" t="s">
        <v>431</v>
      </c>
      <c r="B144" s="136" t="s">
        <v>800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70">
        <v>0</v>
      </c>
    </row>
    <row r="145" spans="1:11">
      <c r="A145" s="136" t="s">
        <v>431</v>
      </c>
      <c r="B145" s="136" t="s">
        <v>800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70">
        <v>0</v>
      </c>
    </row>
    <row r="146" spans="1:11">
      <c r="A146" s="136" t="s">
        <v>431</v>
      </c>
      <c r="B146" s="136" t="s">
        <v>800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70">
        <v>0</v>
      </c>
    </row>
    <row r="147" spans="1:11">
      <c r="A147" s="136" t="s">
        <v>431</v>
      </c>
      <c r="B147" s="136" t="s">
        <v>800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70">
        <v>0</v>
      </c>
    </row>
    <row r="148" spans="1:11">
      <c r="A148" s="136" t="s">
        <v>431</v>
      </c>
      <c r="B148" s="136" t="s">
        <v>800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70">
        <v>0</v>
      </c>
    </row>
    <row r="149" spans="1:11">
      <c r="A149" s="136" t="s">
        <v>431</v>
      </c>
      <c r="B149" s="136" t="s">
        <v>800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70">
        <v>0</v>
      </c>
    </row>
    <row r="150" spans="1:11">
      <c r="A150" s="136" t="s">
        <v>431</v>
      </c>
      <c r="B150" s="136" t="s">
        <v>800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70">
        <v>0</v>
      </c>
    </row>
    <row r="151" spans="1:11">
      <c r="A151" s="136" t="s">
        <v>431</v>
      </c>
      <c r="B151" s="136" t="s">
        <v>800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70">
        <v>0</v>
      </c>
    </row>
    <row r="152" spans="1:11">
      <c r="A152" s="136" t="s">
        <v>431</v>
      </c>
      <c r="B152" s="136" t="s">
        <v>800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70">
        <v>0</v>
      </c>
    </row>
    <row r="153" spans="1:11">
      <c r="A153" s="136" t="s">
        <v>431</v>
      </c>
      <c r="B153" s="136" t="s">
        <v>800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70">
        <v>0</v>
      </c>
    </row>
    <row r="154" spans="1:11">
      <c r="A154" s="136" t="s">
        <v>431</v>
      </c>
      <c r="B154" s="136" t="s">
        <v>800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70">
        <v>0</v>
      </c>
    </row>
    <row r="155" spans="1:11">
      <c r="A155" s="136" t="s">
        <v>431</v>
      </c>
      <c r="B155" s="136" t="s">
        <v>800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70">
        <v>0</v>
      </c>
    </row>
    <row r="156" spans="1:11">
      <c r="A156" s="136" t="s">
        <v>431</v>
      </c>
      <c r="B156" s="136" t="s">
        <v>800</v>
      </c>
      <c r="C156" s="136" t="s">
        <v>467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70">
        <v>0</v>
      </c>
    </row>
    <row r="157" spans="1:11">
      <c r="A157" s="136" t="s">
        <v>431</v>
      </c>
      <c r="B157" s="136" t="s">
        <v>800</v>
      </c>
      <c r="C157" s="136" t="s">
        <v>545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70">
        <v>0</v>
      </c>
    </row>
    <row r="158" spans="1:11">
      <c r="A158" s="136" t="s">
        <v>311</v>
      </c>
      <c r="B158" s="136" t="s">
        <v>73</v>
      </c>
      <c r="C158" s="136" t="s">
        <v>86</v>
      </c>
      <c r="D158" s="137">
        <v>0</v>
      </c>
      <c r="E158" s="137">
        <v>9</v>
      </c>
      <c r="F158" s="137">
        <v>0</v>
      </c>
      <c r="G158" s="137">
        <v>0</v>
      </c>
      <c r="H158" s="137">
        <v>9</v>
      </c>
      <c r="I158" s="84">
        <v>9274.16</v>
      </c>
      <c r="J158" s="84">
        <v>1094.4100000000001</v>
      </c>
      <c r="K158" s="170">
        <v>121.6</v>
      </c>
    </row>
    <row r="159" spans="1:11">
      <c r="A159" s="136" t="s">
        <v>311</v>
      </c>
      <c r="B159" s="136" t="s">
        <v>73</v>
      </c>
      <c r="C159" s="136" t="s">
        <v>87</v>
      </c>
      <c r="D159" s="137">
        <v>0</v>
      </c>
      <c r="E159" s="137">
        <v>3</v>
      </c>
      <c r="F159" s="137">
        <v>2</v>
      </c>
      <c r="G159" s="137">
        <v>0</v>
      </c>
      <c r="H159" s="137">
        <v>5</v>
      </c>
      <c r="I159" s="84">
        <v>12383.74</v>
      </c>
      <c r="J159" s="84">
        <v>1420.8</v>
      </c>
      <c r="K159" s="170">
        <v>284.16000000000003</v>
      </c>
    </row>
    <row r="160" spans="1:11">
      <c r="A160" s="136" t="s">
        <v>311</v>
      </c>
      <c r="B160" s="136" t="s">
        <v>73</v>
      </c>
      <c r="C160" s="136" t="s">
        <v>106</v>
      </c>
      <c r="D160" s="137">
        <v>21</v>
      </c>
      <c r="E160" s="137">
        <v>2</v>
      </c>
      <c r="F160" s="137">
        <v>0</v>
      </c>
      <c r="G160" s="137">
        <v>0</v>
      </c>
      <c r="H160" s="137">
        <v>23</v>
      </c>
      <c r="I160" s="84">
        <v>82235.23</v>
      </c>
      <c r="J160" s="84">
        <v>15333.14</v>
      </c>
      <c r="K160" s="170">
        <v>666.66</v>
      </c>
    </row>
    <row r="161" spans="1:11">
      <c r="A161" s="136" t="s">
        <v>311</v>
      </c>
      <c r="B161" s="136" t="s">
        <v>73</v>
      </c>
      <c r="C161" s="136" t="s">
        <v>107</v>
      </c>
      <c r="D161" s="137">
        <v>16</v>
      </c>
      <c r="E161" s="137">
        <v>5</v>
      </c>
      <c r="F161" s="137">
        <v>0</v>
      </c>
      <c r="G161" s="137">
        <v>0</v>
      </c>
      <c r="H161" s="137">
        <v>21</v>
      </c>
      <c r="I161" s="84">
        <v>91692.92</v>
      </c>
      <c r="J161" s="84">
        <v>12817.04</v>
      </c>
      <c r="K161" s="170">
        <v>610.34</v>
      </c>
    </row>
    <row r="162" spans="1:11">
      <c r="A162" s="136" t="s">
        <v>311</v>
      </c>
      <c r="B162" s="136" t="s">
        <v>73</v>
      </c>
      <c r="C162" s="136" t="s">
        <v>108</v>
      </c>
      <c r="D162" s="137">
        <v>2</v>
      </c>
      <c r="E162" s="137">
        <v>9</v>
      </c>
      <c r="F162" s="137">
        <v>1</v>
      </c>
      <c r="G162" s="137">
        <v>0</v>
      </c>
      <c r="H162" s="137">
        <v>12</v>
      </c>
      <c r="I162" s="84">
        <v>29299.200000000001</v>
      </c>
      <c r="J162" s="84">
        <v>4934.3999999999996</v>
      </c>
      <c r="K162" s="170">
        <v>411.2</v>
      </c>
    </row>
    <row r="163" spans="1:11">
      <c r="A163" s="136" t="s">
        <v>311</v>
      </c>
      <c r="B163" s="136" t="s">
        <v>73</v>
      </c>
      <c r="C163" s="136" t="s">
        <v>109</v>
      </c>
      <c r="D163" s="137">
        <v>1</v>
      </c>
      <c r="E163" s="137">
        <v>21</v>
      </c>
      <c r="F163" s="137">
        <v>0</v>
      </c>
      <c r="G163" s="137">
        <v>0</v>
      </c>
      <c r="H163" s="137">
        <v>22</v>
      </c>
      <c r="I163" s="84">
        <v>49886.64</v>
      </c>
      <c r="J163" s="84">
        <v>8025.6</v>
      </c>
      <c r="K163" s="170">
        <v>364.8</v>
      </c>
    </row>
    <row r="164" spans="1:11">
      <c r="A164" s="136" t="s">
        <v>311</v>
      </c>
      <c r="B164" s="136" t="s">
        <v>73</v>
      </c>
      <c r="C164" s="136" t="s">
        <v>110</v>
      </c>
      <c r="D164" s="137">
        <v>0</v>
      </c>
      <c r="E164" s="137">
        <v>14</v>
      </c>
      <c r="F164" s="137">
        <v>0</v>
      </c>
      <c r="G164" s="137">
        <v>0</v>
      </c>
      <c r="H164" s="137">
        <v>14</v>
      </c>
      <c r="I164" s="84">
        <v>26783.72</v>
      </c>
      <c r="J164" s="84">
        <v>4838.3999999999996</v>
      </c>
      <c r="K164" s="170">
        <v>345.6</v>
      </c>
    </row>
    <row r="165" spans="1:11">
      <c r="A165" s="136" t="s">
        <v>311</v>
      </c>
      <c r="B165" s="136" t="s">
        <v>73</v>
      </c>
      <c r="C165" s="136" t="s">
        <v>111</v>
      </c>
      <c r="D165" s="137">
        <v>0</v>
      </c>
      <c r="E165" s="137">
        <v>25</v>
      </c>
      <c r="F165" s="137">
        <v>0</v>
      </c>
      <c r="G165" s="137">
        <v>0</v>
      </c>
      <c r="H165" s="137">
        <v>25</v>
      </c>
      <c r="I165" s="84">
        <v>47347.199999999997</v>
      </c>
      <c r="J165" s="84">
        <v>8640</v>
      </c>
      <c r="K165" s="170">
        <v>345.6</v>
      </c>
    </row>
    <row r="166" spans="1:11">
      <c r="A166" s="136" t="s">
        <v>311</v>
      </c>
      <c r="B166" s="136" t="s">
        <v>73</v>
      </c>
      <c r="C166" s="136" t="s">
        <v>112</v>
      </c>
      <c r="D166" s="137">
        <v>0</v>
      </c>
      <c r="E166" s="137">
        <v>17</v>
      </c>
      <c r="F166" s="137">
        <v>0</v>
      </c>
      <c r="G166" s="137">
        <v>0</v>
      </c>
      <c r="H166" s="137">
        <v>17</v>
      </c>
      <c r="I166" s="84">
        <v>34560</v>
      </c>
      <c r="J166" s="84">
        <v>5875.2</v>
      </c>
      <c r="K166" s="170">
        <v>345.6</v>
      </c>
    </row>
    <row r="167" spans="1:11">
      <c r="A167" s="136" t="s">
        <v>311</v>
      </c>
      <c r="B167" s="136" t="s">
        <v>73</v>
      </c>
      <c r="C167" s="136" t="s">
        <v>120</v>
      </c>
      <c r="D167" s="137">
        <v>0</v>
      </c>
      <c r="E167" s="137">
        <v>8</v>
      </c>
      <c r="F167" s="137">
        <v>0</v>
      </c>
      <c r="G167" s="137">
        <v>0</v>
      </c>
      <c r="H167" s="137">
        <v>8</v>
      </c>
      <c r="I167" s="84">
        <v>17971.2</v>
      </c>
      <c r="J167" s="84">
        <v>2764.8</v>
      </c>
      <c r="K167" s="170">
        <v>345.6</v>
      </c>
    </row>
    <row r="168" spans="1:11">
      <c r="A168" s="136" t="s">
        <v>311</v>
      </c>
      <c r="B168" s="136" t="s">
        <v>73</v>
      </c>
      <c r="C168" s="136" t="s">
        <v>121</v>
      </c>
      <c r="D168" s="137">
        <v>0</v>
      </c>
      <c r="E168" s="137">
        <v>1</v>
      </c>
      <c r="F168" s="137">
        <v>0</v>
      </c>
      <c r="G168" s="137">
        <v>0</v>
      </c>
      <c r="H168" s="137">
        <v>1</v>
      </c>
      <c r="I168" s="84">
        <v>2419.1999999999998</v>
      </c>
      <c r="J168" s="84">
        <v>345.6</v>
      </c>
      <c r="K168" s="170">
        <v>345.6</v>
      </c>
    </row>
    <row r="169" spans="1:11">
      <c r="A169" s="136" t="s">
        <v>311</v>
      </c>
      <c r="B169" s="136" t="s">
        <v>73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70">
        <v>0</v>
      </c>
    </row>
    <row r="170" spans="1:11">
      <c r="A170" s="136" t="s">
        <v>311</v>
      </c>
      <c r="B170" s="136" t="s">
        <v>73</v>
      </c>
      <c r="C170" s="136" t="s">
        <v>467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70">
        <v>0</v>
      </c>
    </row>
    <row r="171" spans="1:11">
      <c r="A171" s="136" t="s">
        <v>311</v>
      </c>
      <c r="B171" s="136" t="s">
        <v>73</v>
      </c>
      <c r="C171" s="136" t="s">
        <v>545</v>
      </c>
      <c r="D171" s="137">
        <v>40</v>
      </c>
      <c r="E171" s="137">
        <v>114</v>
      </c>
      <c r="F171" s="137">
        <v>3</v>
      </c>
      <c r="G171" s="137">
        <v>0</v>
      </c>
      <c r="H171" s="137">
        <v>157</v>
      </c>
      <c r="I171" s="84">
        <v>403853.21</v>
      </c>
      <c r="J171" s="84">
        <v>66089.39</v>
      </c>
      <c r="K171" s="170">
        <v>420.95</v>
      </c>
    </row>
    <row r="172" spans="1:11">
      <c r="A172" s="136" t="s">
        <v>437</v>
      </c>
      <c r="B172" s="136" t="s">
        <v>412</v>
      </c>
      <c r="C172" s="136" t="s">
        <v>86</v>
      </c>
      <c r="D172" s="137">
        <v>0</v>
      </c>
      <c r="E172" s="137">
        <v>0</v>
      </c>
      <c r="F172" s="137">
        <v>0</v>
      </c>
      <c r="G172" s="137">
        <v>0</v>
      </c>
      <c r="H172" s="137">
        <v>0</v>
      </c>
      <c r="I172" s="84">
        <v>0</v>
      </c>
      <c r="J172" s="84">
        <v>0</v>
      </c>
      <c r="K172" s="170">
        <v>0</v>
      </c>
    </row>
    <row r="173" spans="1:11">
      <c r="A173" s="136" t="s">
        <v>437</v>
      </c>
      <c r="B173" s="136" t="s">
        <v>412</v>
      </c>
      <c r="C173" s="136" t="s">
        <v>87</v>
      </c>
      <c r="D173" s="137">
        <v>0</v>
      </c>
      <c r="E173" s="137">
        <v>0</v>
      </c>
      <c r="F173" s="137">
        <v>0</v>
      </c>
      <c r="G173" s="137">
        <v>0</v>
      </c>
      <c r="H173" s="137">
        <v>0</v>
      </c>
      <c r="I173" s="84">
        <v>0</v>
      </c>
      <c r="J173" s="84">
        <v>0</v>
      </c>
      <c r="K173" s="170">
        <v>0</v>
      </c>
    </row>
    <row r="174" spans="1:11">
      <c r="A174" s="136" t="s">
        <v>437</v>
      </c>
      <c r="B174" s="136" t="s">
        <v>412</v>
      </c>
      <c r="C174" s="136" t="s">
        <v>106</v>
      </c>
      <c r="D174" s="137">
        <v>0</v>
      </c>
      <c r="E174" s="137">
        <v>0</v>
      </c>
      <c r="F174" s="137">
        <v>0</v>
      </c>
      <c r="G174" s="137">
        <v>0</v>
      </c>
      <c r="H174" s="137">
        <v>0</v>
      </c>
      <c r="I174" s="84">
        <v>0</v>
      </c>
      <c r="J174" s="84">
        <v>0</v>
      </c>
      <c r="K174" s="170">
        <v>0</v>
      </c>
    </row>
    <row r="175" spans="1:11">
      <c r="A175" s="136" t="s">
        <v>437</v>
      </c>
      <c r="B175" s="136" t="s">
        <v>412</v>
      </c>
      <c r="C175" s="136" t="s">
        <v>107</v>
      </c>
      <c r="D175" s="137">
        <v>0</v>
      </c>
      <c r="E175" s="137">
        <v>0</v>
      </c>
      <c r="F175" s="137">
        <v>0</v>
      </c>
      <c r="G175" s="137">
        <v>0</v>
      </c>
      <c r="H175" s="137">
        <v>0</v>
      </c>
      <c r="I175" s="84">
        <v>0</v>
      </c>
      <c r="J175" s="84">
        <v>0</v>
      </c>
      <c r="K175" s="170">
        <v>0</v>
      </c>
    </row>
    <row r="176" spans="1:11">
      <c r="A176" s="136" t="s">
        <v>437</v>
      </c>
      <c r="B176" s="136" t="s">
        <v>412</v>
      </c>
      <c r="C176" s="136" t="s">
        <v>108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84">
        <v>0</v>
      </c>
      <c r="J176" s="84">
        <v>0</v>
      </c>
      <c r="K176" s="170">
        <v>0</v>
      </c>
    </row>
    <row r="177" spans="1:11">
      <c r="A177" s="136" t="s">
        <v>437</v>
      </c>
      <c r="B177" s="136" t="s">
        <v>412</v>
      </c>
      <c r="C177" s="136" t="s">
        <v>109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84">
        <v>0</v>
      </c>
      <c r="J177" s="84">
        <v>0</v>
      </c>
      <c r="K177" s="170">
        <v>0</v>
      </c>
    </row>
    <row r="178" spans="1:11">
      <c r="A178" s="136" t="s">
        <v>437</v>
      </c>
      <c r="B178" s="136" t="s">
        <v>412</v>
      </c>
      <c r="C178" s="136" t="s">
        <v>110</v>
      </c>
      <c r="D178" s="137">
        <v>0</v>
      </c>
      <c r="E178" s="137">
        <v>0</v>
      </c>
      <c r="F178" s="137">
        <v>0</v>
      </c>
      <c r="G178" s="137">
        <v>0</v>
      </c>
      <c r="H178" s="137">
        <v>0</v>
      </c>
      <c r="I178" s="84">
        <v>0</v>
      </c>
      <c r="J178" s="84">
        <v>0</v>
      </c>
      <c r="K178" s="170">
        <v>0</v>
      </c>
    </row>
    <row r="179" spans="1:11">
      <c r="A179" s="136" t="s">
        <v>437</v>
      </c>
      <c r="B179" s="136" t="s">
        <v>412</v>
      </c>
      <c r="C179" s="136" t="s">
        <v>111</v>
      </c>
      <c r="D179" s="137">
        <v>0</v>
      </c>
      <c r="E179" s="137">
        <v>0</v>
      </c>
      <c r="F179" s="137">
        <v>0</v>
      </c>
      <c r="G179" s="137">
        <v>0</v>
      </c>
      <c r="H179" s="137">
        <v>0</v>
      </c>
      <c r="I179" s="84">
        <v>0</v>
      </c>
      <c r="J179" s="84">
        <v>0</v>
      </c>
      <c r="K179" s="170">
        <v>0</v>
      </c>
    </row>
    <row r="180" spans="1:11">
      <c r="A180" s="136" t="s">
        <v>437</v>
      </c>
      <c r="B180" s="136" t="s">
        <v>412</v>
      </c>
      <c r="C180" s="136" t="s">
        <v>112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84">
        <v>0</v>
      </c>
      <c r="J180" s="84">
        <v>0</v>
      </c>
      <c r="K180" s="170">
        <v>0</v>
      </c>
    </row>
    <row r="181" spans="1:11">
      <c r="A181" s="136" t="s">
        <v>437</v>
      </c>
      <c r="B181" s="136" t="s">
        <v>412</v>
      </c>
      <c r="C181" s="136" t="s">
        <v>120</v>
      </c>
      <c r="D181" s="137">
        <v>0</v>
      </c>
      <c r="E181" s="137">
        <v>0</v>
      </c>
      <c r="F181" s="137">
        <v>0</v>
      </c>
      <c r="G181" s="137">
        <v>0</v>
      </c>
      <c r="H181" s="137">
        <v>0</v>
      </c>
      <c r="I181" s="84">
        <v>0</v>
      </c>
      <c r="J181" s="84">
        <v>0</v>
      </c>
      <c r="K181" s="170">
        <v>0</v>
      </c>
    </row>
    <row r="182" spans="1:11">
      <c r="A182" s="136" t="s">
        <v>437</v>
      </c>
      <c r="B182" s="136" t="s">
        <v>412</v>
      </c>
      <c r="C182" s="136" t="s">
        <v>121</v>
      </c>
      <c r="D182" s="137">
        <v>0</v>
      </c>
      <c r="E182" s="137">
        <v>0</v>
      </c>
      <c r="F182" s="137">
        <v>0</v>
      </c>
      <c r="G182" s="137">
        <v>0</v>
      </c>
      <c r="H182" s="137">
        <v>0</v>
      </c>
      <c r="I182" s="84">
        <v>0</v>
      </c>
      <c r="J182" s="84">
        <v>0</v>
      </c>
      <c r="K182" s="170">
        <v>0</v>
      </c>
    </row>
    <row r="183" spans="1:11">
      <c r="A183" s="136" t="s">
        <v>437</v>
      </c>
      <c r="B183" s="136" t="s">
        <v>412</v>
      </c>
      <c r="C183" s="136" t="s">
        <v>122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84">
        <v>0</v>
      </c>
      <c r="J183" s="84">
        <v>0</v>
      </c>
      <c r="K183" s="170">
        <v>0</v>
      </c>
    </row>
    <row r="184" spans="1:11">
      <c r="A184" s="136" t="s">
        <v>437</v>
      </c>
      <c r="B184" s="136" t="s">
        <v>412</v>
      </c>
      <c r="C184" s="136" t="s">
        <v>467</v>
      </c>
      <c r="D184" s="137">
        <v>0</v>
      </c>
      <c r="E184" s="137">
        <v>0</v>
      </c>
      <c r="F184" s="137">
        <v>0</v>
      </c>
      <c r="G184" s="137">
        <v>0</v>
      </c>
      <c r="H184" s="137">
        <v>0</v>
      </c>
      <c r="I184" s="84">
        <v>0</v>
      </c>
      <c r="J184" s="84">
        <v>0</v>
      </c>
      <c r="K184" s="170">
        <v>0</v>
      </c>
    </row>
    <row r="185" spans="1:11">
      <c r="A185" s="136" t="s">
        <v>437</v>
      </c>
      <c r="B185" s="136" t="s">
        <v>412</v>
      </c>
      <c r="C185" s="136" t="s">
        <v>545</v>
      </c>
      <c r="D185" s="137">
        <v>0</v>
      </c>
      <c r="E185" s="137">
        <v>0</v>
      </c>
      <c r="F185" s="137">
        <v>0</v>
      </c>
      <c r="G185" s="137">
        <v>0</v>
      </c>
      <c r="H185" s="137">
        <v>0</v>
      </c>
      <c r="I185" s="84">
        <v>0</v>
      </c>
      <c r="J185" s="84">
        <v>0</v>
      </c>
      <c r="K185" s="170">
        <v>0</v>
      </c>
    </row>
    <row r="188" spans="1:11">
      <c r="D188" s="321"/>
      <c r="E188" s="321"/>
      <c r="F188" s="321"/>
      <c r="G188" s="321"/>
      <c r="H188" s="321"/>
      <c r="I188" s="321"/>
      <c r="J188" s="321"/>
      <c r="K188" s="321"/>
    </row>
  </sheetData>
  <autoFilter ref="A3:K185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A2" sqref="A2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168" t="s">
        <v>801</v>
      </c>
      <c r="B1" s="168"/>
      <c r="C1" s="168"/>
      <c r="D1" s="168"/>
      <c r="E1" s="168"/>
      <c r="F1" s="168"/>
      <c r="G1" s="168"/>
      <c r="H1" s="168"/>
      <c r="I1" s="168"/>
      <c r="J1" s="168"/>
      <c r="K1" s="480"/>
    </row>
    <row r="2" spans="1:1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480"/>
    </row>
    <row r="3" spans="1:11">
      <c r="A3" s="497" t="s">
        <v>457</v>
      </c>
      <c r="B3" s="497" t="s">
        <v>458</v>
      </c>
      <c r="C3" s="497" t="s">
        <v>459</v>
      </c>
      <c r="D3" s="497" t="s">
        <v>460</v>
      </c>
      <c r="E3" s="497" t="s">
        <v>461</v>
      </c>
      <c r="F3" s="497" t="s">
        <v>462</v>
      </c>
      <c r="G3" s="497" t="s">
        <v>463</v>
      </c>
      <c r="H3" s="497" t="s">
        <v>464</v>
      </c>
      <c r="I3" s="497" t="s">
        <v>465</v>
      </c>
      <c r="J3" s="497" t="s">
        <v>466</v>
      </c>
      <c r="K3" s="497" t="s">
        <v>634</v>
      </c>
    </row>
    <row r="4" spans="1:11">
      <c r="A4" s="136" t="s">
        <v>572</v>
      </c>
      <c r="B4" s="136" t="s">
        <v>642</v>
      </c>
      <c r="C4" s="136" t="s">
        <v>86</v>
      </c>
      <c r="D4" s="137">
        <v>0</v>
      </c>
      <c r="E4" s="137">
        <v>16</v>
      </c>
      <c r="F4" s="137">
        <v>0</v>
      </c>
      <c r="G4" s="137">
        <v>0</v>
      </c>
      <c r="H4" s="137">
        <v>16</v>
      </c>
      <c r="I4" s="84">
        <v>18979.68</v>
      </c>
      <c r="J4" s="84">
        <v>3870.09</v>
      </c>
      <c r="K4" s="301">
        <v>241.88</v>
      </c>
    </row>
    <row r="5" spans="1:11">
      <c r="A5" s="136" t="s">
        <v>572</v>
      </c>
      <c r="B5" s="136" t="s">
        <v>642</v>
      </c>
      <c r="C5" s="136" t="s">
        <v>87</v>
      </c>
      <c r="D5" s="137">
        <v>15</v>
      </c>
      <c r="E5" s="137">
        <v>8</v>
      </c>
      <c r="F5" s="137">
        <v>8</v>
      </c>
      <c r="G5" s="137">
        <v>0</v>
      </c>
      <c r="H5" s="137">
        <v>31</v>
      </c>
      <c r="I5" s="84">
        <v>69783.31</v>
      </c>
      <c r="J5" s="84">
        <v>27416.080000000002</v>
      </c>
      <c r="K5" s="301">
        <v>884.39</v>
      </c>
    </row>
    <row r="6" spans="1:11">
      <c r="A6" s="136" t="s">
        <v>572</v>
      </c>
      <c r="B6" s="136" t="s">
        <v>642</v>
      </c>
      <c r="C6" s="136" t="s">
        <v>106</v>
      </c>
      <c r="D6" s="137">
        <v>132</v>
      </c>
      <c r="E6" s="137">
        <v>3</v>
      </c>
      <c r="F6" s="137">
        <v>2</v>
      </c>
      <c r="G6" s="137">
        <v>0</v>
      </c>
      <c r="H6" s="137">
        <v>137</v>
      </c>
      <c r="I6" s="84">
        <v>331969.64</v>
      </c>
      <c r="J6" s="84">
        <v>134676.47</v>
      </c>
      <c r="K6" s="301">
        <v>983.04</v>
      </c>
    </row>
    <row r="7" spans="1:11">
      <c r="A7" s="136" t="s">
        <v>572</v>
      </c>
      <c r="B7" s="136" t="s">
        <v>642</v>
      </c>
      <c r="C7" s="136" t="s">
        <v>107</v>
      </c>
      <c r="D7" s="137">
        <v>151</v>
      </c>
      <c r="E7" s="137">
        <v>5</v>
      </c>
      <c r="F7" s="137">
        <v>6</v>
      </c>
      <c r="G7" s="137">
        <v>0</v>
      </c>
      <c r="H7" s="137">
        <v>162</v>
      </c>
      <c r="I7" s="84">
        <v>911153.34</v>
      </c>
      <c r="J7" s="84">
        <v>161747.91</v>
      </c>
      <c r="K7" s="301">
        <v>998.44</v>
      </c>
    </row>
    <row r="8" spans="1:11">
      <c r="A8" s="136" t="s">
        <v>572</v>
      </c>
      <c r="B8" s="136" t="s">
        <v>642</v>
      </c>
      <c r="C8" s="136" t="s">
        <v>108</v>
      </c>
      <c r="D8" s="137">
        <v>134</v>
      </c>
      <c r="E8" s="137">
        <v>4</v>
      </c>
      <c r="F8" s="137">
        <v>1</v>
      </c>
      <c r="G8" s="137">
        <v>0</v>
      </c>
      <c r="H8" s="137">
        <v>139</v>
      </c>
      <c r="I8" s="84">
        <v>1080278.71</v>
      </c>
      <c r="J8" s="84">
        <v>147126.79</v>
      </c>
      <c r="K8" s="301">
        <v>1058.47</v>
      </c>
    </row>
    <row r="9" spans="1:11">
      <c r="A9" s="136" t="s">
        <v>572</v>
      </c>
      <c r="B9" s="136" t="s">
        <v>642</v>
      </c>
      <c r="C9" s="136" t="s">
        <v>109</v>
      </c>
      <c r="D9" s="137">
        <v>52</v>
      </c>
      <c r="E9" s="137">
        <v>2</v>
      </c>
      <c r="F9" s="137">
        <v>0</v>
      </c>
      <c r="G9" s="137">
        <v>0</v>
      </c>
      <c r="H9" s="137">
        <v>54</v>
      </c>
      <c r="I9" s="84">
        <v>324237.61</v>
      </c>
      <c r="J9" s="84">
        <v>58632.13</v>
      </c>
      <c r="K9" s="301">
        <v>1085.78</v>
      </c>
    </row>
    <row r="10" spans="1:11">
      <c r="A10" s="136" t="s">
        <v>572</v>
      </c>
      <c r="B10" s="136" t="s">
        <v>642</v>
      </c>
      <c r="C10" s="136" t="s">
        <v>110</v>
      </c>
      <c r="D10" s="137">
        <v>7</v>
      </c>
      <c r="E10" s="137">
        <v>0</v>
      </c>
      <c r="F10" s="137">
        <v>0</v>
      </c>
      <c r="G10" s="137">
        <v>0</v>
      </c>
      <c r="H10" s="137">
        <v>7</v>
      </c>
      <c r="I10" s="84">
        <v>65457.63</v>
      </c>
      <c r="J10" s="84">
        <v>7226.65</v>
      </c>
      <c r="K10" s="301">
        <v>1032.3800000000001</v>
      </c>
    </row>
    <row r="11" spans="1:11">
      <c r="A11" s="136" t="s">
        <v>572</v>
      </c>
      <c r="B11" s="136" t="s">
        <v>642</v>
      </c>
      <c r="C11" s="136" t="s">
        <v>111</v>
      </c>
      <c r="D11" s="137">
        <v>2</v>
      </c>
      <c r="E11" s="137">
        <v>2</v>
      </c>
      <c r="F11" s="137">
        <v>0</v>
      </c>
      <c r="G11" s="137">
        <v>0</v>
      </c>
      <c r="H11" s="137">
        <v>4</v>
      </c>
      <c r="I11" s="84">
        <v>22631.759999999998</v>
      </c>
      <c r="J11" s="84">
        <v>2289.1999999999998</v>
      </c>
      <c r="K11" s="301">
        <v>572.30000000000007</v>
      </c>
    </row>
    <row r="12" spans="1:11">
      <c r="A12" s="136" t="s">
        <v>572</v>
      </c>
      <c r="B12" s="136" t="s">
        <v>642</v>
      </c>
      <c r="C12" s="136" t="s">
        <v>112</v>
      </c>
      <c r="D12" s="137">
        <v>2</v>
      </c>
      <c r="E12" s="137">
        <v>1</v>
      </c>
      <c r="F12" s="137">
        <v>0</v>
      </c>
      <c r="G12" s="137">
        <v>0</v>
      </c>
      <c r="H12" s="137">
        <v>3</v>
      </c>
      <c r="I12" s="84">
        <v>14961.98</v>
      </c>
      <c r="J12" s="84">
        <v>954.63</v>
      </c>
      <c r="K12" s="301">
        <v>318.20999999999998</v>
      </c>
    </row>
    <row r="13" spans="1:11">
      <c r="A13" s="136" t="s">
        <v>572</v>
      </c>
      <c r="B13" s="136" t="s">
        <v>642</v>
      </c>
      <c r="C13" s="136" t="s">
        <v>120</v>
      </c>
      <c r="D13" s="137">
        <v>0</v>
      </c>
      <c r="E13" s="137">
        <v>1</v>
      </c>
      <c r="F13" s="137">
        <v>0</v>
      </c>
      <c r="G13" s="137">
        <v>0</v>
      </c>
      <c r="H13" s="137">
        <v>1</v>
      </c>
      <c r="I13" s="84">
        <v>13721.25</v>
      </c>
      <c r="J13" s="84">
        <v>447.42</v>
      </c>
      <c r="K13" s="301">
        <v>447.42</v>
      </c>
    </row>
    <row r="14" spans="1:11">
      <c r="A14" s="136" t="s">
        <v>572</v>
      </c>
      <c r="B14" s="136" t="s">
        <v>642</v>
      </c>
      <c r="C14" s="136" t="s">
        <v>121</v>
      </c>
      <c r="D14" s="137">
        <v>1</v>
      </c>
      <c r="E14" s="137">
        <v>0</v>
      </c>
      <c r="F14" s="137">
        <v>0</v>
      </c>
      <c r="G14" s="137">
        <v>0</v>
      </c>
      <c r="H14" s="137">
        <v>1</v>
      </c>
      <c r="I14" s="84">
        <v>51556.18</v>
      </c>
      <c r="J14" s="84">
        <v>619.79999999999995</v>
      </c>
      <c r="K14" s="301">
        <v>619.80000000000007</v>
      </c>
    </row>
    <row r="15" spans="1:11">
      <c r="A15" s="136" t="s">
        <v>572</v>
      </c>
      <c r="B15" s="136" t="s">
        <v>642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301">
        <v>0</v>
      </c>
    </row>
    <row r="16" spans="1:11">
      <c r="A16" s="136" t="s">
        <v>572</v>
      </c>
      <c r="B16" s="136" t="s">
        <v>642</v>
      </c>
      <c r="C16" s="136" t="s">
        <v>467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301">
        <v>0</v>
      </c>
    </row>
    <row r="17" spans="1:11">
      <c r="A17" s="136" t="s">
        <v>572</v>
      </c>
      <c r="B17" s="136" t="s">
        <v>642</v>
      </c>
      <c r="C17" s="136" t="s">
        <v>545</v>
      </c>
      <c r="D17" s="137">
        <v>496</v>
      </c>
      <c r="E17" s="137">
        <v>42</v>
      </c>
      <c r="F17" s="137">
        <v>17</v>
      </c>
      <c r="G17" s="137">
        <v>0</v>
      </c>
      <c r="H17" s="137">
        <v>555</v>
      </c>
      <c r="I17" s="84">
        <v>2904731.09</v>
      </c>
      <c r="J17" s="84">
        <v>545007.17000000004</v>
      </c>
      <c r="K17" s="301">
        <v>981.99</v>
      </c>
    </row>
    <row r="18" spans="1:11">
      <c r="A18" s="136" t="s">
        <v>272</v>
      </c>
      <c r="B18" s="136" t="s">
        <v>63</v>
      </c>
      <c r="C18" s="136" t="s">
        <v>86</v>
      </c>
      <c r="D18" s="137">
        <v>0</v>
      </c>
      <c r="E18" s="137">
        <v>3</v>
      </c>
      <c r="F18" s="137">
        <v>2</v>
      </c>
      <c r="G18" s="137">
        <v>0</v>
      </c>
      <c r="H18" s="137">
        <v>5</v>
      </c>
      <c r="I18" s="84">
        <v>8598.35</v>
      </c>
      <c r="J18" s="84">
        <v>2159.1</v>
      </c>
      <c r="K18" s="301">
        <v>431.82</v>
      </c>
    </row>
    <row r="19" spans="1:11">
      <c r="A19" s="136" t="s">
        <v>272</v>
      </c>
      <c r="B19" s="136" t="s">
        <v>63</v>
      </c>
      <c r="C19" s="136" t="s">
        <v>87</v>
      </c>
      <c r="D19" s="137">
        <v>2</v>
      </c>
      <c r="E19" s="137">
        <v>2</v>
      </c>
      <c r="F19" s="137">
        <v>57</v>
      </c>
      <c r="G19" s="137">
        <v>0</v>
      </c>
      <c r="H19" s="137">
        <v>61</v>
      </c>
      <c r="I19" s="84">
        <v>110237.15</v>
      </c>
      <c r="J19" s="84">
        <v>30233.95</v>
      </c>
      <c r="K19" s="301">
        <v>495.64</v>
      </c>
    </row>
    <row r="20" spans="1:11">
      <c r="A20" s="136" t="s">
        <v>272</v>
      </c>
      <c r="B20" s="136" t="s">
        <v>63</v>
      </c>
      <c r="C20" s="136" t="s">
        <v>106</v>
      </c>
      <c r="D20" s="137">
        <v>9</v>
      </c>
      <c r="E20" s="137">
        <v>2</v>
      </c>
      <c r="F20" s="137">
        <v>35</v>
      </c>
      <c r="G20" s="137">
        <v>0</v>
      </c>
      <c r="H20" s="137">
        <v>46</v>
      </c>
      <c r="I20" s="84">
        <v>85321.69</v>
      </c>
      <c r="J20" s="84">
        <v>25495.62</v>
      </c>
      <c r="K20" s="301">
        <v>554.25</v>
      </c>
    </row>
    <row r="21" spans="1:11">
      <c r="A21" s="136" t="s">
        <v>272</v>
      </c>
      <c r="B21" s="136" t="s">
        <v>63</v>
      </c>
      <c r="C21" s="136" t="s">
        <v>107</v>
      </c>
      <c r="D21" s="137">
        <v>20</v>
      </c>
      <c r="E21" s="137">
        <v>2</v>
      </c>
      <c r="F21" s="137">
        <v>28</v>
      </c>
      <c r="G21" s="137">
        <v>0</v>
      </c>
      <c r="H21" s="137">
        <v>50</v>
      </c>
      <c r="I21" s="84">
        <v>88302.64</v>
      </c>
      <c r="J21" s="84">
        <v>29418.37</v>
      </c>
      <c r="K21" s="301">
        <v>588.37</v>
      </c>
    </row>
    <row r="22" spans="1:11">
      <c r="A22" s="136" t="s">
        <v>272</v>
      </c>
      <c r="B22" s="136" t="s">
        <v>63</v>
      </c>
      <c r="C22" s="136" t="s">
        <v>108</v>
      </c>
      <c r="D22" s="137">
        <v>52</v>
      </c>
      <c r="E22" s="137">
        <v>0</v>
      </c>
      <c r="F22" s="137">
        <v>27</v>
      </c>
      <c r="G22" s="137">
        <v>0</v>
      </c>
      <c r="H22" s="137">
        <v>79</v>
      </c>
      <c r="I22" s="84">
        <v>188583.84</v>
      </c>
      <c r="J22" s="84">
        <v>57150.9</v>
      </c>
      <c r="K22" s="301">
        <v>723.43</v>
      </c>
    </row>
    <row r="23" spans="1:11">
      <c r="A23" s="136" t="s">
        <v>272</v>
      </c>
      <c r="B23" s="136" t="s">
        <v>63</v>
      </c>
      <c r="C23" s="136" t="s">
        <v>109</v>
      </c>
      <c r="D23" s="137">
        <v>58</v>
      </c>
      <c r="E23" s="137">
        <v>0</v>
      </c>
      <c r="F23" s="137">
        <v>17</v>
      </c>
      <c r="G23" s="137">
        <v>0</v>
      </c>
      <c r="H23" s="137">
        <v>75</v>
      </c>
      <c r="I23" s="84">
        <v>317834.87</v>
      </c>
      <c r="J23" s="84">
        <v>48545.279999999999</v>
      </c>
      <c r="K23" s="301">
        <v>647.27</v>
      </c>
    </row>
    <row r="24" spans="1:11">
      <c r="A24" s="136" t="s">
        <v>272</v>
      </c>
      <c r="B24" s="136" t="s">
        <v>63</v>
      </c>
      <c r="C24" s="136" t="s">
        <v>110</v>
      </c>
      <c r="D24" s="137">
        <v>32</v>
      </c>
      <c r="E24" s="137">
        <v>2</v>
      </c>
      <c r="F24" s="137">
        <v>8</v>
      </c>
      <c r="G24" s="137">
        <v>0</v>
      </c>
      <c r="H24" s="137">
        <v>42</v>
      </c>
      <c r="I24" s="84">
        <v>170675.13</v>
      </c>
      <c r="J24" s="84">
        <v>27512.89</v>
      </c>
      <c r="K24" s="301">
        <v>655.07000000000005</v>
      </c>
    </row>
    <row r="25" spans="1:11">
      <c r="A25" s="136" t="s">
        <v>272</v>
      </c>
      <c r="B25" s="136" t="s">
        <v>63</v>
      </c>
      <c r="C25" s="136" t="s">
        <v>111</v>
      </c>
      <c r="D25" s="137">
        <v>15</v>
      </c>
      <c r="E25" s="137">
        <v>0</v>
      </c>
      <c r="F25" s="137">
        <v>2</v>
      </c>
      <c r="G25" s="137">
        <v>0</v>
      </c>
      <c r="H25" s="137">
        <v>17</v>
      </c>
      <c r="I25" s="84">
        <v>17662.21</v>
      </c>
      <c r="J25" s="84">
        <v>5874.53</v>
      </c>
      <c r="K25" s="301">
        <v>345.56</v>
      </c>
    </row>
    <row r="26" spans="1:11">
      <c r="A26" s="136" t="s">
        <v>272</v>
      </c>
      <c r="B26" s="136" t="s">
        <v>63</v>
      </c>
      <c r="C26" s="136" t="s">
        <v>112</v>
      </c>
      <c r="D26" s="137">
        <v>8</v>
      </c>
      <c r="E26" s="137">
        <v>1</v>
      </c>
      <c r="F26" s="137">
        <v>3</v>
      </c>
      <c r="G26" s="137">
        <v>0</v>
      </c>
      <c r="H26" s="137">
        <v>12</v>
      </c>
      <c r="I26" s="84">
        <v>76004.86</v>
      </c>
      <c r="J26" s="84">
        <v>4286.43</v>
      </c>
      <c r="K26" s="301">
        <v>357.2</v>
      </c>
    </row>
    <row r="27" spans="1:11">
      <c r="A27" s="136" t="s">
        <v>272</v>
      </c>
      <c r="B27" s="136" t="s">
        <v>63</v>
      </c>
      <c r="C27" s="136" t="s">
        <v>120</v>
      </c>
      <c r="D27" s="137">
        <v>1</v>
      </c>
      <c r="E27" s="137">
        <v>0</v>
      </c>
      <c r="F27" s="137">
        <v>1</v>
      </c>
      <c r="G27" s="137">
        <v>0</v>
      </c>
      <c r="H27" s="137">
        <v>2</v>
      </c>
      <c r="I27" s="84">
        <v>0</v>
      </c>
      <c r="J27" s="84">
        <v>555.70000000000005</v>
      </c>
      <c r="K27" s="301">
        <v>277.85000000000002</v>
      </c>
    </row>
    <row r="28" spans="1:11">
      <c r="A28" s="136" t="s">
        <v>272</v>
      </c>
      <c r="B28" s="136" t="s">
        <v>63</v>
      </c>
      <c r="C28" s="136" t="s">
        <v>121</v>
      </c>
      <c r="D28" s="137">
        <v>1</v>
      </c>
      <c r="E28" s="137">
        <v>1</v>
      </c>
      <c r="F28" s="137">
        <v>0</v>
      </c>
      <c r="G28" s="137">
        <v>0</v>
      </c>
      <c r="H28" s="137">
        <v>2</v>
      </c>
      <c r="I28" s="84">
        <v>0</v>
      </c>
      <c r="J28" s="84">
        <v>1475.46</v>
      </c>
      <c r="K28" s="301">
        <v>737.73</v>
      </c>
    </row>
    <row r="29" spans="1:11">
      <c r="A29" s="136" t="s">
        <v>272</v>
      </c>
      <c r="B29" s="136" t="s">
        <v>63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301">
        <v>0</v>
      </c>
    </row>
    <row r="30" spans="1:11">
      <c r="A30" s="136" t="s">
        <v>272</v>
      </c>
      <c r="B30" s="136" t="s">
        <v>63</v>
      </c>
      <c r="C30" s="136" t="s">
        <v>467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301">
        <v>0</v>
      </c>
    </row>
    <row r="31" spans="1:11">
      <c r="A31" s="136" t="s">
        <v>272</v>
      </c>
      <c r="B31" s="136" t="s">
        <v>63</v>
      </c>
      <c r="C31" s="136" t="s">
        <v>545</v>
      </c>
      <c r="D31" s="137">
        <v>198</v>
      </c>
      <c r="E31" s="137">
        <v>13</v>
      </c>
      <c r="F31" s="137">
        <v>180</v>
      </c>
      <c r="G31" s="137">
        <v>0</v>
      </c>
      <c r="H31" s="137">
        <v>391</v>
      </c>
      <c r="I31" s="84">
        <v>1063220.74</v>
      </c>
      <c r="J31" s="84">
        <v>232708.23</v>
      </c>
      <c r="K31" s="301">
        <v>595.16</v>
      </c>
    </row>
    <row r="32" spans="1:11">
      <c r="A32" s="136" t="s">
        <v>273</v>
      </c>
      <c r="B32" s="136" t="s">
        <v>413</v>
      </c>
      <c r="C32" s="136" t="s">
        <v>86</v>
      </c>
      <c r="D32" s="137">
        <v>0</v>
      </c>
      <c r="E32" s="137">
        <v>10</v>
      </c>
      <c r="F32" s="137">
        <v>0</v>
      </c>
      <c r="G32" s="137">
        <v>0</v>
      </c>
      <c r="H32" s="137">
        <v>10</v>
      </c>
      <c r="I32" s="84">
        <v>13878.2</v>
      </c>
      <c r="J32" s="84">
        <v>2213.52</v>
      </c>
      <c r="K32" s="301">
        <v>221.35</v>
      </c>
    </row>
    <row r="33" spans="1:11">
      <c r="A33" s="136" t="s">
        <v>273</v>
      </c>
      <c r="B33" s="136" t="s">
        <v>413</v>
      </c>
      <c r="C33" s="136" t="s">
        <v>87</v>
      </c>
      <c r="D33" s="137">
        <v>0</v>
      </c>
      <c r="E33" s="137">
        <v>6</v>
      </c>
      <c r="F33" s="137">
        <v>4</v>
      </c>
      <c r="G33" s="137">
        <v>0</v>
      </c>
      <c r="H33" s="137">
        <v>10</v>
      </c>
      <c r="I33" s="84">
        <v>15310.57</v>
      </c>
      <c r="J33" s="84">
        <v>5106.75</v>
      </c>
      <c r="K33" s="301">
        <v>510.68</v>
      </c>
    </row>
    <row r="34" spans="1:11">
      <c r="A34" s="136" t="s">
        <v>273</v>
      </c>
      <c r="B34" s="136" t="s">
        <v>413</v>
      </c>
      <c r="C34" s="136" t="s">
        <v>106</v>
      </c>
      <c r="D34" s="137">
        <v>0</v>
      </c>
      <c r="E34" s="137">
        <v>5</v>
      </c>
      <c r="F34" s="137">
        <v>0</v>
      </c>
      <c r="G34" s="137">
        <v>1</v>
      </c>
      <c r="H34" s="137">
        <v>6</v>
      </c>
      <c r="I34" s="84">
        <v>32637.89</v>
      </c>
      <c r="J34" s="84">
        <v>3768.1</v>
      </c>
      <c r="K34" s="301">
        <v>628.02</v>
      </c>
    </row>
    <row r="35" spans="1:11">
      <c r="A35" s="136" t="s">
        <v>273</v>
      </c>
      <c r="B35" s="136" t="s">
        <v>413</v>
      </c>
      <c r="C35" s="136" t="s">
        <v>107</v>
      </c>
      <c r="D35" s="137">
        <v>0</v>
      </c>
      <c r="E35" s="137">
        <v>6</v>
      </c>
      <c r="F35" s="137">
        <v>6</v>
      </c>
      <c r="G35" s="137">
        <v>0</v>
      </c>
      <c r="H35" s="137">
        <v>12</v>
      </c>
      <c r="I35" s="84">
        <v>23670.880000000001</v>
      </c>
      <c r="J35" s="84">
        <v>8093.22</v>
      </c>
      <c r="K35" s="301">
        <v>674.44</v>
      </c>
    </row>
    <row r="36" spans="1:11">
      <c r="A36" s="136" t="s">
        <v>273</v>
      </c>
      <c r="B36" s="136" t="s">
        <v>413</v>
      </c>
      <c r="C36" s="136" t="s">
        <v>108</v>
      </c>
      <c r="D36" s="137">
        <v>8</v>
      </c>
      <c r="E36" s="137">
        <v>4</v>
      </c>
      <c r="F36" s="137">
        <v>9</v>
      </c>
      <c r="G36" s="137">
        <v>0</v>
      </c>
      <c r="H36" s="137">
        <v>21</v>
      </c>
      <c r="I36" s="84">
        <v>63052.75</v>
      </c>
      <c r="J36" s="84">
        <v>23313.82</v>
      </c>
      <c r="K36" s="301">
        <v>1110.18</v>
      </c>
    </row>
    <row r="37" spans="1:11">
      <c r="A37" s="136" t="s">
        <v>273</v>
      </c>
      <c r="B37" s="136" t="s">
        <v>413</v>
      </c>
      <c r="C37" s="136" t="s">
        <v>109</v>
      </c>
      <c r="D37" s="137">
        <v>13</v>
      </c>
      <c r="E37" s="137">
        <v>1</v>
      </c>
      <c r="F37" s="137">
        <v>3</v>
      </c>
      <c r="G37" s="137">
        <v>0</v>
      </c>
      <c r="H37" s="137">
        <v>17</v>
      </c>
      <c r="I37" s="84">
        <v>63408.55</v>
      </c>
      <c r="J37" s="84">
        <v>17290.189999999999</v>
      </c>
      <c r="K37" s="301">
        <v>1017.07</v>
      </c>
    </row>
    <row r="38" spans="1:11">
      <c r="A38" s="136" t="s">
        <v>273</v>
      </c>
      <c r="B38" s="136" t="s">
        <v>413</v>
      </c>
      <c r="C38" s="136" t="s">
        <v>110</v>
      </c>
      <c r="D38" s="137">
        <v>10</v>
      </c>
      <c r="E38" s="137">
        <v>2</v>
      </c>
      <c r="F38" s="137">
        <v>1</v>
      </c>
      <c r="G38" s="137">
        <v>0</v>
      </c>
      <c r="H38" s="137">
        <v>13</v>
      </c>
      <c r="I38" s="84">
        <v>46331.28</v>
      </c>
      <c r="J38" s="84">
        <v>12059.23</v>
      </c>
      <c r="K38" s="301">
        <v>927.63</v>
      </c>
    </row>
    <row r="39" spans="1:11">
      <c r="A39" s="136" t="s">
        <v>273</v>
      </c>
      <c r="B39" s="136" t="s">
        <v>413</v>
      </c>
      <c r="C39" s="136" t="s">
        <v>111</v>
      </c>
      <c r="D39" s="137">
        <v>2</v>
      </c>
      <c r="E39" s="137">
        <v>3</v>
      </c>
      <c r="F39" s="137">
        <v>1</v>
      </c>
      <c r="G39" s="137">
        <v>0</v>
      </c>
      <c r="H39" s="137">
        <v>6</v>
      </c>
      <c r="I39" s="84">
        <v>13363.44</v>
      </c>
      <c r="J39" s="84">
        <v>4187.7700000000004</v>
      </c>
      <c r="K39" s="301">
        <v>697.96</v>
      </c>
    </row>
    <row r="40" spans="1:11">
      <c r="A40" s="136" t="s">
        <v>273</v>
      </c>
      <c r="B40" s="136" t="s">
        <v>413</v>
      </c>
      <c r="C40" s="136" t="s">
        <v>112</v>
      </c>
      <c r="D40" s="137">
        <v>3</v>
      </c>
      <c r="E40" s="137">
        <v>6</v>
      </c>
      <c r="F40" s="137">
        <v>4</v>
      </c>
      <c r="G40" s="137">
        <v>0</v>
      </c>
      <c r="H40" s="137">
        <v>13</v>
      </c>
      <c r="I40" s="84">
        <v>38366.480000000003</v>
      </c>
      <c r="J40" s="84">
        <v>13603.34</v>
      </c>
      <c r="K40" s="301">
        <v>1046.4100000000001</v>
      </c>
    </row>
    <row r="41" spans="1:11">
      <c r="A41" s="136" t="s">
        <v>273</v>
      </c>
      <c r="B41" s="136" t="s">
        <v>413</v>
      </c>
      <c r="C41" s="136" t="s">
        <v>120</v>
      </c>
      <c r="D41" s="137">
        <v>2</v>
      </c>
      <c r="E41" s="137">
        <v>14</v>
      </c>
      <c r="F41" s="137">
        <v>0</v>
      </c>
      <c r="G41" s="137">
        <v>0</v>
      </c>
      <c r="H41" s="137">
        <v>16</v>
      </c>
      <c r="I41" s="84">
        <v>28693.68</v>
      </c>
      <c r="J41" s="84">
        <v>11687.28</v>
      </c>
      <c r="K41" s="301">
        <v>730.46</v>
      </c>
    </row>
    <row r="42" spans="1:11">
      <c r="A42" s="136" t="s">
        <v>273</v>
      </c>
      <c r="B42" s="136" t="s">
        <v>413</v>
      </c>
      <c r="C42" s="136" t="s">
        <v>121</v>
      </c>
      <c r="D42" s="137">
        <v>0</v>
      </c>
      <c r="E42" s="137">
        <v>8</v>
      </c>
      <c r="F42" s="137">
        <v>1</v>
      </c>
      <c r="G42" s="137">
        <v>0</v>
      </c>
      <c r="H42" s="137">
        <v>9</v>
      </c>
      <c r="I42" s="84">
        <v>13962.32</v>
      </c>
      <c r="J42" s="84">
        <v>5172.96</v>
      </c>
      <c r="K42" s="301">
        <v>574.77</v>
      </c>
    </row>
    <row r="43" spans="1:11">
      <c r="A43" s="136" t="s">
        <v>273</v>
      </c>
      <c r="B43" s="136" t="s">
        <v>413</v>
      </c>
      <c r="C43" s="136" t="s">
        <v>122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84">
        <v>0</v>
      </c>
      <c r="J43" s="84">
        <v>0</v>
      </c>
      <c r="K43" s="301">
        <v>0</v>
      </c>
    </row>
    <row r="44" spans="1:11">
      <c r="A44" s="136" t="s">
        <v>273</v>
      </c>
      <c r="B44" s="136" t="s">
        <v>413</v>
      </c>
      <c r="C44" s="136" t="s">
        <v>467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301">
        <v>0</v>
      </c>
    </row>
    <row r="45" spans="1:11">
      <c r="A45" s="136" t="s">
        <v>273</v>
      </c>
      <c r="B45" s="136" t="s">
        <v>413</v>
      </c>
      <c r="C45" s="136" t="s">
        <v>545</v>
      </c>
      <c r="D45" s="137">
        <v>38</v>
      </c>
      <c r="E45" s="137">
        <v>65</v>
      </c>
      <c r="F45" s="137">
        <v>29</v>
      </c>
      <c r="G45" s="137">
        <v>1</v>
      </c>
      <c r="H45" s="137">
        <v>133</v>
      </c>
      <c r="I45" s="84">
        <v>352676.04</v>
      </c>
      <c r="J45" s="84">
        <v>106496.18</v>
      </c>
      <c r="K45" s="301">
        <v>800.72</v>
      </c>
    </row>
    <row r="46" spans="1:11">
      <c r="A46" s="136" t="s">
        <v>274</v>
      </c>
      <c r="B46" s="136" t="s">
        <v>550</v>
      </c>
      <c r="C46" s="136" t="s">
        <v>86</v>
      </c>
      <c r="D46" s="137">
        <v>0</v>
      </c>
      <c r="E46" s="137">
        <v>1</v>
      </c>
      <c r="F46" s="137">
        <v>0</v>
      </c>
      <c r="G46" s="137">
        <v>0</v>
      </c>
      <c r="H46" s="137">
        <v>1</v>
      </c>
      <c r="I46" s="84">
        <v>0</v>
      </c>
      <c r="J46" s="84">
        <v>986.88</v>
      </c>
      <c r="K46" s="301">
        <v>986.88</v>
      </c>
    </row>
    <row r="47" spans="1:11">
      <c r="A47" s="136" t="s">
        <v>274</v>
      </c>
      <c r="B47" s="136" t="s">
        <v>550</v>
      </c>
      <c r="C47" s="136" t="s">
        <v>87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84">
        <v>0</v>
      </c>
      <c r="J47" s="84">
        <v>0</v>
      </c>
      <c r="K47" s="301">
        <v>0</v>
      </c>
    </row>
    <row r="48" spans="1:11">
      <c r="A48" s="136" t="s">
        <v>274</v>
      </c>
      <c r="B48" s="136" t="s">
        <v>550</v>
      </c>
      <c r="C48" s="136" t="s">
        <v>106</v>
      </c>
      <c r="D48" s="137">
        <v>3</v>
      </c>
      <c r="E48" s="137">
        <v>0</v>
      </c>
      <c r="F48" s="137">
        <v>1</v>
      </c>
      <c r="G48" s="137">
        <v>0</v>
      </c>
      <c r="H48" s="137">
        <v>4</v>
      </c>
      <c r="I48" s="84">
        <v>27474.51</v>
      </c>
      <c r="J48" s="84">
        <v>4250.28</v>
      </c>
      <c r="K48" s="301">
        <v>1062.57</v>
      </c>
    </row>
    <row r="49" spans="1:11">
      <c r="A49" s="136" t="s">
        <v>274</v>
      </c>
      <c r="B49" s="136" t="s">
        <v>550</v>
      </c>
      <c r="C49" s="136" t="s">
        <v>107</v>
      </c>
      <c r="D49" s="137">
        <v>8</v>
      </c>
      <c r="E49" s="137">
        <v>0</v>
      </c>
      <c r="F49" s="137">
        <v>0</v>
      </c>
      <c r="G49" s="137">
        <v>0</v>
      </c>
      <c r="H49" s="137">
        <v>8</v>
      </c>
      <c r="I49" s="84">
        <v>80138.039999999994</v>
      </c>
      <c r="J49" s="84">
        <v>12432.12</v>
      </c>
      <c r="K49" s="301">
        <v>1554.02</v>
      </c>
    </row>
    <row r="50" spans="1:11">
      <c r="A50" s="136" t="s">
        <v>274</v>
      </c>
      <c r="B50" s="136" t="s">
        <v>550</v>
      </c>
      <c r="C50" s="136" t="s">
        <v>108</v>
      </c>
      <c r="D50" s="137">
        <v>3</v>
      </c>
      <c r="E50" s="137">
        <v>1</v>
      </c>
      <c r="F50" s="137">
        <v>0</v>
      </c>
      <c r="G50" s="137">
        <v>0</v>
      </c>
      <c r="H50" s="137">
        <v>4</v>
      </c>
      <c r="I50" s="84">
        <v>36825.269999999997</v>
      </c>
      <c r="J50" s="84">
        <v>4951.79</v>
      </c>
      <c r="K50" s="301">
        <v>1237.95</v>
      </c>
    </row>
    <row r="51" spans="1:11">
      <c r="A51" s="136" t="s">
        <v>274</v>
      </c>
      <c r="B51" s="136" t="s">
        <v>550</v>
      </c>
      <c r="C51" s="136" t="s">
        <v>109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  <c r="I51" s="84">
        <v>0</v>
      </c>
      <c r="J51" s="84">
        <v>0</v>
      </c>
      <c r="K51" s="301">
        <v>0</v>
      </c>
    </row>
    <row r="52" spans="1:11">
      <c r="A52" s="136" t="s">
        <v>274</v>
      </c>
      <c r="B52" s="136" t="s">
        <v>550</v>
      </c>
      <c r="C52" s="136" t="s">
        <v>110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84">
        <v>0</v>
      </c>
      <c r="J52" s="84">
        <v>0</v>
      </c>
      <c r="K52" s="301">
        <v>0</v>
      </c>
    </row>
    <row r="53" spans="1:11">
      <c r="A53" s="136" t="s">
        <v>274</v>
      </c>
      <c r="B53" s="136" t="s">
        <v>550</v>
      </c>
      <c r="C53" s="136" t="s">
        <v>111</v>
      </c>
      <c r="D53" s="137">
        <v>0</v>
      </c>
      <c r="E53" s="137">
        <v>1</v>
      </c>
      <c r="F53" s="137">
        <v>0</v>
      </c>
      <c r="G53" s="137">
        <v>0</v>
      </c>
      <c r="H53" s="137">
        <v>1</v>
      </c>
      <c r="I53" s="84">
        <v>0</v>
      </c>
      <c r="J53" s="84">
        <v>470.31</v>
      </c>
      <c r="K53" s="301">
        <v>470.31</v>
      </c>
    </row>
    <row r="54" spans="1:11">
      <c r="A54" s="136" t="s">
        <v>274</v>
      </c>
      <c r="B54" s="136" t="s">
        <v>550</v>
      </c>
      <c r="C54" s="136" t="s">
        <v>112</v>
      </c>
      <c r="D54" s="137">
        <v>0</v>
      </c>
      <c r="E54" s="137">
        <v>1</v>
      </c>
      <c r="F54" s="137">
        <v>0</v>
      </c>
      <c r="G54" s="137">
        <v>0</v>
      </c>
      <c r="H54" s="137">
        <v>1</v>
      </c>
      <c r="I54" s="84">
        <v>0</v>
      </c>
      <c r="J54" s="84">
        <v>655.29999999999995</v>
      </c>
      <c r="K54" s="301">
        <v>655.30000000000007</v>
      </c>
    </row>
    <row r="55" spans="1:11">
      <c r="A55" s="136" t="s">
        <v>274</v>
      </c>
      <c r="B55" s="136" t="s">
        <v>550</v>
      </c>
      <c r="C55" s="136" t="s">
        <v>120</v>
      </c>
      <c r="D55" s="137">
        <v>0</v>
      </c>
      <c r="E55" s="137">
        <v>0</v>
      </c>
      <c r="F55" s="137">
        <v>0</v>
      </c>
      <c r="G55" s="137">
        <v>0</v>
      </c>
      <c r="H55" s="137">
        <v>0</v>
      </c>
      <c r="I55" s="84">
        <v>0</v>
      </c>
      <c r="J55" s="84">
        <v>0</v>
      </c>
      <c r="K55" s="301">
        <v>0</v>
      </c>
    </row>
    <row r="56" spans="1:11">
      <c r="A56" s="136" t="s">
        <v>274</v>
      </c>
      <c r="B56" s="136" t="s">
        <v>550</v>
      </c>
      <c r="C56" s="136" t="s">
        <v>121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84">
        <v>0</v>
      </c>
      <c r="J56" s="84">
        <v>0</v>
      </c>
      <c r="K56" s="301">
        <v>0</v>
      </c>
    </row>
    <row r="57" spans="1:11">
      <c r="A57" s="136" t="s">
        <v>274</v>
      </c>
      <c r="B57" s="136" t="s">
        <v>550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301">
        <v>0</v>
      </c>
    </row>
    <row r="58" spans="1:11">
      <c r="A58" s="136" t="s">
        <v>274</v>
      </c>
      <c r="B58" s="136" t="s">
        <v>550</v>
      </c>
      <c r="C58" s="136" t="s">
        <v>467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301">
        <v>0</v>
      </c>
    </row>
    <row r="59" spans="1:11">
      <c r="A59" s="136" t="s">
        <v>274</v>
      </c>
      <c r="B59" s="136" t="s">
        <v>550</v>
      </c>
      <c r="C59" s="136" t="s">
        <v>545</v>
      </c>
      <c r="D59" s="137">
        <v>14</v>
      </c>
      <c r="E59" s="137">
        <v>4</v>
      </c>
      <c r="F59" s="137">
        <v>1</v>
      </c>
      <c r="G59" s="137">
        <v>0</v>
      </c>
      <c r="H59" s="137">
        <v>19</v>
      </c>
      <c r="I59" s="84">
        <v>144437.82</v>
      </c>
      <c r="J59" s="84">
        <v>23746.68</v>
      </c>
      <c r="K59" s="301">
        <v>1249.83</v>
      </c>
    </row>
    <row r="60" spans="1:11">
      <c r="A60" s="136" t="s">
        <v>444</v>
      </c>
      <c r="B60" s="136" t="s">
        <v>555</v>
      </c>
      <c r="C60" s="136" t="s">
        <v>86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84">
        <v>0</v>
      </c>
      <c r="J60" s="84">
        <v>0</v>
      </c>
      <c r="K60" s="301">
        <v>0</v>
      </c>
    </row>
    <row r="61" spans="1:11">
      <c r="A61" s="136" t="s">
        <v>444</v>
      </c>
      <c r="B61" s="136" t="s">
        <v>555</v>
      </c>
      <c r="C61" s="136" t="s">
        <v>87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84">
        <v>0</v>
      </c>
      <c r="J61" s="84">
        <v>0</v>
      </c>
      <c r="K61" s="301">
        <v>0</v>
      </c>
    </row>
    <row r="62" spans="1:11">
      <c r="A62" s="136" t="s">
        <v>444</v>
      </c>
      <c r="B62" s="136" t="s">
        <v>555</v>
      </c>
      <c r="C62" s="136" t="s">
        <v>106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84">
        <v>0</v>
      </c>
      <c r="J62" s="84">
        <v>0</v>
      </c>
      <c r="K62" s="301">
        <v>0</v>
      </c>
    </row>
    <row r="63" spans="1:11">
      <c r="A63" s="136" t="s">
        <v>444</v>
      </c>
      <c r="B63" s="136" t="s">
        <v>555</v>
      </c>
      <c r="C63" s="136" t="s">
        <v>107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84">
        <v>0</v>
      </c>
      <c r="J63" s="84">
        <v>0</v>
      </c>
      <c r="K63" s="301">
        <v>0</v>
      </c>
    </row>
    <row r="64" spans="1:11">
      <c r="A64" s="136" t="s">
        <v>444</v>
      </c>
      <c r="B64" s="136" t="s">
        <v>555</v>
      </c>
      <c r="C64" s="136" t="s">
        <v>108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84">
        <v>0</v>
      </c>
      <c r="J64" s="84">
        <v>0</v>
      </c>
      <c r="K64" s="301">
        <v>0</v>
      </c>
    </row>
    <row r="65" spans="1:11">
      <c r="A65" s="136" t="s">
        <v>444</v>
      </c>
      <c r="B65" s="136" t="s">
        <v>555</v>
      </c>
      <c r="C65" s="136" t="s">
        <v>109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84">
        <v>0</v>
      </c>
      <c r="J65" s="84">
        <v>0</v>
      </c>
      <c r="K65" s="301">
        <v>0</v>
      </c>
    </row>
    <row r="66" spans="1:11">
      <c r="A66" s="136" t="s">
        <v>444</v>
      </c>
      <c r="B66" s="136" t="s">
        <v>555</v>
      </c>
      <c r="C66" s="136" t="s">
        <v>110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84">
        <v>0</v>
      </c>
      <c r="J66" s="84">
        <v>0</v>
      </c>
      <c r="K66" s="301">
        <v>0</v>
      </c>
    </row>
    <row r="67" spans="1:11">
      <c r="A67" s="136" t="s">
        <v>444</v>
      </c>
      <c r="B67" s="136" t="s">
        <v>555</v>
      </c>
      <c r="C67" s="136" t="s">
        <v>111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84">
        <v>0</v>
      </c>
      <c r="J67" s="84">
        <v>0</v>
      </c>
      <c r="K67" s="301">
        <v>0</v>
      </c>
    </row>
    <row r="68" spans="1:11">
      <c r="A68" s="136" t="s">
        <v>444</v>
      </c>
      <c r="B68" s="136" t="s">
        <v>555</v>
      </c>
      <c r="C68" s="136" t="s">
        <v>112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84">
        <v>0</v>
      </c>
      <c r="J68" s="84">
        <v>0</v>
      </c>
      <c r="K68" s="301">
        <v>0</v>
      </c>
    </row>
    <row r="69" spans="1:11">
      <c r="A69" s="136" t="s">
        <v>444</v>
      </c>
      <c r="B69" s="136" t="s">
        <v>555</v>
      </c>
      <c r="C69" s="136" t="s">
        <v>120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84">
        <v>0</v>
      </c>
      <c r="J69" s="84">
        <v>0</v>
      </c>
      <c r="K69" s="301">
        <v>0</v>
      </c>
    </row>
    <row r="70" spans="1:11">
      <c r="A70" s="136" t="s">
        <v>444</v>
      </c>
      <c r="B70" s="136" t="s">
        <v>555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301">
        <v>0</v>
      </c>
    </row>
    <row r="71" spans="1:11">
      <c r="A71" s="136" t="s">
        <v>444</v>
      </c>
      <c r="B71" s="136" t="s">
        <v>555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301">
        <v>0</v>
      </c>
    </row>
    <row r="72" spans="1:11">
      <c r="A72" s="136" t="s">
        <v>444</v>
      </c>
      <c r="B72" s="136" t="s">
        <v>555</v>
      </c>
      <c r="C72" s="136" t="s">
        <v>467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301">
        <v>0</v>
      </c>
    </row>
    <row r="73" spans="1:11">
      <c r="A73" s="136" t="s">
        <v>444</v>
      </c>
      <c r="B73" s="136" t="s">
        <v>555</v>
      </c>
      <c r="C73" s="136" t="s">
        <v>545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84">
        <v>0</v>
      </c>
      <c r="J73" s="84">
        <v>0</v>
      </c>
      <c r="K73" s="301">
        <v>0</v>
      </c>
    </row>
    <row r="74" spans="1:11">
      <c r="A74" s="136" t="s">
        <v>281</v>
      </c>
      <c r="B74" s="136" t="s">
        <v>395</v>
      </c>
      <c r="C74" s="136" t="s">
        <v>86</v>
      </c>
      <c r="D74" s="137">
        <v>0</v>
      </c>
      <c r="E74" s="137">
        <v>9</v>
      </c>
      <c r="F74" s="137">
        <v>0</v>
      </c>
      <c r="G74" s="137">
        <v>0</v>
      </c>
      <c r="H74" s="137">
        <v>9</v>
      </c>
      <c r="I74" s="84">
        <v>1096.76</v>
      </c>
      <c r="J74" s="84">
        <v>2343.2199999999998</v>
      </c>
      <c r="K74" s="301">
        <v>260.36</v>
      </c>
    </row>
    <row r="75" spans="1:11">
      <c r="A75" s="136" t="s">
        <v>281</v>
      </c>
      <c r="B75" s="136" t="s">
        <v>395</v>
      </c>
      <c r="C75" s="136" t="s">
        <v>87</v>
      </c>
      <c r="D75" s="137">
        <v>0</v>
      </c>
      <c r="E75" s="137">
        <v>1</v>
      </c>
      <c r="F75" s="137">
        <v>0</v>
      </c>
      <c r="G75" s="137">
        <v>0</v>
      </c>
      <c r="H75" s="137">
        <v>1</v>
      </c>
      <c r="I75" s="84">
        <v>748.86</v>
      </c>
      <c r="J75" s="84">
        <v>617.03</v>
      </c>
      <c r="K75" s="301">
        <v>617.03</v>
      </c>
    </row>
    <row r="76" spans="1:11">
      <c r="A76" s="136" t="s">
        <v>281</v>
      </c>
      <c r="B76" s="136" t="s">
        <v>395</v>
      </c>
      <c r="C76" s="136" t="s">
        <v>106</v>
      </c>
      <c r="D76" s="137">
        <v>5</v>
      </c>
      <c r="E76" s="137">
        <v>0</v>
      </c>
      <c r="F76" s="137">
        <v>0</v>
      </c>
      <c r="G76" s="137">
        <v>0</v>
      </c>
      <c r="H76" s="137">
        <v>5</v>
      </c>
      <c r="I76" s="84">
        <v>47495.64</v>
      </c>
      <c r="J76" s="84">
        <v>3649.3</v>
      </c>
      <c r="K76" s="301">
        <v>729.86</v>
      </c>
    </row>
    <row r="77" spans="1:11">
      <c r="A77" s="136" t="s">
        <v>281</v>
      </c>
      <c r="B77" s="136" t="s">
        <v>395</v>
      </c>
      <c r="C77" s="136" t="s">
        <v>107</v>
      </c>
      <c r="D77" s="137">
        <v>3</v>
      </c>
      <c r="E77" s="137">
        <v>5</v>
      </c>
      <c r="F77" s="137">
        <v>0</v>
      </c>
      <c r="G77" s="137">
        <v>0</v>
      </c>
      <c r="H77" s="137">
        <v>8</v>
      </c>
      <c r="I77" s="84">
        <v>2405.0500000000002</v>
      </c>
      <c r="J77" s="84">
        <v>5069.41</v>
      </c>
      <c r="K77" s="301">
        <v>633.68000000000006</v>
      </c>
    </row>
    <row r="78" spans="1:11">
      <c r="A78" s="136" t="s">
        <v>281</v>
      </c>
      <c r="B78" s="136" t="s">
        <v>395</v>
      </c>
      <c r="C78" s="136" t="s">
        <v>108</v>
      </c>
      <c r="D78" s="137">
        <v>5</v>
      </c>
      <c r="E78" s="137">
        <v>6</v>
      </c>
      <c r="F78" s="137">
        <v>0</v>
      </c>
      <c r="G78" s="137">
        <v>0</v>
      </c>
      <c r="H78" s="137">
        <v>11</v>
      </c>
      <c r="I78" s="84">
        <v>72481.37</v>
      </c>
      <c r="J78" s="84">
        <v>7640.34</v>
      </c>
      <c r="K78" s="301">
        <v>694.58</v>
      </c>
    </row>
    <row r="79" spans="1:11">
      <c r="A79" s="136" t="s">
        <v>281</v>
      </c>
      <c r="B79" s="136" t="s">
        <v>395</v>
      </c>
      <c r="C79" s="136" t="s">
        <v>109</v>
      </c>
      <c r="D79" s="137">
        <v>6</v>
      </c>
      <c r="E79" s="137">
        <v>5</v>
      </c>
      <c r="F79" s="137">
        <v>0</v>
      </c>
      <c r="G79" s="137">
        <v>0</v>
      </c>
      <c r="H79" s="137">
        <v>11</v>
      </c>
      <c r="I79" s="84">
        <v>44986.51</v>
      </c>
      <c r="J79" s="84">
        <v>8442.84</v>
      </c>
      <c r="K79" s="301">
        <v>767.53</v>
      </c>
    </row>
    <row r="80" spans="1:11">
      <c r="A80" s="136" t="s">
        <v>281</v>
      </c>
      <c r="B80" s="136" t="s">
        <v>395</v>
      </c>
      <c r="C80" s="136" t="s">
        <v>110</v>
      </c>
      <c r="D80" s="137">
        <v>4</v>
      </c>
      <c r="E80" s="137">
        <v>0</v>
      </c>
      <c r="F80" s="137">
        <v>0</v>
      </c>
      <c r="G80" s="137">
        <v>0</v>
      </c>
      <c r="H80" s="137">
        <v>4</v>
      </c>
      <c r="I80" s="84">
        <v>20924.560000000001</v>
      </c>
      <c r="J80" s="84">
        <v>4885.5600000000004</v>
      </c>
      <c r="K80" s="301">
        <v>1221.3900000000001</v>
      </c>
    </row>
    <row r="81" spans="1:11">
      <c r="A81" s="136" t="s">
        <v>281</v>
      </c>
      <c r="B81" s="136" t="s">
        <v>395</v>
      </c>
      <c r="C81" s="136" t="s">
        <v>111</v>
      </c>
      <c r="D81" s="137">
        <v>0</v>
      </c>
      <c r="E81" s="137">
        <v>1</v>
      </c>
      <c r="F81" s="137">
        <v>0</v>
      </c>
      <c r="G81" s="137">
        <v>0</v>
      </c>
      <c r="H81" s="137">
        <v>1</v>
      </c>
      <c r="I81" s="84">
        <v>0</v>
      </c>
      <c r="J81" s="84">
        <v>534.61</v>
      </c>
      <c r="K81" s="301">
        <v>534.61</v>
      </c>
    </row>
    <row r="82" spans="1:11">
      <c r="A82" s="136" t="s">
        <v>281</v>
      </c>
      <c r="B82" s="136" t="s">
        <v>395</v>
      </c>
      <c r="C82" s="136" t="s">
        <v>112</v>
      </c>
      <c r="D82" s="137">
        <v>0</v>
      </c>
      <c r="E82" s="137">
        <v>4</v>
      </c>
      <c r="F82" s="137">
        <v>0</v>
      </c>
      <c r="G82" s="137">
        <v>0</v>
      </c>
      <c r="H82" s="137">
        <v>4</v>
      </c>
      <c r="I82" s="84">
        <v>0</v>
      </c>
      <c r="J82" s="84">
        <v>1663.68</v>
      </c>
      <c r="K82" s="301">
        <v>415.92</v>
      </c>
    </row>
    <row r="83" spans="1:11">
      <c r="A83" s="136" t="s">
        <v>281</v>
      </c>
      <c r="B83" s="136" t="s">
        <v>395</v>
      </c>
      <c r="C83" s="136" t="s">
        <v>120</v>
      </c>
      <c r="D83" s="137">
        <v>0</v>
      </c>
      <c r="E83" s="137">
        <v>1</v>
      </c>
      <c r="F83" s="137">
        <v>0</v>
      </c>
      <c r="G83" s="137">
        <v>0</v>
      </c>
      <c r="H83" s="137">
        <v>1</v>
      </c>
      <c r="I83" s="84">
        <v>2331.09</v>
      </c>
      <c r="J83" s="84">
        <v>680.89</v>
      </c>
      <c r="K83" s="301">
        <v>680.89</v>
      </c>
    </row>
    <row r="84" spans="1:11">
      <c r="A84" s="136" t="s">
        <v>281</v>
      </c>
      <c r="B84" s="136" t="s">
        <v>395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301">
        <v>0</v>
      </c>
    </row>
    <row r="85" spans="1:11">
      <c r="A85" s="136" t="s">
        <v>281</v>
      </c>
      <c r="B85" s="136" t="s">
        <v>395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301">
        <v>0</v>
      </c>
    </row>
    <row r="86" spans="1:11">
      <c r="A86" s="136" t="s">
        <v>281</v>
      </c>
      <c r="B86" s="136" t="s">
        <v>395</v>
      </c>
      <c r="C86" s="136" t="s">
        <v>467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301">
        <v>0</v>
      </c>
    </row>
    <row r="87" spans="1:11">
      <c r="A87" s="136" t="s">
        <v>281</v>
      </c>
      <c r="B87" s="136" t="s">
        <v>395</v>
      </c>
      <c r="C87" s="136" t="s">
        <v>545</v>
      </c>
      <c r="D87" s="137">
        <v>23</v>
      </c>
      <c r="E87" s="137">
        <v>32</v>
      </c>
      <c r="F87" s="137">
        <v>0</v>
      </c>
      <c r="G87" s="137">
        <v>0</v>
      </c>
      <c r="H87" s="137">
        <v>55</v>
      </c>
      <c r="I87" s="84">
        <v>192469.84</v>
      </c>
      <c r="J87" s="84">
        <v>35526.879999999997</v>
      </c>
      <c r="K87" s="301">
        <v>645.94000000000005</v>
      </c>
    </row>
    <row r="88" spans="1:11">
      <c r="A88" s="136" t="s">
        <v>284</v>
      </c>
      <c r="B88" s="136" t="s">
        <v>396</v>
      </c>
      <c r="C88" s="136" t="s">
        <v>86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84">
        <v>0</v>
      </c>
      <c r="J88" s="84">
        <v>0</v>
      </c>
      <c r="K88" s="301">
        <v>0</v>
      </c>
    </row>
    <row r="89" spans="1:11">
      <c r="A89" s="136" t="s">
        <v>284</v>
      </c>
      <c r="B89" s="136" t="s">
        <v>396</v>
      </c>
      <c r="C89" s="136" t="s">
        <v>87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84">
        <v>0</v>
      </c>
      <c r="J89" s="84">
        <v>0</v>
      </c>
      <c r="K89" s="301">
        <v>0</v>
      </c>
    </row>
    <row r="90" spans="1:11">
      <c r="A90" s="136" t="s">
        <v>284</v>
      </c>
      <c r="B90" s="136" t="s">
        <v>396</v>
      </c>
      <c r="C90" s="136" t="s">
        <v>106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84">
        <v>0</v>
      </c>
      <c r="J90" s="84">
        <v>0</v>
      </c>
      <c r="K90" s="301">
        <v>0</v>
      </c>
    </row>
    <row r="91" spans="1:11">
      <c r="A91" s="136" t="s">
        <v>284</v>
      </c>
      <c r="B91" s="136" t="s">
        <v>396</v>
      </c>
      <c r="C91" s="136" t="s">
        <v>107</v>
      </c>
      <c r="D91" s="137">
        <v>0</v>
      </c>
      <c r="E91" s="137">
        <v>0</v>
      </c>
      <c r="F91" s="137">
        <v>0</v>
      </c>
      <c r="G91" s="137">
        <v>0</v>
      </c>
      <c r="H91" s="137">
        <v>0</v>
      </c>
      <c r="I91" s="84">
        <v>0</v>
      </c>
      <c r="J91" s="84">
        <v>0</v>
      </c>
      <c r="K91" s="301">
        <v>0</v>
      </c>
    </row>
    <row r="92" spans="1:11">
      <c r="A92" s="136" t="s">
        <v>284</v>
      </c>
      <c r="B92" s="136" t="s">
        <v>396</v>
      </c>
      <c r="C92" s="136" t="s">
        <v>108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84">
        <v>0</v>
      </c>
      <c r="J92" s="84">
        <v>0</v>
      </c>
      <c r="K92" s="301">
        <v>0</v>
      </c>
    </row>
    <row r="93" spans="1:11">
      <c r="A93" s="136" t="s">
        <v>284</v>
      </c>
      <c r="B93" s="136" t="s">
        <v>396</v>
      </c>
      <c r="C93" s="136" t="s">
        <v>109</v>
      </c>
      <c r="D93" s="137">
        <v>1</v>
      </c>
      <c r="E93" s="137">
        <v>0</v>
      </c>
      <c r="F93" s="137">
        <v>0</v>
      </c>
      <c r="G93" s="137">
        <v>0</v>
      </c>
      <c r="H93" s="137">
        <v>1</v>
      </c>
      <c r="I93" s="84">
        <v>12700.96</v>
      </c>
      <c r="J93" s="84">
        <v>684.89</v>
      </c>
      <c r="K93" s="301">
        <v>684.89</v>
      </c>
    </row>
    <row r="94" spans="1:11">
      <c r="A94" s="136" t="s">
        <v>284</v>
      </c>
      <c r="B94" s="136" t="s">
        <v>396</v>
      </c>
      <c r="C94" s="136" t="s">
        <v>110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84">
        <v>0</v>
      </c>
      <c r="J94" s="84">
        <v>0</v>
      </c>
      <c r="K94" s="301">
        <v>0</v>
      </c>
    </row>
    <row r="95" spans="1:11">
      <c r="A95" s="136" t="s">
        <v>284</v>
      </c>
      <c r="B95" s="136" t="s">
        <v>396</v>
      </c>
      <c r="C95" s="136" t="s">
        <v>111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84">
        <v>0</v>
      </c>
      <c r="J95" s="84">
        <v>0</v>
      </c>
      <c r="K95" s="301">
        <v>0</v>
      </c>
    </row>
    <row r="96" spans="1:11">
      <c r="A96" s="136" t="s">
        <v>284</v>
      </c>
      <c r="B96" s="136" t="s">
        <v>396</v>
      </c>
      <c r="C96" s="136" t="s">
        <v>112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84">
        <v>0</v>
      </c>
      <c r="J96" s="84">
        <v>0</v>
      </c>
      <c r="K96" s="301">
        <v>0</v>
      </c>
    </row>
    <row r="97" spans="1:11">
      <c r="A97" s="136" t="s">
        <v>284</v>
      </c>
      <c r="B97" s="136" t="s">
        <v>396</v>
      </c>
      <c r="C97" s="136" t="s">
        <v>120</v>
      </c>
      <c r="D97" s="137">
        <v>0</v>
      </c>
      <c r="E97" s="137">
        <v>0</v>
      </c>
      <c r="F97" s="137">
        <v>0</v>
      </c>
      <c r="G97" s="137">
        <v>0</v>
      </c>
      <c r="H97" s="137">
        <v>0</v>
      </c>
      <c r="I97" s="84">
        <v>0</v>
      </c>
      <c r="J97" s="84">
        <v>0</v>
      </c>
      <c r="K97" s="301">
        <v>0</v>
      </c>
    </row>
    <row r="98" spans="1:11">
      <c r="A98" s="136" t="s">
        <v>284</v>
      </c>
      <c r="B98" s="136" t="s">
        <v>396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301">
        <v>0</v>
      </c>
    </row>
    <row r="99" spans="1:11">
      <c r="A99" s="136" t="s">
        <v>284</v>
      </c>
      <c r="B99" s="136" t="s">
        <v>396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301">
        <v>0</v>
      </c>
    </row>
    <row r="100" spans="1:11">
      <c r="A100" s="136" t="s">
        <v>284</v>
      </c>
      <c r="B100" s="136" t="s">
        <v>396</v>
      </c>
      <c r="C100" s="136" t="s">
        <v>467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301">
        <v>0</v>
      </c>
    </row>
    <row r="101" spans="1:11">
      <c r="A101" s="136" t="s">
        <v>284</v>
      </c>
      <c r="B101" s="136" t="s">
        <v>396</v>
      </c>
      <c r="C101" s="136" t="s">
        <v>545</v>
      </c>
      <c r="D101" s="137">
        <v>1</v>
      </c>
      <c r="E101" s="137">
        <v>0</v>
      </c>
      <c r="F101" s="137">
        <v>0</v>
      </c>
      <c r="G101" s="137">
        <v>0</v>
      </c>
      <c r="H101" s="137">
        <v>1</v>
      </c>
      <c r="I101" s="84">
        <v>12700.96</v>
      </c>
      <c r="J101" s="84">
        <v>684.89</v>
      </c>
      <c r="K101" s="301">
        <v>684.89</v>
      </c>
    </row>
    <row r="102" spans="1:11">
      <c r="A102" s="136" t="s">
        <v>441</v>
      </c>
      <c r="B102" s="136" t="s">
        <v>415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301">
        <v>0</v>
      </c>
    </row>
    <row r="103" spans="1:11">
      <c r="A103" s="136" t="s">
        <v>441</v>
      </c>
      <c r="B103" s="136" t="s">
        <v>415</v>
      </c>
      <c r="C103" s="136" t="s">
        <v>87</v>
      </c>
      <c r="D103" s="137">
        <v>0</v>
      </c>
      <c r="E103" s="137">
        <v>0</v>
      </c>
      <c r="F103" s="137">
        <v>21</v>
      </c>
      <c r="G103" s="137">
        <v>0</v>
      </c>
      <c r="H103" s="137">
        <v>21</v>
      </c>
      <c r="I103" s="84">
        <v>52164.51</v>
      </c>
      <c r="J103" s="84">
        <v>10231.57</v>
      </c>
      <c r="K103" s="301">
        <v>487.22</v>
      </c>
    </row>
    <row r="104" spans="1:11">
      <c r="A104" s="136" t="s">
        <v>441</v>
      </c>
      <c r="B104" s="136" t="s">
        <v>415</v>
      </c>
      <c r="C104" s="136" t="s">
        <v>106</v>
      </c>
      <c r="D104" s="137">
        <v>0</v>
      </c>
      <c r="E104" s="137">
        <v>0</v>
      </c>
      <c r="F104" s="137">
        <v>22</v>
      </c>
      <c r="G104" s="137">
        <v>0</v>
      </c>
      <c r="H104" s="137">
        <v>22</v>
      </c>
      <c r="I104" s="84">
        <v>49263.87</v>
      </c>
      <c r="J104" s="84">
        <v>12685.51</v>
      </c>
      <c r="K104" s="301">
        <v>576.61</v>
      </c>
    </row>
    <row r="105" spans="1:11">
      <c r="A105" s="136" t="s">
        <v>441</v>
      </c>
      <c r="B105" s="136" t="s">
        <v>415</v>
      </c>
      <c r="C105" s="136" t="s">
        <v>107</v>
      </c>
      <c r="D105" s="137">
        <v>0</v>
      </c>
      <c r="E105" s="137">
        <v>0</v>
      </c>
      <c r="F105" s="137">
        <v>37</v>
      </c>
      <c r="G105" s="137">
        <v>0</v>
      </c>
      <c r="H105" s="137">
        <v>37</v>
      </c>
      <c r="I105" s="84">
        <v>58702.97</v>
      </c>
      <c r="J105" s="84">
        <v>19337.03</v>
      </c>
      <c r="K105" s="301">
        <v>522.62</v>
      </c>
    </row>
    <row r="106" spans="1:11">
      <c r="A106" s="136" t="s">
        <v>441</v>
      </c>
      <c r="B106" s="136" t="s">
        <v>415</v>
      </c>
      <c r="C106" s="136" t="s">
        <v>108</v>
      </c>
      <c r="D106" s="137">
        <v>8</v>
      </c>
      <c r="E106" s="137">
        <v>0</v>
      </c>
      <c r="F106" s="137">
        <v>29</v>
      </c>
      <c r="G106" s="137">
        <v>0</v>
      </c>
      <c r="H106" s="137">
        <v>37</v>
      </c>
      <c r="I106" s="84">
        <v>153316.97</v>
      </c>
      <c r="J106" s="84">
        <v>23015.02</v>
      </c>
      <c r="K106" s="301">
        <v>622.03</v>
      </c>
    </row>
    <row r="107" spans="1:11">
      <c r="A107" s="136" t="s">
        <v>441</v>
      </c>
      <c r="B107" s="136" t="s">
        <v>415</v>
      </c>
      <c r="C107" s="136" t="s">
        <v>109</v>
      </c>
      <c r="D107" s="137">
        <v>144</v>
      </c>
      <c r="E107" s="137">
        <v>0</v>
      </c>
      <c r="F107" s="137">
        <v>20</v>
      </c>
      <c r="G107" s="137">
        <v>0</v>
      </c>
      <c r="H107" s="137">
        <v>164</v>
      </c>
      <c r="I107" s="84">
        <v>565938.91</v>
      </c>
      <c r="J107" s="84">
        <v>94178.81</v>
      </c>
      <c r="K107" s="301">
        <v>574.26</v>
      </c>
    </row>
    <row r="108" spans="1:11">
      <c r="A108" s="136" t="s">
        <v>441</v>
      </c>
      <c r="B108" s="136" t="s">
        <v>415</v>
      </c>
      <c r="C108" s="136" t="s">
        <v>110</v>
      </c>
      <c r="D108" s="137">
        <v>14</v>
      </c>
      <c r="E108" s="137">
        <v>0</v>
      </c>
      <c r="F108" s="137">
        <v>0</v>
      </c>
      <c r="G108" s="137">
        <v>0</v>
      </c>
      <c r="H108" s="137">
        <v>14</v>
      </c>
      <c r="I108" s="84">
        <v>141233.35999999999</v>
      </c>
      <c r="J108" s="84">
        <v>6885.31</v>
      </c>
      <c r="K108" s="301">
        <v>491.81</v>
      </c>
    </row>
    <row r="109" spans="1:11">
      <c r="A109" s="136" t="s">
        <v>441</v>
      </c>
      <c r="B109" s="136" t="s">
        <v>415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301">
        <v>0</v>
      </c>
    </row>
    <row r="110" spans="1:11">
      <c r="A110" s="136" t="s">
        <v>441</v>
      </c>
      <c r="B110" s="136" t="s">
        <v>415</v>
      </c>
      <c r="C110" s="136" t="s">
        <v>112</v>
      </c>
      <c r="D110" s="137">
        <v>1</v>
      </c>
      <c r="E110" s="137">
        <v>0</v>
      </c>
      <c r="F110" s="137">
        <v>1</v>
      </c>
      <c r="G110" s="137">
        <v>0</v>
      </c>
      <c r="H110" s="137">
        <v>2</v>
      </c>
      <c r="I110" s="84">
        <v>6478.64</v>
      </c>
      <c r="J110" s="84">
        <v>1387.2</v>
      </c>
      <c r="K110" s="301">
        <v>693.6</v>
      </c>
    </row>
    <row r="111" spans="1:11">
      <c r="A111" s="136" t="s">
        <v>441</v>
      </c>
      <c r="B111" s="136" t="s">
        <v>415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301">
        <v>0</v>
      </c>
    </row>
    <row r="112" spans="1:11">
      <c r="A112" s="136" t="s">
        <v>441</v>
      </c>
      <c r="B112" s="136" t="s">
        <v>415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301">
        <v>0</v>
      </c>
    </row>
    <row r="113" spans="1:11">
      <c r="A113" s="136" t="s">
        <v>441</v>
      </c>
      <c r="B113" s="136" t="s">
        <v>415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301">
        <v>0</v>
      </c>
    </row>
    <row r="114" spans="1:11">
      <c r="A114" s="136" t="s">
        <v>441</v>
      </c>
      <c r="B114" s="136" t="s">
        <v>415</v>
      </c>
      <c r="C114" s="136" t="s">
        <v>467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301">
        <v>0</v>
      </c>
    </row>
    <row r="115" spans="1:11">
      <c r="A115" s="136" t="s">
        <v>441</v>
      </c>
      <c r="B115" s="136" t="s">
        <v>415</v>
      </c>
      <c r="C115" s="136" t="s">
        <v>545</v>
      </c>
      <c r="D115" s="137">
        <v>167</v>
      </c>
      <c r="E115" s="137">
        <v>0</v>
      </c>
      <c r="F115" s="137">
        <v>130</v>
      </c>
      <c r="G115" s="137">
        <v>0</v>
      </c>
      <c r="H115" s="137">
        <v>297</v>
      </c>
      <c r="I115" s="84">
        <v>1027099.23</v>
      </c>
      <c r="J115" s="84">
        <v>167720.45000000001</v>
      </c>
      <c r="K115" s="301">
        <v>564.72</v>
      </c>
    </row>
    <row r="116" spans="1:11">
      <c r="A116" s="136" t="s">
        <v>433</v>
      </c>
      <c r="B116" s="136" t="s">
        <v>630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301">
        <v>0</v>
      </c>
    </row>
    <row r="117" spans="1:11">
      <c r="A117" s="136" t="s">
        <v>433</v>
      </c>
      <c r="B117" s="136" t="s">
        <v>630</v>
      </c>
      <c r="C117" s="136" t="s">
        <v>87</v>
      </c>
      <c r="D117" s="137">
        <v>0</v>
      </c>
      <c r="E117" s="137">
        <v>0</v>
      </c>
      <c r="F117" s="137">
        <v>0</v>
      </c>
      <c r="G117" s="137">
        <v>0</v>
      </c>
      <c r="H117" s="137">
        <v>0</v>
      </c>
      <c r="I117" s="84">
        <v>0</v>
      </c>
      <c r="J117" s="84">
        <v>0</v>
      </c>
      <c r="K117" s="301">
        <v>0</v>
      </c>
    </row>
    <row r="118" spans="1:11">
      <c r="A118" s="136" t="s">
        <v>433</v>
      </c>
      <c r="B118" s="136" t="s">
        <v>630</v>
      </c>
      <c r="C118" s="136" t="s">
        <v>106</v>
      </c>
      <c r="D118" s="137">
        <v>2</v>
      </c>
      <c r="E118" s="137">
        <v>0</v>
      </c>
      <c r="F118" s="137">
        <v>0</v>
      </c>
      <c r="G118" s="137">
        <v>0</v>
      </c>
      <c r="H118" s="137">
        <v>2</v>
      </c>
      <c r="I118" s="84">
        <v>0</v>
      </c>
      <c r="J118" s="84">
        <v>215.29</v>
      </c>
      <c r="K118" s="301">
        <v>107.65</v>
      </c>
    </row>
    <row r="119" spans="1:11">
      <c r="A119" s="136" t="s">
        <v>433</v>
      </c>
      <c r="B119" s="136" t="s">
        <v>630</v>
      </c>
      <c r="C119" s="136" t="s">
        <v>107</v>
      </c>
      <c r="D119" s="137">
        <v>1</v>
      </c>
      <c r="E119" s="137">
        <v>0</v>
      </c>
      <c r="F119" s="137">
        <v>0</v>
      </c>
      <c r="G119" s="137">
        <v>0</v>
      </c>
      <c r="H119" s="137">
        <v>1</v>
      </c>
      <c r="I119" s="84">
        <v>0</v>
      </c>
      <c r="J119" s="84">
        <v>184.18</v>
      </c>
      <c r="K119" s="301">
        <v>184.18</v>
      </c>
    </row>
    <row r="120" spans="1:11">
      <c r="A120" s="136" t="s">
        <v>433</v>
      </c>
      <c r="B120" s="136" t="s">
        <v>630</v>
      </c>
      <c r="C120" s="136" t="s">
        <v>108</v>
      </c>
      <c r="D120" s="137">
        <v>2</v>
      </c>
      <c r="E120" s="137">
        <v>0</v>
      </c>
      <c r="F120" s="137">
        <v>1</v>
      </c>
      <c r="G120" s="137">
        <v>0</v>
      </c>
      <c r="H120" s="137">
        <v>3</v>
      </c>
      <c r="I120" s="84">
        <v>7113.45</v>
      </c>
      <c r="J120" s="84">
        <v>875.44</v>
      </c>
      <c r="K120" s="301">
        <v>291.81</v>
      </c>
    </row>
    <row r="121" spans="1:11">
      <c r="A121" s="136" t="s">
        <v>433</v>
      </c>
      <c r="B121" s="136" t="s">
        <v>630</v>
      </c>
      <c r="C121" s="136" t="s">
        <v>109</v>
      </c>
      <c r="D121" s="137">
        <v>1</v>
      </c>
      <c r="E121" s="137">
        <v>0</v>
      </c>
      <c r="F121" s="137">
        <v>0</v>
      </c>
      <c r="G121" s="137">
        <v>0</v>
      </c>
      <c r="H121" s="137">
        <v>1</v>
      </c>
      <c r="I121" s="84">
        <v>0</v>
      </c>
      <c r="J121" s="84">
        <v>438.76</v>
      </c>
      <c r="K121" s="301">
        <v>438.76</v>
      </c>
    </row>
    <row r="122" spans="1:11">
      <c r="A122" s="136" t="s">
        <v>433</v>
      </c>
      <c r="B122" s="136" t="s">
        <v>630</v>
      </c>
      <c r="C122" s="136" t="s">
        <v>110</v>
      </c>
      <c r="D122" s="137">
        <v>1</v>
      </c>
      <c r="E122" s="137">
        <v>0</v>
      </c>
      <c r="F122" s="137">
        <v>0</v>
      </c>
      <c r="G122" s="137">
        <v>0</v>
      </c>
      <c r="H122" s="137">
        <v>1</v>
      </c>
      <c r="I122" s="84">
        <v>0</v>
      </c>
      <c r="J122" s="84">
        <v>128.33000000000001</v>
      </c>
      <c r="K122" s="301">
        <v>128.33000000000001</v>
      </c>
    </row>
    <row r="123" spans="1:11">
      <c r="A123" s="136" t="s">
        <v>433</v>
      </c>
      <c r="B123" s="136" t="s">
        <v>630</v>
      </c>
      <c r="C123" s="136" t="s">
        <v>111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84">
        <v>0</v>
      </c>
      <c r="J123" s="84">
        <v>0</v>
      </c>
      <c r="K123" s="301">
        <v>0</v>
      </c>
    </row>
    <row r="124" spans="1:11">
      <c r="A124" s="136" t="s">
        <v>433</v>
      </c>
      <c r="B124" s="136" t="s">
        <v>630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301">
        <v>0</v>
      </c>
    </row>
    <row r="125" spans="1:11">
      <c r="A125" s="136" t="s">
        <v>433</v>
      </c>
      <c r="B125" s="136" t="s">
        <v>630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301">
        <v>0</v>
      </c>
    </row>
    <row r="126" spans="1:11">
      <c r="A126" s="136" t="s">
        <v>433</v>
      </c>
      <c r="B126" s="136" t="s">
        <v>630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301">
        <v>0</v>
      </c>
    </row>
    <row r="127" spans="1:11">
      <c r="A127" s="136" t="s">
        <v>433</v>
      </c>
      <c r="B127" s="136" t="s">
        <v>630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301">
        <v>0</v>
      </c>
    </row>
    <row r="128" spans="1:11">
      <c r="A128" s="136" t="s">
        <v>433</v>
      </c>
      <c r="B128" s="136" t="s">
        <v>630</v>
      </c>
      <c r="C128" s="136" t="s">
        <v>467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301">
        <v>0</v>
      </c>
    </row>
    <row r="129" spans="1:11">
      <c r="A129" s="136" t="s">
        <v>433</v>
      </c>
      <c r="B129" s="136" t="s">
        <v>630</v>
      </c>
      <c r="C129" s="136" t="s">
        <v>545</v>
      </c>
      <c r="D129" s="137">
        <v>7</v>
      </c>
      <c r="E129" s="137">
        <v>0</v>
      </c>
      <c r="F129" s="137">
        <v>1</v>
      </c>
      <c r="G129" s="137">
        <v>0</v>
      </c>
      <c r="H129" s="137">
        <v>8</v>
      </c>
      <c r="I129" s="84">
        <v>7113.45</v>
      </c>
      <c r="J129" s="84">
        <v>1842</v>
      </c>
      <c r="K129" s="301">
        <v>230.25</v>
      </c>
    </row>
    <row r="130" spans="1:11">
      <c r="A130" s="136" t="s">
        <v>436</v>
      </c>
      <c r="B130" s="136" t="s">
        <v>409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301">
        <v>0</v>
      </c>
    </row>
    <row r="131" spans="1:11">
      <c r="A131" s="136" t="s">
        <v>436</v>
      </c>
      <c r="B131" s="136" t="s">
        <v>409</v>
      </c>
      <c r="C131" s="136" t="s">
        <v>87</v>
      </c>
      <c r="D131" s="137">
        <v>0</v>
      </c>
      <c r="E131" s="137">
        <v>0</v>
      </c>
      <c r="F131" s="137">
        <v>0</v>
      </c>
      <c r="G131" s="137">
        <v>0</v>
      </c>
      <c r="H131" s="137">
        <v>0</v>
      </c>
      <c r="I131" s="84">
        <v>0</v>
      </c>
      <c r="J131" s="84">
        <v>0</v>
      </c>
      <c r="K131" s="301">
        <v>0</v>
      </c>
    </row>
    <row r="132" spans="1:11">
      <c r="A132" s="136" t="s">
        <v>436</v>
      </c>
      <c r="B132" s="136" t="s">
        <v>409</v>
      </c>
      <c r="C132" s="136" t="s">
        <v>106</v>
      </c>
      <c r="D132" s="137">
        <v>0</v>
      </c>
      <c r="E132" s="137">
        <v>0</v>
      </c>
      <c r="F132" s="137">
        <v>0</v>
      </c>
      <c r="G132" s="137">
        <v>0</v>
      </c>
      <c r="H132" s="137">
        <v>0</v>
      </c>
      <c r="I132" s="84">
        <v>0</v>
      </c>
      <c r="J132" s="84">
        <v>0</v>
      </c>
      <c r="K132" s="301">
        <v>0</v>
      </c>
    </row>
    <row r="133" spans="1:11">
      <c r="A133" s="136" t="s">
        <v>436</v>
      </c>
      <c r="B133" s="136" t="s">
        <v>409</v>
      </c>
      <c r="C133" s="136" t="s">
        <v>107</v>
      </c>
      <c r="D133" s="137">
        <v>0</v>
      </c>
      <c r="E133" s="137">
        <v>0</v>
      </c>
      <c r="F133" s="137">
        <v>0</v>
      </c>
      <c r="G133" s="137">
        <v>0</v>
      </c>
      <c r="H133" s="137">
        <v>0</v>
      </c>
      <c r="I133" s="84">
        <v>0</v>
      </c>
      <c r="J133" s="84">
        <v>0</v>
      </c>
      <c r="K133" s="301">
        <v>0</v>
      </c>
    </row>
    <row r="134" spans="1:11">
      <c r="A134" s="136" t="s">
        <v>436</v>
      </c>
      <c r="B134" s="136" t="s">
        <v>409</v>
      </c>
      <c r="C134" s="136" t="s">
        <v>108</v>
      </c>
      <c r="D134" s="137">
        <v>0</v>
      </c>
      <c r="E134" s="137">
        <v>0</v>
      </c>
      <c r="F134" s="137">
        <v>0</v>
      </c>
      <c r="G134" s="137">
        <v>0</v>
      </c>
      <c r="H134" s="137">
        <v>0</v>
      </c>
      <c r="I134" s="84">
        <v>0</v>
      </c>
      <c r="J134" s="84">
        <v>0</v>
      </c>
      <c r="K134" s="301">
        <v>0</v>
      </c>
    </row>
    <row r="135" spans="1:11">
      <c r="A135" s="136" t="s">
        <v>436</v>
      </c>
      <c r="B135" s="136" t="s">
        <v>409</v>
      </c>
      <c r="C135" s="136" t="s">
        <v>109</v>
      </c>
      <c r="D135" s="137">
        <v>0</v>
      </c>
      <c r="E135" s="137">
        <v>0</v>
      </c>
      <c r="F135" s="137">
        <v>0</v>
      </c>
      <c r="G135" s="137">
        <v>0</v>
      </c>
      <c r="H135" s="137">
        <v>0</v>
      </c>
      <c r="I135" s="84">
        <v>0</v>
      </c>
      <c r="J135" s="84">
        <v>0</v>
      </c>
      <c r="K135" s="301">
        <v>0</v>
      </c>
    </row>
    <row r="136" spans="1:11">
      <c r="A136" s="136" t="s">
        <v>436</v>
      </c>
      <c r="B136" s="136" t="s">
        <v>409</v>
      </c>
      <c r="C136" s="136" t="s">
        <v>110</v>
      </c>
      <c r="D136" s="137">
        <v>0</v>
      </c>
      <c r="E136" s="137">
        <v>0</v>
      </c>
      <c r="F136" s="137">
        <v>0</v>
      </c>
      <c r="G136" s="137">
        <v>0</v>
      </c>
      <c r="H136" s="137">
        <v>0</v>
      </c>
      <c r="I136" s="84">
        <v>0</v>
      </c>
      <c r="J136" s="84">
        <v>0</v>
      </c>
      <c r="K136" s="301">
        <v>0</v>
      </c>
    </row>
    <row r="137" spans="1:11">
      <c r="A137" s="136" t="s">
        <v>436</v>
      </c>
      <c r="B137" s="136" t="s">
        <v>409</v>
      </c>
      <c r="C137" s="136" t="s">
        <v>111</v>
      </c>
      <c r="D137" s="137">
        <v>0</v>
      </c>
      <c r="E137" s="137">
        <v>0</v>
      </c>
      <c r="F137" s="137">
        <v>0</v>
      </c>
      <c r="G137" s="137">
        <v>0</v>
      </c>
      <c r="H137" s="137">
        <v>0</v>
      </c>
      <c r="I137" s="84">
        <v>0</v>
      </c>
      <c r="J137" s="84">
        <v>0</v>
      </c>
      <c r="K137" s="301">
        <v>0</v>
      </c>
    </row>
    <row r="138" spans="1:11">
      <c r="A138" s="136" t="s">
        <v>436</v>
      </c>
      <c r="B138" s="136" t="s">
        <v>409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301">
        <v>0</v>
      </c>
    </row>
    <row r="139" spans="1:11">
      <c r="A139" s="136" t="s">
        <v>436</v>
      </c>
      <c r="B139" s="136" t="s">
        <v>409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301">
        <v>0</v>
      </c>
    </row>
    <row r="140" spans="1:11">
      <c r="A140" s="136" t="s">
        <v>436</v>
      </c>
      <c r="B140" s="136" t="s">
        <v>409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301">
        <v>0</v>
      </c>
    </row>
    <row r="141" spans="1:11">
      <c r="A141" s="136" t="s">
        <v>436</v>
      </c>
      <c r="B141" s="136" t="s">
        <v>409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301">
        <v>0</v>
      </c>
    </row>
    <row r="142" spans="1:11">
      <c r="A142" s="136" t="s">
        <v>436</v>
      </c>
      <c r="B142" s="136" t="s">
        <v>409</v>
      </c>
      <c r="C142" s="136" t="s">
        <v>467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301">
        <v>0</v>
      </c>
    </row>
    <row r="143" spans="1:11">
      <c r="A143" s="136" t="s">
        <v>436</v>
      </c>
      <c r="B143" s="136" t="s">
        <v>409</v>
      </c>
      <c r="C143" s="136" t="s">
        <v>545</v>
      </c>
      <c r="D143" s="137">
        <v>0</v>
      </c>
      <c r="E143" s="137">
        <v>0</v>
      </c>
      <c r="F143" s="137">
        <v>0</v>
      </c>
      <c r="G143" s="137">
        <v>0</v>
      </c>
      <c r="H143" s="137">
        <v>0</v>
      </c>
      <c r="I143" s="84">
        <v>0</v>
      </c>
      <c r="J143" s="84">
        <v>0</v>
      </c>
      <c r="K143" s="301">
        <v>0</v>
      </c>
    </row>
    <row r="144" spans="1:11">
      <c r="A144" s="136" t="s">
        <v>431</v>
      </c>
      <c r="B144" s="136" t="s">
        <v>800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301">
        <v>0</v>
      </c>
    </row>
    <row r="145" spans="1:11">
      <c r="A145" s="136" t="s">
        <v>431</v>
      </c>
      <c r="B145" s="136" t="s">
        <v>800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301">
        <v>0</v>
      </c>
    </row>
    <row r="146" spans="1:11">
      <c r="A146" s="136" t="s">
        <v>431</v>
      </c>
      <c r="B146" s="136" t="s">
        <v>800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301">
        <v>0</v>
      </c>
    </row>
    <row r="147" spans="1:11">
      <c r="A147" s="136" t="s">
        <v>431</v>
      </c>
      <c r="B147" s="136" t="s">
        <v>800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301">
        <v>0</v>
      </c>
    </row>
    <row r="148" spans="1:11">
      <c r="A148" s="136" t="s">
        <v>431</v>
      </c>
      <c r="B148" s="136" t="s">
        <v>800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301">
        <v>0</v>
      </c>
    </row>
    <row r="149" spans="1:11">
      <c r="A149" s="136" t="s">
        <v>431</v>
      </c>
      <c r="B149" s="136" t="s">
        <v>800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301">
        <v>0</v>
      </c>
    </row>
    <row r="150" spans="1:11">
      <c r="A150" s="136" t="s">
        <v>431</v>
      </c>
      <c r="B150" s="136" t="s">
        <v>800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301">
        <v>0</v>
      </c>
    </row>
    <row r="151" spans="1:11">
      <c r="A151" s="136" t="s">
        <v>431</v>
      </c>
      <c r="B151" s="136" t="s">
        <v>800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301">
        <v>0</v>
      </c>
    </row>
    <row r="152" spans="1:11">
      <c r="A152" s="136" t="s">
        <v>431</v>
      </c>
      <c r="B152" s="136" t="s">
        <v>800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301">
        <v>0</v>
      </c>
    </row>
    <row r="153" spans="1:11">
      <c r="A153" s="136" t="s">
        <v>431</v>
      </c>
      <c r="B153" s="136" t="s">
        <v>800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301">
        <v>0</v>
      </c>
    </row>
    <row r="154" spans="1:11">
      <c r="A154" s="136" t="s">
        <v>431</v>
      </c>
      <c r="B154" s="136" t="s">
        <v>800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301">
        <v>0</v>
      </c>
    </row>
    <row r="155" spans="1:11">
      <c r="A155" s="136" t="s">
        <v>431</v>
      </c>
      <c r="B155" s="136" t="s">
        <v>800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301">
        <v>0</v>
      </c>
    </row>
    <row r="156" spans="1:11">
      <c r="A156" s="136" t="s">
        <v>431</v>
      </c>
      <c r="B156" s="136" t="s">
        <v>800</v>
      </c>
      <c r="C156" s="136" t="s">
        <v>467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301">
        <v>0</v>
      </c>
    </row>
    <row r="157" spans="1:11">
      <c r="A157" s="136" t="s">
        <v>431</v>
      </c>
      <c r="B157" s="136" t="s">
        <v>800</v>
      </c>
      <c r="C157" s="136" t="s">
        <v>545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301">
        <v>0</v>
      </c>
    </row>
    <row r="158" spans="1:11">
      <c r="A158" s="136" t="s">
        <v>311</v>
      </c>
      <c r="B158" s="136" t="s">
        <v>73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301">
        <v>0</v>
      </c>
    </row>
    <row r="159" spans="1:11">
      <c r="A159" s="136" t="s">
        <v>311</v>
      </c>
      <c r="B159" s="136" t="s">
        <v>73</v>
      </c>
      <c r="C159" s="136" t="s">
        <v>87</v>
      </c>
      <c r="D159" s="137">
        <v>0</v>
      </c>
      <c r="E159" s="137">
        <v>0</v>
      </c>
      <c r="F159" s="137">
        <v>0</v>
      </c>
      <c r="G159" s="137">
        <v>0</v>
      </c>
      <c r="H159" s="137">
        <v>0</v>
      </c>
      <c r="I159" s="84">
        <v>0</v>
      </c>
      <c r="J159" s="84">
        <v>0</v>
      </c>
      <c r="K159" s="301">
        <v>0</v>
      </c>
    </row>
    <row r="160" spans="1:11">
      <c r="A160" s="136" t="s">
        <v>311</v>
      </c>
      <c r="B160" s="136" t="s">
        <v>73</v>
      </c>
      <c r="C160" s="136" t="s">
        <v>106</v>
      </c>
      <c r="D160" s="137">
        <v>0</v>
      </c>
      <c r="E160" s="137">
        <v>0</v>
      </c>
      <c r="F160" s="137">
        <v>0</v>
      </c>
      <c r="G160" s="137">
        <v>0</v>
      </c>
      <c r="H160" s="137">
        <v>0</v>
      </c>
      <c r="I160" s="84">
        <v>0</v>
      </c>
      <c r="J160" s="84">
        <v>0</v>
      </c>
      <c r="K160" s="301">
        <v>0</v>
      </c>
    </row>
    <row r="161" spans="1:11">
      <c r="A161" s="136" t="s">
        <v>311</v>
      </c>
      <c r="B161" s="136" t="s">
        <v>73</v>
      </c>
      <c r="C161" s="136" t="s">
        <v>107</v>
      </c>
      <c r="D161" s="137">
        <v>0</v>
      </c>
      <c r="E161" s="137">
        <v>0</v>
      </c>
      <c r="F161" s="137">
        <v>0</v>
      </c>
      <c r="G161" s="137">
        <v>0</v>
      </c>
      <c r="H161" s="137">
        <v>0</v>
      </c>
      <c r="I161" s="84">
        <v>0</v>
      </c>
      <c r="J161" s="84">
        <v>0</v>
      </c>
      <c r="K161" s="301">
        <v>0</v>
      </c>
    </row>
    <row r="162" spans="1:11">
      <c r="A162" s="136" t="s">
        <v>311</v>
      </c>
      <c r="B162" s="136" t="s">
        <v>73</v>
      </c>
      <c r="C162" s="136" t="s">
        <v>108</v>
      </c>
      <c r="D162" s="137">
        <v>0</v>
      </c>
      <c r="E162" s="137">
        <v>0</v>
      </c>
      <c r="F162" s="137">
        <v>0</v>
      </c>
      <c r="G162" s="137">
        <v>0</v>
      </c>
      <c r="H162" s="137">
        <v>0</v>
      </c>
      <c r="I162" s="84">
        <v>0</v>
      </c>
      <c r="J162" s="84">
        <v>0</v>
      </c>
      <c r="K162" s="301">
        <v>0</v>
      </c>
    </row>
    <row r="163" spans="1:11">
      <c r="A163" s="136" t="s">
        <v>311</v>
      </c>
      <c r="B163" s="136" t="s">
        <v>73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301">
        <v>0</v>
      </c>
    </row>
    <row r="164" spans="1:11">
      <c r="A164" s="136" t="s">
        <v>311</v>
      </c>
      <c r="B164" s="136" t="s">
        <v>73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301">
        <v>0</v>
      </c>
    </row>
    <row r="165" spans="1:11">
      <c r="A165" s="136" t="s">
        <v>311</v>
      </c>
      <c r="B165" s="136" t="s">
        <v>73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301">
        <v>0</v>
      </c>
    </row>
    <row r="166" spans="1:11">
      <c r="A166" s="136" t="s">
        <v>311</v>
      </c>
      <c r="B166" s="136" t="s">
        <v>73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301">
        <v>0</v>
      </c>
    </row>
    <row r="167" spans="1:11">
      <c r="A167" s="136" t="s">
        <v>311</v>
      </c>
      <c r="B167" s="136" t="s">
        <v>73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301">
        <v>0</v>
      </c>
    </row>
    <row r="168" spans="1:11">
      <c r="A168" s="136" t="s">
        <v>311</v>
      </c>
      <c r="B168" s="136" t="s">
        <v>73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301">
        <v>0</v>
      </c>
    </row>
    <row r="169" spans="1:11">
      <c r="A169" s="136" t="s">
        <v>311</v>
      </c>
      <c r="B169" s="136" t="s">
        <v>73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301">
        <v>0</v>
      </c>
    </row>
    <row r="170" spans="1:11">
      <c r="A170" s="136" t="s">
        <v>311</v>
      </c>
      <c r="B170" s="136" t="s">
        <v>73</v>
      </c>
      <c r="C170" s="136" t="s">
        <v>467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301">
        <v>0</v>
      </c>
    </row>
    <row r="171" spans="1:11">
      <c r="A171" s="136" t="s">
        <v>311</v>
      </c>
      <c r="B171" s="136" t="s">
        <v>73</v>
      </c>
      <c r="C171" s="136" t="s">
        <v>545</v>
      </c>
      <c r="D171" s="137">
        <v>0</v>
      </c>
      <c r="E171" s="137">
        <v>0</v>
      </c>
      <c r="F171" s="137">
        <v>0</v>
      </c>
      <c r="G171" s="137">
        <v>0</v>
      </c>
      <c r="H171" s="137">
        <v>0</v>
      </c>
      <c r="I171" s="84">
        <v>0</v>
      </c>
      <c r="J171" s="84">
        <v>0</v>
      </c>
      <c r="K171" s="301">
        <v>0</v>
      </c>
    </row>
    <row r="172" spans="1:11">
      <c r="A172" s="136" t="s">
        <v>437</v>
      </c>
      <c r="B172" s="136" t="s">
        <v>412</v>
      </c>
      <c r="C172" s="136" t="s">
        <v>86</v>
      </c>
      <c r="D172" s="137">
        <v>0</v>
      </c>
      <c r="E172" s="137">
        <v>0</v>
      </c>
      <c r="F172" s="137">
        <v>0</v>
      </c>
      <c r="G172" s="137">
        <v>0</v>
      </c>
      <c r="H172" s="137">
        <v>0</v>
      </c>
      <c r="I172" s="84">
        <v>0</v>
      </c>
      <c r="J172" s="84">
        <v>0</v>
      </c>
      <c r="K172" s="301">
        <v>0</v>
      </c>
    </row>
    <row r="173" spans="1:11">
      <c r="A173" s="136" t="s">
        <v>437</v>
      </c>
      <c r="B173" s="136" t="s">
        <v>412</v>
      </c>
      <c r="C173" s="136" t="s">
        <v>87</v>
      </c>
      <c r="D173" s="137">
        <v>0</v>
      </c>
      <c r="E173" s="137">
        <v>0</v>
      </c>
      <c r="F173" s="137">
        <v>0</v>
      </c>
      <c r="G173" s="137">
        <v>0</v>
      </c>
      <c r="H173" s="137">
        <v>0</v>
      </c>
      <c r="I173" s="84">
        <v>0</v>
      </c>
      <c r="J173" s="84">
        <v>0</v>
      </c>
      <c r="K173" s="301">
        <v>0</v>
      </c>
    </row>
    <row r="174" spans="1:11">
      <c r="A174" s="136" t="s">
        <v>437</v>
      </c>
      <c r="B174" s="136" t="s">
        <v>412</v>
      </c>
      <c r="C174" s="136" t="s">
        <v>106</v>
      </c>
      <c r="D174" s="137">
        <v>0</v>
      </c>
      <c r="E174" s="137">
        <v>0</v>
      </c>
      <c r="F174" s="137">
        <v>0</v>
      </c>
      <c r="G174" s="137">
        <v>0</v>
      </c>
      <c r="H174" s="137">
        <v>0</v>
      </c>
      <c r="I174" s="84">
        <v>0</v>
      </c>
      <c r="J174" s="84">
        <v>0</v>
      </c>
      <c r="K174" s="301">
        <v>0</v>
      </c>
    </row>
    <row r="175" spans="1:11">
      <c r="A175" s="136" t="s">
        <v>437</v>
      </c>
      <c r="B175" s="136" t="s">
        <v>412</v>
      </c>
      <c r="C175" s="136" t="s">
        <v>107</v>
      </c>
      <c r="D175" s="137">
        <v>0</v>
      </c>
      <c r="E175" s="137">
        <v>0</v>
      </c>
      <c r="F175" s="137">
        <v>0</v>
      </c>
      <c r="G175" s="137">
        <v>0</v>
      </c>
      <c r="H175" s="137">
        <v>0</v>
      </c>
      <c r="I175" s="84">
        <v>0</v>
      </c>
      <c r="J175" s="84">
        <v>0</v>
      </c>
      <c r="K175" s="301">
        <v>0</v>
      </c>
    </row>
    <row r="176" spans="1:11">
      <c r="A176" s="136" t="s">
        <v>437</v>
      </c>
      <c r="B176" s="136" t="s">
        <v>412</v>
      </c>
      <c r="C176" s="136" t="s">
        <v>108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84">
        <v>0</v>
      </c>
      <c r="J176" s="84">
        <v>0</v>
      </c>
      <c r="K176" s="301">
        <v>0</v>
      </c>
    </row>
    <row r="177" spans="1:11">
      <c r="A177" s="136" t="s">
        <v>437</v>
      </c>
      <c r="B177" s="136" t="s">
        <v>412</v>
      </c>
      <c r="C177" s="136" t="s">
        <v>109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84">
        <v>0</v>
      </c>
      <c r="J177" s="84">
        <v>0</v>
      </c>
      <c r="K177" s="301">
        <v>0</v>
      </c>
    </row>
    <row r="178" spans="1:11">
      <c r="A178" s="136" t="s">
        <v>437</v>
      </c>
      <c r="B178" s="136" t="s">
        <v>412</v>
      </c>
      <c r="C178" s="136" t="s">
        <v>110</v>
      </c>
      <c r="D178" s="137">
        <v>0</v>
      </c>
      <c r="E178" s="137">
        <v>0</v>
      </c>
      <c r="F178" s="137">
        <v>0</v>
      </c>
      <c r="G178" s="137">
        <v>0</v>
      </c>
      <c r="H178" s="137">
        <v>0</v>
      </c>
      <c r="I178" s="84">
        <v>0</v>
      </c>
      <c r="J178" s="84">
        <v>0</v>
      </c>
      <c r="K178" s="301">
        <v>0</v>
      </c>
    </row>
    <row r="179" spans="1:11">
      <c r="A179" s="136" t="s">
        <v>437</v>
      </c>
      <c r="B179" s="136" t="s">
        <v>412</v>
      </c>
      <c r="C179" s="136" t="s">
        <v>111</v>
      </c>
      <c r="D179" s="137">
        <v>0</v>
      </c>
      <c r="E179" s="137">
        <v>0</v>
      </c>
      <c r="F179" s="137">
        <v>0</v>
      </c>
      <c r="G179" s="137">
        <v>0</v>
      </c>
      <c r="H179" s="137">
        <v>0</v>
      </c>
      <c r="I179" s="84">
        <v>0</v>
      </c>
      <c r="J179" s="84">
        <v>0</v>
      </c>
      <c r="K179" s="301">
        <v>0</v>
      </c>
    </row>
    <row r="180" spans="1:11">
      <c r="A180" s="136" t="s">
        <v>437</v>
      </c>
      <c r="B180" s="136" t="s">
        <v>412</v>
      </c>
      <c r="C180" s="136" t="s">
        <v>112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84">
        <v>0</v>
      </c>
      <c r="J180" s="84">
        <v>0</v>
      </c>
      <c r="K180" s="301">
        <v>0</v>
      </c>
    </row>
    <row r="181" spans="1:11">
      <c r="A181" s="136" t="s">
        <v>437</v>
      </c>
      <c r="B181" s="136" t="s">
        <v>412</v>
      </c>
      <c r="C181" s="136" t="s">
        <v>120</v>
      </c>
      <c r="D181" s="137">
        <v>0</v>
      </c>
      <c r="E181" s="137">
        <v>0</v>
      </c>
      <c r="F181" s="137">
        <v>0</v>
      </c>
      <c r="G181" s="137">
        <v>0</v>
      </c>
      <c r="H181" s="137">
        <v>0</v>
      </c>
      <c r="I181" s="84">
        <v>0</v>
      </c>
      <c r="J181" s="84">
        <v>0</v>
      </c>
      <c r="K181" s="301">
        <v>0</v>
      </c>
    </row>
    <row r="182" spans="1:11">
      <c r="A182" s="136" t="s">
        <v>437</v>
      </c>
      <c r="B182" s="136" t="s">
        <v>412</v>
      </c>
      <c r="C182" s="136" t="s">
        <v>121</v>
      </c>
      <c r="D182" s="137">
        <v>0</v>
      </c>
      <c r="E182" s="137">
        <v>0</v>
      </c>
      <c r="F182" s="137">
        <v>0</v>
      </c>
      <c r="G182" s="137">
        <v>0</v>
      </c>
      <c r="H182" s="137">
        <v>0</v>
      </c>
      <c r="I182" s="84">
        <v>0</v>
      </c>
      <c r="J182" s="84">
        <v>0</v>
      </c>
      <c r="K182" s="301">
        <v>0</v>
      </c>
    </row>
    <row r="183" spans="1:11">
      <c r="A183" s="136" t="s">
        <v>437</v>
      </c>
      <c r="B183" s="136" t="s">
        <v>412</v>
      </c>
      <c r="C183" s="136" t="s">
        <v>122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84">
        <v>0</v>
      </c>
      <c r="J183" s="84">
        <v>0</v>
      </c>
      <c r="K183" s="301">
        <v>0</v>
      </c>
    </row>
    <row r="184" spans="1:11">
      <c r="A184" s="136" t="s">
        <v>437</v>
      </c>
      <c r="B184" s="136" t="s">
        <v>412</v>
      </c>
      <c r="C184" s="136" t="s">
        <v>467</v>
      </c>
      <c r="D184" s="137">
        <v>0</v>
      </c>
      <c r="E184" s="137">
        <v>0</v>
      </c>
      <c r="F184" s="137">
        <v>0</v>
      </c>
      <c r="G184" s="137">
        <v>0</v>
      </c>
      <c r="H184" s="137">
        <v>0</v>
      </c>
      <c r="I184" s="84">
        <v>0</v>
      </c>
      <c r="J184" s="84">
        <v>0</v>
      </c>
      <c r="K184" s="301">
        <v>0</v>
      </c>
    </row>
    <row r="185" spans="1:11">
      <c r="A185" s="136" t="s">
        <v>437</v>
      </c>
      <c r="B185" s="136" t="s">
        <v>412</v>
      </c>
      <c r="C185" s="136" t="s">
        <v>545</v>
      </c>
      <c r="D185" s="137">
        <v>0</v>
      </c>
      <c r="E185" s="137">
        <v>0</v>
      </c>
      <c r="F185" s="137">
        <v>0</v>
      </c>
      <c r="G185" s="137">
        <v>0</v>
      </c>
      <c r="H185" s="137">
        <v>0</v>
      </c>
      <c r="I185" s="84">
        <v>0</v>
      </c>
      <c r="J185" s="84">
        <v>0</v>
      </c>
      <c r="K185" s="301">
        <v>0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topLeftCell="A4" workbookViewId="0">
      <selection activeCell="A2" sqref="A2"/>
    </sheetView>
  </sheetViews>
  <sheetFormatPr defaultRowHeight="15"/>
  <cols>
    <col min="1" max="1" width="15" style="230" customWidth="1"/>
    <col min="2" max="2" width="26.7109375" style="230" customWidth="1"/>
    <col min="3" max="3" width="26.28515625" style="230" customWidth="1"/>
    <col min="4" max="4" width="17.85546875" style="230" customWidth="1"/>
    <col min="5" max="16384" width="9.140625" style="230"/>
  </cols>
  <sheetData>
    <row r="1" spans="1:4" ht="16.5" thickBot="1">
      <c r="A1" s="558" t="s">
        <v>700</v>
      </c>
      <c r="B1" s="558"/>
      <c r="C1" s="558"/>
      <c r="D1" s="559"/>
    </row>
    <row r="2" spans="1:4" ht="16.5" thickBot="1">
      <c r="A2" s="240" t="s">
        <v>478</v>
      </c>
      <c r="B2" s="241" t="s">
        <v>479</v>
      </c>
      <c r="C2" s="242" t="s">
        <v>635</v>
      </c>
      <c r="D2" s="243" t="s">
        <v>636</v>
      </c>
    </row>
    <row r="3" spans="1:4">
      <c r="A3" s="244" t="s">
        <v>481</v>
      </c>
      <c r="B3" s="245">
        <v>1154</v>
      </c>
      <c r="C3" s="246">
        <v>31102.52</v>
      </c>
      <c r="D3" s="247">
        <v>26.95</v>
      </c>
    </row>
    <row r="4" spans="1:4">
      <c r="A4" s="248" t="s">
        <v>482</v>
      </c>
      <c r="B4" s="249">
        <v>10500</v>
      </c>
      <c r="C4" s="250">
        <v>580019.6</v>
      </c>
      <c r="D4" s="251">
        <v>55.24</v>
      </c>
    </row>
    <row r="5" spans="1:4">
      <c r="A5" s="248" t="s">
        <v>483</v>
      </c>
      <c r="B5" s="249">
        <v>35394</v>
      </c>
      <c r="C5" s="250">
        <v>2835973.53</v>
      </c>
      <c r="D5" s="251">
        <v>80.13</v>
      </c>
    </row>
    <row r="6" spans="1:4">
      <c r="A6" s="248" t="s">
        <v>484</v>
      </c>
      <c r="B6" s="249">
        <v>188500</v>
      </c>
      <c r="C6" s="250">
        <v>21677079.43</v>
      </c>
      <c r="D6" s="251">
        <v>115</v>
      </c>
    </row>
    <row r="7" spans="1:4">
      <c r="A7" s="248" t="s">
        <v>485</v>
      </c>
      <c r="B7" s="249">
        <v>0</v>
      </c>
      <c r="C7" s="250" t="s">
        <v>480</v>
      </c>
      <c r="D7" s="251" t="s">
        <v>480</v>
      </c>
    </row>
    <row r="8" spans="1:4">
      <c r="A8" s="248" t="s">
        <v>486</v>
      </c>
      <c r="B8" s="249">
        <v>1</v>
      </c>
      <c r="C8" s="250">
        <v>153.33000000000001</v>
      </c>
      <c r="D8" s="251">
        <v>153.33000000000001</v>
      </c>
    </row>
    <row r="9" spans="1:4">
      <c r="A9" s="248" t="s">
        <v>487</v>
      </c>
      <c r="B9" s="249">
        <v>0</v>
      </c>
      <c r="C9" s="250" t="s">
        <v>480</v>
      </c>
      <c r="D9" s="251" t="s">
        <v>480</v>
      </c>
    </row>
    <row r="10" spans="1:4" ht="15.75" thickBot="1">
      <c r="A10" s="252" t="s">
        <v>488</v>
      </c>
      <c r="B10" s="253">
        <v>3</v>
      </c>
      <c r="C10" s="254">
        <v>690</v>
      </c>
      <c r="D10" s="255">
        <v>230</v>
      </c>
    </row>
    <row r="11" spans="1:4" ht="16.5" thickBot="1">
      <c r="A11" s="256" t="s">
        <v>11</v>
      </c>
      <c r="B11" s="257">
        <f>SUM(B3:B10)</f>
        <v>235552</v>
      </c>
      <c r="C11" s="258">
        <f>SUM(C3:C10)</f>
        <v>25125018.409999996</v>
      </c>
      <c r="D11" s="25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0"/>
  <sheetViews>
    <sheetView topLeftCell="A25" workbookViewId="0">
      <selection activeCell="D13" sqref="D13"/>
    </sheetView>
  </sheetViews>
  <sheetFormatPr defaultRowHeight="15"/>
  <cols>
    <col min="1" max="1" width="4.85546875" style="98" bestFit="1" customWidth="1"/>
    <col min="2" max="2" width="9.42578125" style="230" customWidth="1"/>
    <col min="3" max="3" width="22" style="230" bestFit="1" customWidth="1"/>
    <col min="4" max="4" width="8.42578125" style="230" bestFit="1" customWidth="1"/>
    <col min="5" max="5" width="15.42578125" style="230" bestFit="1" customWidth="1"/>
    <col min="6" max="6" width="13" style="230" customWidth="1"/>
    <col min="7" max="7" width="8.42578125" style="230" bestFit="1" customWidth="1"/>
    <col min="8" max="8" width="14.28515625" style="230" customWidth="1"/>
    <col min="9" max="9" width="10.7109375" style="230" bestFit="1" customWidth="1"/>
    <col min="10" max="10" width="8.42578125" style="230" bestFit="1" customWidth="1"/>
    <col min="11" max="11" width="14.140625" style="230" customWidth="1"/>
    <col min="12" max="12" width="10.7109375" style="230" bestFit="1" customWidth="1"/>
    <col min="13" max="13" width="8.42578125" style="230" bestFit="1" customWidth="1"/>
    <col min="14" max="14" width="15" style="230" customWidth="1"/>
    <col min="15" max="15" width="10.7109375" style="230" bestFit="1" customWidth="1"/>
    <col min="16" max="16" width="10.140625" style="230" bestFit="1" customWidth="1"/>
    <col min="17" max="18" width="14.5703125" style="230" customWidth="1"/>
    <col min="19" max="19" width="16.85546875" style="230" customWidth="1"/>
    <col min="20" max="20" width="13.85546875" style="230" customWidth="1"/>
    <col min="21" max="16384" width="9.140625" style="230"/>
  </cols>
  <sheetData>
    <row r="1" spans="1:20" s="99" customFormat="1" ht="15" customHeight="1">
      <c r="A1" s="99" t="s">
        <v>804</v>
      </c>
    </row>
    <row r="2" spans="1:20" ht="15.75" thickBot="1"/>
    <row r="3" spans="1:20" s="52" customFormat="1" ht="51" customHeight="1" thickBot="1">
      <c r="A3" s="562" t="s">
        <v>18</v>
      </c>
      <c r="B3" s="562" t="s">
        <v>456</v>
      </c>
      <c r="C3" s="562" t="s">
        <v>453</v>
      </c>
      <c r="D3" s="564" t="s">
        <v>5</v>
      </c>
      <c r="E3" s="565"/>
      <c r="F3" s="566"/>
      <c r="G3" s="564" t="s">
        <v>48</v>
      </c>
      <c r="H3" s="565"/>
      <c r="I3" s="566"/>
      <c r="J3" s="564" t="s">
        <v>6</v>
      </c>
      <c r="K3" s="565"/>
      <c r="L3" s="566"/>
      <c r="M3" s="564" t="s">
        <v>8</v>
      </c>
      <c r="N3" s="565"/>
      <c r="O3" s="566"/>
      <c r="P3" s="560" t="s">
        <v>552</v>
      </c>
      <c r="Q3" s="560" t="s">
        <v>553</v>
      </c>
      <c r="R3" s="560" t="s">
        <v>637</v>
      </c>
      <c r="S3" s="560" t="s">
        <v>554</v>
      </c>
      <c r="T3" s="560" t="s">
        <v>638</v>
      </c>
    </row>
    <row r="4" spans="1:20" s="52" customFormat="1" ht="95.25" thickBot="1">
      <c r="A4" s="563"/>
      <c r="B4" s="563"/>
      <c r="C4" s="563"/>
      <c r="D4" s="236" t="s">
        <v>1</v>
      </c>
      <c r="E4" s="260" t="s">
        <v>454</v>
      </c>
      <c r="F4" s="261" t="s">
        <v>455</v>
      </c>
      <c r="G4" s="236" t="s">
        <v>1</v>
      </c>
      <c r="H4" s="260" t="s">
        <v>454</v>
      </c>
      <c r="I4" s="261" t="s">
        <v>455</v>
      </c>
      <c r="J4" s="236" t="s">
        <v>1</v>
      </c>
      <c r="K4" s="260" t="s">
        <v>454</v>
      </c>
      <c r="L4" s="261" t="s">
        <v>455</v>
      </c>
      <c r="M4" s="236" t="s">
        <v>1</v>
      </c>
      <c r="N4" s="260" t="s">
        <v>454</v>
      </c>
      <c r="O4" s="261" t="s">
        <v>455</v>
      </c>
      <c r="P4" s="561"/>
      <c r="Q4" s="561"/>
      <c r="R4" s="561"/>
      <c r="S4" s="561"/>
      <c r="T4" s="561"/>
    </row>
    <row r="5" spans="1:20">
      <c r="A5" s="331" t="s">
        <v>560</v>
      </c>
      <c r="B5" s="318" t="s">
        <v>272</v>
      </c>
      <c r="C5" s="315" t="s">
        <v>63</v>
      </c>
      <c r="D5" s="317">
        <v>1900</v>
      </c>
      <c r="E5" s="176">
        <v>14536392.369999999</v>
      </c>
      <c r="F5" s="176">
        <v>1155209.1000000001</v>
      </c>
      <c r="G5" s="316">
        <v>1025</v>
      </c>
      <c r="H5" s="176">
        <v>3303531.38</v>
      </c>
      <c r="I5" s="176">
        <v>531997.76</v>
      </c>
      <c r="J5" s="317">
        <v>512</v>
      </c>
      <c r="K5" s="176">
        <v>1723745.97</v>
      </c>
      <c r="L5" s="176">
        <v>168270.04</v>
      </c>
      <c r="M5" s="315">
        <v>7</v>
      </c>
      <c r="N5" s="315">
        <v>46324.78</v>
      </c>
      <c r="O5" s="315">
        <v>5091.45</v>
      </c>
      <c r="P5" s="317">
        <v>3444</v>
      </c>
      <c r="Q5" s="176">
        <v>19609994.5</v>
      </c>
      <c r="R5" s="262">
        <v>5693.96</v>
      </c>
      <c r="S5" s="262">
        <v>1860568.35</v>
      </c>
      <c r="T5" s="263">
        <v>540.23</v>
      </c>
    </row>
    <row r="6" spans="1:20">
      <c r="A6" s="332" t="s">
        <v>561</v>
      </c>
      <c r="B6" s="319" t="s">
        <v>274</v>
      </c>
      <c r="C6" s="299" t="s">
        <v>550</v>
      </c>
      <c r="D6" s="314">
        <v>115</v>
      </c>
      <c r="E6" s="302">
        <v>488608.75</v>
      </c>
      <c r="F6" s="302">
        <v>99129.79</v>
      </c>
      <c r="G6" s="314">
        <v>10</v>
      </c>
      <c r="H6" s="302">
        <v>54737.93</v>
      </c>
      <c r="I6" s="302">
        <v>10101.81</v>
      </c>
      <c r="J6" s="314">
        <v>77</v>
      </c>
      <c r="K6" s="302">
        <v>190894.83</v>
      </c>
      <c r="L6" s="302">
        <v>27309.52</v>
      </c>
      <c r="M6" s="314">
        <v>1</v>
      </c>
      <c r="N6" s="302">
        <v>1216.25</v>
      </c>
      <c r="O6" s="302">
        <v>1205.3800000000001</v>
      </c>
      <c r="P6" s="314">
        <v>203</v>
      </c>
      <c r="Q6" s="302">
        <v>735457.76</v>
      </c>
      <c r="R6" s="264">
        <v>3622.94</v>
      </c>
      <c r="S6" s="264">
        <v>137746.5</v>
      </c>
      <c r="T6" s="183">
        <v>678.55</v>
      </c>
    </row>
    <row r="7" spans="1:20">
      <c r="A7" s="332" t="s">
        <v>562</v>
      </c>
      <c r="B7" s="319" t="s">
        <v>572</v>
      </c>
      <c r="C7" s="299" t="s">
        <v>642</v>
      </c>
      <c r="D7" s="298">
        <v>40</v>
      </c>
      <c r="E7" s="302">
        <v>331599.78000000003</v>
      </c>
      <c r="F7" s="302">
        <v>39457.22</v>
      </c>
      <c r="G7" s="314">
        <v>2</v>
      </c>
      <c r="H7" s="302">
        <v>14200.27</v>
      </c>
      <c r="I7" s="302">
        <v>789.9</v>
      </c>
      <c r="J7" s="314">
        <v>34</v>
      </c>
      <c r="K7" s="302">
        <v>323614.83</v>
      </c>
      <c r="L7" s="302">
        <v>20582.439999999999</v>
      </c>
      <c r="M7" s="299" t="s">
        <v>480</v>
      </c>
      <c r="N7" s="299" t="s">
        <v>480</v>
      </c>
      <c r="O7" s="299" t="s">
        <v>480</v>
      </c>
      <c r="P7" s="298">
        <v>76</v>
      </c>
      <c r="Q7" s="302">
        <v>669414.88</v>
      </c>
      <c r="R7" s="264">
        <v>8808.09</v>
      </c>
      <c r="S7" s="264">
        <v>60829.56</v>
      </c>
      <c r="T7" s="183">
        <v>800.39</v>
      </c>
    </row>
    <row r="8" spans="1:20">
      <c r="A8" s="332" t="s">
        <v>563</v>
      </c>
      <c r="B8" s="319" t="s">
        <v>271</v>
      </c>
      <c r="C8" s="299" t="s">
        <v>641</v>
      </c>
      <c r="D8" s="314" t="s">
        <v>480</v>
      </c>
      <c r="E8" s="302" t="s">
        <v>480</v>
      </c>
      <c r="F8" s="302" t="s">
        <v>480</v>
      </c>
      <c r="G8" s="314" t="s">
        <v>480</v>
      </c>
      <c r="H8" s="302" t="s">
        <v>480</v>
      </c>
      <c r="I8" s="302" t="s">
        <v>480</v>
      </c>
      <c r="J8" s="314">
        <v>15</v>
      </c>
      <c r="K8" s="302">
        <v>66823.710000000006</v>
      </c>
      <c r="L8" s="302">
        <v>6393.05</v>
      </c>
      <c r="M8" s="314" t="s">
        <v>480</v>
      </c>
      <c r="N8" s="302" t="s">
        <v>480</v>
      </c>
      <c r="O8" s="302" t="s">
        <v>480</v>
      </c>
      <c r="P8" s="314">
        <v>15</v>
      </c>
      <c r="Q8" s="302">
        <v>66823.710000000006</v>
      </c>
      <c r="R8" s="264">
        <v>4454.91</v>
      </c>
      <c r="S8" s="264">
        <v>6393.05</v>
      </c>
      <c r="T8" s="183">
        <v>426.2</v>
      </c>
    </row>
    <row r="9" spans="1:20">
      <c r="A9" s="332" t="s">
        <v>564</v>
      </c>
      <c r="B9" s="319" t="s">
        <v>273</v>
      </c>
      <c r="C9" s="299" t="s">
        <v>413</v>
      </c>
      <c r="D9" s="314">
        <v>468</v>
      </c>
      <c r="E9" s="302">
        <v>8355069.1399999997</v>
      </c>
      <c r="F9" s="302">
        <v>531633.05000000005</v>
      </c>
      <c r="G9" s="314">
        <v>314</v>
      </c>
      <c r="H9" s="302">
        <v>1733040.32</v>
      </c>
      <c r="I9" s="302">
        <v>234067.02</v>
      </c>
      <c r="J9" s="314">
        <v>169</v>
      </c>
      <c r="K9" s="314">
        <v>994823.7</v>
      </c>
      <c r="L9" s="314">
        <v>63301.11</v>
      </c>
      <c r="M9" s="299">
        <v>63</v>
      </c>
      <c r="N9" s="299">
        <v>316325.03999999998</v>
      </c>
      <c r="O9" s="299">
        <v>47076.4</v>
      </c>
      <c r="P9" s="314">
        <v>1014</v>
      </c>
      <c r="Q9" s="302">
        <v>11399258.199999999</v>
      </c>
      <c r="R9" s="264">
        <v>11241.87</v>
      </c>
      <c r="S9" s="264">
        <v>876077.58</v>
      </c>
      <c r="T9" s="183">
        <v>863.98</v>
      </c>
    </row>
    <row r="10" spans="1:20">
      <c r="A10" s="332" t="s">
        <v>565</v>
      </c>
      <c r="B10" s="319" t="s">
        <v>441</v>
      </c>
      <c r="C10" s="299" t="s">
        <v>415</v>
      </c>
      <c r="D10" s="314">
        <v>308</v>
      </c>
      <c r="E10" s="302">
        <v>1879784.28</v>
      </c>
      <c r="F10" s="302">
        <v>118140.27</v>
      </c>
      <c r="G10" s="314">
        <v>250</v>
      </c>
      <c r="H10" s="302">
        <v>1548331.18</v>
      </c>
      <c r="I10" s="302">
        <v>144024.45000000001</v>
      </c>
      <c r="J10" s="314" t="s">
        <v>480</v>
      </c>
      <c r="K10" s="302" t="s">
        <v>480</v>
      </c>
      <c r="L10" s="302" t="s">
        <v>480</v>
      </c>
      <c r="M10" s="299">
        <v>334</v>
      </c>
      <c r="N10" s="299">
        <v>481780.52</v>
      </c>
      <c r="O10" s="299">
        <v>50942.54</v>
      </c>
      <c r="P10" s="314">
        <v>892</v>
      </c>
      <c r="Q10" s="302">
        <v>3909895.98</v>
      </c>
      <c r="R10" s="264">
        <v>4383.29</v>
      </c>
      <c r="S10" s="264">
        <v>313107.26</v>
      </c>
      <c r="T10" s="183">
        <v>351.02</v>
      </c>
    </row>
    <row r="11" spans="1:20">
      <c r="A11" s="332" t="s">
        <v>566</v>
      </c>
      <c r="B11" s="319" t="s">
        <v>281</v>
      </c>
      <c r="C11" s="299" t="s">
        <v>395</v>
      </c>
      <c r="D11" s="314">
        <v>186</v>
      </c>
      <c r="E11" s="302">
        <v>4285206.47</v>
      </c>
      <c r="F11" s="302">
        <v>269999.5</v>
      </c>
      <c r="G11" s="314">
        <v>43</v>
      </c>
      <c r="H11" s="302">
        <v>180302.57</v>
      </c>
      <c r="I11" s="302">
        <v>36265.69</v>
      </c>
      <c r="J11" s="314">
        <v>67</v>
      </c>
      <c r="K11" s="302">
        <v>370249.12</v>
      </c>
      <c r="L11" s="302">
        <v>54711.13</v>
      </c>
      <c r="M11" s="299" t="s">
        <v>480</v>
      </c>
      <c r="N11" s="299" t="s">
        <v>480</v>
      </c>
      <c r="O11" s="299" t="s">
        <v>480</v>
      </c>
      <c r="P11" s="314">
        <v>296</v>
      </c>
      <c r="Q11" s="302">
        <v>4835758.16</v>
      </c>
      <c r="R11" s="264">
        <v>16337.02</v>
      </c>
      <c r="S11" s="264">
        <v>360976.32</v>
      </c>
      <c r="T11" s="183">
        <v>1219.51</v>
      </c>
    </row>
    <row r="12" spans="1:20">
      <c r="A12" s="332">
        <v>8</v>
      </c>
      <c r="B12" s="319" t="s">
        <v>284</v>
      </c>
      <c r="C12" s="141" t="s">
        <v>396</v>
      </c>
      <c r="D12" s="314">
        <v>11</v>
      </c>
      <c r="E12" s="302">
        <v>111685.23</v>
      </c>
      <c r="F12" s="302">
        <v>11025.47</v>
      </c>
      <c r="G12" s="314">
        <v>7</v>
      </c>
      <c r="H12" s="302">
        <v>28996.67</v>
      </c>
      <c r="I12" s="302">
        <v>6194.45</v>
      </c>
      <c r="J12" s="314" t="s">
        <v>480</v>
      </c>
      <c r="K12" s="302" t="s">
        <v>480</v>
      </c>
      <c r="L12" s="302" t="s">
        <v>480</v>
      </c>
      <c r="M12" s="299" t="s">
        <v>480</v>
      </c>
      <c r="N12" s="299" t="s">
        <v>480</v>
      </c>
      <c r="O12" s="299" t="s">
        <v>480</v>
      </c>
      <c r="P12" s="314">
        <v>18</v>
      </c>
      <c r="Q12" s="302">
        <v>140681.9</v>
      </c>
      <c r="R12" s="264">
        <v>7815.66</v>
      </c>
      <c r="S12" s="264">
        <v>17219.919999999998</v>
      </c>
      <c r="T12" s="183">
        <v>956.66</v>
      </c>
    </row>
    <row r="13" spans="1:20">
      <c r="A13" s="332">
        <v>9</v>
      </c>
      <c r="B13" s="319" t="s">
        <v>444</v>
      </c>
      <c r="C13" s="299" t="s">
        <v>555</v>
      </c>
      <c r="D13" s="298" t="s">
        <v>480</v>
      </c>
      <c r="E13" s="302" t="s">
        <v>480</v>
      </c>
      <c r="F13" s="302" t="s">
        <v>480</v>
      </c>
      <c r="G13" s="314" t="s">
        <v>480</v>
      </c>
      <c r="H13" s="302" t="s">
        <v>480</v>
      </c>
      <c r="I13" s="302" t="s">
        <v>480</v>
      </c>
      <c r="J13" s="298">
        <v>5</v>
      </c>
      <c r="K13" s="302">
        <v>20466.57</v>
      </c>
      <c r="L13" s="302">
        <v>6436.66</v>
      </c>
      <c r="M13" s="299" t="s">
        <v>480</v>
      </c>
      <c r="N13" s="299" t="s">
        <v>480</v>
      </c>
      <c r="O13" s="299" t="s">
        <v>480</v>
      </c>
      <c r="P13" s="298">
        <v>5</v>
      </c>
      <c r="Q13" s="302">
        <v>20466.57</v>
      </c>
      <c r="R13" s="264">
        <v>4093.31</v>
      </c>
      <c r="S13" s="264">
        <v>6436.66</v>
      </c>
      <c r="T13" s="183">
        <v>1287.33</v>
      </c>
    </row>
    <row r="14" spans="1:20">
      <c r="A14" s="337">
        <v>10</v>
      </c>
      <c r="B14" s="338" t="s">
        <v>433</v>
      </c>
      <c r="C14" s="339" t="s">
        <v>630</v>
      </c>
      <c r="D14" s="340">
        <v>2000</v>
      </c>
      <c r="E14" s="34">
        <v>11603943.15</v>
      </c>
      <c r="F14" s="34">
        <v>381918.42</v>
      </c>
      <c r="G14" s="340">
        <v>40</v>
      </c>
      <c r="H14" s="340">
        <v>250042.85</v>
      </c>
      <c r="I14" s="340">
        <v>6234.72</v>
      </c>
      <c r="J14" s="340">
        <v>206</v>
      </c>
      <c r="K14" s="34">
        <v>292580.28000000003</v>
      </c>
      <c r="L14" s="34">
        <v>24728.240000000002</v>
      </c>
      <c r="M14" s="34" t="s">
        <v>480</v>
      </c>
      <c r="N14" s="34" t="s">
        <v>480</v>
      </c>
      <c r="O14" s="34" t="s">
        <v>480</v>
      </c>
      <c r="P14" s="340">
        <v>2246</v>
      </c>
      <c r="Q14" s="34">
        <v>12146566.279999999</v>
      </c>
      <c r="R14" s="341">
        <v>5408.09</v>
      </c>
      <c r="S14" s="342">
        <v>412881.38</v>
      </c>
      <c r="T14" s="343">
        <v>183.83</v>
      </c>
    </row>
    <row r="15" spans="1:20" ht="15.75" thickBot="1">
      <c r="A15" s="144">
        <v>11</v>
      </c>
      <c r="B15" s="403" t="s">
        <v>312</v>
      </c>
      <c r="C15" s="185" t="s">
        <v>551</v>
      </c>
      <c r="D15" s="185">
        <v>311</v>
      </c>
      <c r="E15" s="187">
        <v>78362.11</v>
      </c>
      <c r="F15" s="187">
        <v>46732.53</v>
      </c>
      <c r="G15" s="185" t="s">
        <v>480</v>
      </c>
      <c r="H15" s="185" t="s">
        <v>480</v>
      </c>
      <c r="I15" s="185" t="s">
        <v>480</v>
      </c>
      <c r="J15" s="185">
        <v>194</v>
      </c>
      <c r="K15" s="187">
        <v>16594.509999999998</v>
      </c>
      <c r="L15" s="185">
        <v>12318.48</v>
      </c>
      <c r="M15" s="185" t="s">
        <v>480</v>
      </c>
      <c r="N15" s="185" t="s">
        <v>480</v>
      </c>
      <c r="O15" s="185" t="s">
        <v>480</v>
      </c>
      <c r="P15" s="185">
        <v>505</v>
      </c>
      <c r="Q15" s="187">
        <v>94956.62</v>
      </c>
      <c r="R15" s="185">
        <v>188.03</v>
      </c>
      <c r="S15" s="185">
        <v>59051.01</v>
      </c>
      <c r="T15" s="364">
        <v>116.93</v>
      </c>
    </row>
    <row r="18" spans="1:20" ht="15.75">
      <c r="A18" s="521" t="s">
        <v>679</v>
      </c>
      <c r="B18" s="521"/>
      <c r="C18" s="521"/>
      <c r="D18" s="521"/>
      <c r="E18" s="521"/>
      <c r="F18" s="521"/>
      <c r="G18" s="5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</row>
    <row r="19" spans="1:20" ht="15.75" thickBot="1"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</row>
    <row r="20" spans="1:20" ht="16.5" thickBot="1">
      <c r="A20" s="562" t="s">
        <v>18</v>
      </c>
      <c r="B20" s="562" t="s">
        <v>456</v>
      </c>
      <c r="C20" s="562" t="s">
        <v>453</v>
      </c>
      <c r="D20" s="564" t="s">
        <v>5</v>
      </c>
      <c r="E20" s="565"/>
      <c r="F20" s="566"/>
      <c r="G20" s="564" t="s">
        <v>48</v>
      </c>
      <c r="H20" s="565"/>
      <c r="I20" s="566"/>
      <c r="J20" s="564" t="s">
        <v>6</v>
      </c>
      <c r="K20" s="565"/>
      <c r="L20" s="566"/>
      <c r="M20" s="564" t="s">
        <v>8</v>
      </c>
      <c r="N20" s="565"/>
      <c r="O20" s="566"/>
      <c r="P20" s="560" t="s">
        <v>552</v>
      </c>
      <c r="Q20" s="560" t="s">
        <v>553</v>
      </c>
      <c r="R20" s="560" t="s">
        <v>637</v>
      </c>
      <c r="S20" s="560" t="s">
        <v>554</v>
      </c>
      <c r="T20" s="560" t="s">
        <v>638</v>
      </c>
    </row>
    <row r="21" spans="1:20" ht="95.25" thickBot="1">
      <c r="A21" s="563"/>
      <c r="B21" s="563"/>
      <c r="C21" s="563"/>
      <c r="D21" s="345" t="s">
        <v>1</v>
      </c>
      <c r="E21" s="260" t="s">
        <v>454</v>
      </c>
      <c r="F21" s="261" t="s">
        <v>455</v>
      </c>
      <c r="G21" s="345" t="s">
        <v>1</v>
      </c>
      <c r="H21" s="260" t="s">
        <v>454</v>
      </c>
      <c r="I21" s="261" t="s">
        <v>455</v>
      </c>
      <c r="J21" s="345" t="s">
        <v>1</v>
      </c>
      <c r="K21" s="260" t="s">
        <v>454</v>
      </c>
      <c r="L21" s="261" t="s">
        <v>455</v>
      </c>
      <c r="M21" s="345" t="s">
        <v>1</v>
      </c>
      <c r="N21" s="260" t="s">
        <v>454</v>
      </c>
      <c r="O21" s="261" t="s">
        <v>455</v>
      </c>
      <c r="P21" s="561"/>
      <c r="Q21" s="561"/>
      <c r="R21" s="561"/>
      <c r="S21" s="561"/>
      <c r="T21" s="561"/>
    </row>
    <row r="22" spans="1:20">
      <c r="A22" s="331" t="s">
        <v>560</v>
      </c>
      <c r="B22" s="318" t="s">
        <v>272</v>
      </c>
      <c r="C22" s="315" t="s">
        <v>63</v>
      </c>
      <c r="D22" s="317">
        <v>1797</v>
      </c>
      <c r="E22" s="176">
        <v>16350392.9</v>
      </c>
      <c r="F22" s="176">
        <v>1314682.93</v>
      </c>
      <c r="G22" s="316">
        <v>1112</v>
      </c>
      <c r="H22" s="176">
        <v>3614457.14</v>
      </c>
      <c r="I22" s="176">
        <v>588427.15</v>
      </c>
      <c r="J22" s="317">
        <v>439</v>
      </c>
      <c r="K22" s="176">
        <v>1852546.63</v>
      </c>
      <c r="L22" s="176">
        <v>169753.17</v>
      </c>
      <c r="M22" s="315">
        <v>8</v>
      </c>
      <c r="N22" s="315">
        <v>69485.440000000002</v>
      </c>
      <c r="O22" s="315">
        <v>5874.75</v>
      </c>
      <c r="P22" s="317">
        <v>3356</v>
      </c>
      <c r="Q22" s="176">
        <v>21886882.109999999</v>
      </c>
      <c r="R22" s="262">
        <v>6521.72</v>
      </c>
      <c r="S22" s="262">
        <v>2078738</v>
      </c>
      <c r="T22" s="263">
        <v>619.41</v>
      </c>
    </row>
    <row r="23" spans="1:20">
      <c r="A23" s="332" t="s">
        <v>561</v>
      </c>
      <c r="B23" s="319" t="s">
        <v>274</v>
      </c>
      <c r="C23" s="299" t="s">
        <v>550</v>
      </c>
      <c r="D23" s="314">
        <v>280</v>
      </c>
      <c r="E23" s="302">
        <v>2641207.59</v>
      </c>
      <c r="F23" s="302">
        <v>318269.73</v>
      </c>
      <c r="G23" s="314">
        <v>33</v>
      </c>
      <c r="H23" s="302">
        <v>186247.43</v>
      </c>
      <c r="I23" s="302">
        <v>35952.01</v>
      </c>
      <c r="J23" s="314">
        <v>168</v>
      </c>
      <c r="K23" s="302">
        <v>284294.32</v>
      </c>
      <c r="L23" s="302">
        <v>57390.1</v>
      </c>
      <c r="M23" s="314">
        <v>4</v>
      </c>
      <c r="N23" s="302">
        <v>4526.78</v>
      </c>
      <c r="O23" s="302">
        <v>2814.1</v>
      </c>
      <c r="P23" s="314">
        <v>485</v>
      </c>
      <c r="Q23" s="302">
        <v>3116276.12</v>
      </c>
      <c r="R23" s="264">
        <v>6425.31</v>
      </c>
      <c r="S23" s="264">
        <v>414425.94</v>
      </c>
      <c r="T23" s="183">
        <v>854.49</v>
      </c>
    </row>
    <row r="24" spans="1:20">
      <c r="A24" s="332" t="s">
        <v>562</v>
      </c>
      <c r="B24" s="319" t="s">
        <v>572</v>
      </c>
      <c r="C24" s="299" t="s">
        <v>642</v>
      </c>
      <c r="D24" s="298">
        <v>42</v>
      </c>
      <c r="E24" s="302">
        <v>449312.51</v>
      </c>
      <c r="F24" s="302">
        <v>42296.79</v>
      </c>
      <c r="G24" s="314">
        <v>2</v>
      </c>
      <c r="H24" s="302">
        <v>36700.71</v>
      </c>
      <c r="I24" s="302">
        <v>1963.67</v>
      </c>
      <c r="J24" s="314">
        <v>63</v>
      </c>
      <c r="K24" s="302">
        <v>514459.91</v>
      </c>
      <c r="L24" s="302">
        <v>29677.29</v>
      </c>
      <c r="M24" s="299" t="s">
        <v>480</v>
      </c>
      <c r="N24" s="299" t="s">
        <v>480</v>
      </c>
      <c r="O24" s="299" t="s">
        <v>480</v>
      </c>
      <c r="P24" s="298">
        <v>107</v>
      </c>
      <c r="Q24" s="302">
        <v>1000473.13</v>
      </c>
      <c r="R24" s="264">
        <v>9350.2199999999993</v>
      </c>
      <c r="S24" s="264">
        <v>73937.75</v>
      </c>
      <c r="T24" s="183">
        <v>691.01</v>
      </c>
    </row>
    <row r="25" spans="1:20">
      <c r="A25" s="332" t="s">
        <v>563</v>
      </c>
      <c r="B25" s="319" t="s">
        <v>271</v>
      </c>
      <c r="C25" s="299" t="s">
        <v>641</v>
      </c>
      <c r="D25" s="314">
        <v>3</v>
      </c>
      <c r="E25" s="302">
        <v>50116</v>
      </c>
      <c r="F25" s="302">
        <v>2211</v>
      </c>
      <c r="G25" s="314" t="s">
        <v>480</v>
      </c>
      <c r="H25" s="302" t="s">
        <v>480</v>
      </c>
      <c r="I25" s="302" t="s">
        <v>480</v>
      </c>
      <c r="J25" s="314">
        <v>8</v>
      </c>
      <c r="K25" s="302">
        <v>44525.16</v>
      </c>
      <c r="L25" s="302">
        <v>4735.38</v>
      </c>
      <c r="M25" s="314" t="s">
        <v>480</v>
      </c>
      <c r="N25" s="302" t="s">
        <v>480</v>
      </c>
      <c r="O25" s="302" t="s">
        <v>480</v>
      </c>
      <c r="P25" s="314">
        <v>11</v>
      </c>
      <c r="Q25" s="302">
        <v>94641.16</v>
      </c>
      <c r="R25" s="264">
        <v>8603.74</v>
      </c>
      <c r="S25" s="264">
        <v>6946.38</v>
      </c>
      <c r="T25" s="183">
        <v>631.49</v>
      </c>
    </row>
    <row r="26" spans="1:20">
      <c r="A26" s="332" t="s">
        <v>564</v>
      </c>
      <c r="B26" s="319" t="s">
        <v>273</v>
      </c>
      <c r="C26" s="299" t="s">
        <v>413</v>
      </c>
      <c r="D26" s="314">
        <v>369</v>
      </c>
      <c r="E26" s="302">
        <v>6189505.6200000001</v>
      </c>
      <c r="F26" s="302">
        <v>433884.72</v>
      </c>
      <c r="G26" s="314">
        <v>160</v>
      </c>
      <c r="H26" s="302">
        <v>972901.62</v>
      </c>
      <c r="I26" s="302">
        <v>132998.1</v>
      </c>
      <c r="J26" s="314">
        <v>32</v>
      </c>
      <c r="K26" s="314">
        <v>428927</v>
      </c>
      <c r="L26" s="314">
        <v>17969.16</v>
      </c>
      <c r="M26" s="299">
        <v>29</v>
      </c>
      <c r="N26" s="299">
        <v>139427.4</v>
      </c>
      <c r="O26" s="299">
        <v>22324.05</v>
      </c>
      <c r="P26" s="314">
        <v>590</v>
      </c>
      <c r="Q26" s="302">
        <v>7730761.6399999997</v>
      </c>
      <c r="R26" s="264">
        <v>13102.99</v>
      </c>
      <c r="S26" s="264">
        <v>607176.03</v>
      </c>
      <c r="T26" s="183">
        <v>1029.1099999999999</v>
      </c>
    </row>
    <row r="27" spans="1:20">
      <c r="A27" s="332" t="s">
        <v>565</v>
      </c>
      <c r="B27" s="319" t="s">
        <v>441</v>
      </c>
      <c r="C27" s="299" t="s">
        <v>415</v>
      </c>
      <c r="D27" s="314">
        <v>345</v>
      </c>
      <c r="E27" s="302">
        <v>2093371.11</v>
      </c>
      <c r="F27" s="302">
        <v>135814.37</v>
      </c>
      <c r="G27" s="314">
        <v>240</v>
      </c>
      <c r="H27" s="302">
        <v>1439902.1</v>
      </c>
      <c r="I27" s="302">
        <v>133733.82</v>
      </c>
      <c r="J27" s="314" t="s">
        <v>480</v>
      </c>
      <c r="K27" s="302" t="s">
        <v>480</v>
      </c>
      <c r="L27" s="302" t="s">
        <v>480</v>
      </c>
      <c r="M27" s="299">
        <v>377</v>
      </c>
      <c r="N27" s="299">
        <v>568991.96</v>
      </c>
      <c r="O27" s="299">
        <v>63064.59</v>
      </c>
      <c r="P27" s="314">
        <v>962</v>
      </c>
      <c r="Q27" s="302">
        <v>4102265.17</v>
      </c>
      <c r="R27" s="264">
        <v>4264.3100000000004</v>
      </c>
      <c r="S27" s="264">
        <v>332612.78000000003</v>
      </c>
      <c r="T27" s="183">
        <v>345.75</v>
      </c>
    </row>
    <row r="28" spans="1:20">
      <c r="A28" s="332" t="s">
        <v>566</v>
      </c>
      <c r="B28" s="319" t="s">
        <v>281</v>
      </c>
      <c r="C28" s="299" t="s">
        <v>395</v>
      </c>
      <c r="D28" s="314">
        <v>231</v>
      </c>
      <c r="E28" s="302">
        <v>6261832.8300000001</v>
      </c>
      <c r="F28" s="302">
        <v>310983.46000000002</v>
      </c>
      <c r="G28" s="314">
        <v>33</v>
      </c>
      <c r="H28" s="302">
        <v>143016.18</v>
      </c>
      <c r="I28" s="302">
        <v>30192.22</v>
      </c>
      <c r="J28" s="314">
        <v>83</v>
      </c>
      <c r="K28" s="302">
        <v>358703.94</v>
      </c>
      <c r="L28" s="302">
        <v>47016.23</v>
      </c>
      <c r="M28" s="299" t="s">
        <v>480</v>
      </c>
      <c r="N28" s="299" t="s">
        <v>480</v>
      </c>
      <c r="O28" s="299" t="s">
        <v>480</v>
      </c>
      <c r="P28" s="314">
        <v>347</v>
      </c>
      <c r="Q28" s="302">
        <v>6763552.9500000002</v>
      </c>
      <c r="R28" s="264">
        <v>19491.509999999998</v>
      </c>
      <c r="S28" s="264">
        <v>388191.91</v>
      </c>
      <c r="T28" s="183">
        <v>1118.71</v>
      </c>
    </row>
    <row r="29" spans="1:20" s="457" customFormat="1">
      <c r="A29" s="332">
        <v>8</v>
      </c>
      <c r="B29" s="319" t="s">
        <v>284</v>
      </c>
      <c r="C29" s="299" t="s">
        <v>396</v>
      </c>
      <c r="D29" s="314">
        <v>13</v>
      </c>
      <c r="E29" s="302">
        <v>208692.48000000001</v>
      </c>
      <c r="F29" s="302">
        <v>14409.89</v>
      </c>
      <c r="G29" s="314">
        <v>10</v>
      </c>
      <c r="H29" s="302">
        <v>96238.92</v>
      </c>
      <c r="I29" s="302">
        <v>11036.17</v>
      </c>
      <c r="J29" s="314">
        <v>8</v>
      </c>
      <c r="K29" s="302">
        <v>5067.8999999999996</v>
      </c>
      <c r="L29" s="302">
        <v>1420.5</v>
      </c>
      <c r="M29" s="299" t="s">
        <v>480</v>
      </c>
      <c r="N29" s="299" t="s">
        <v>480</v>
      </c>
      <c r="O29" s="299" t="s">
        <v>480</v>
      </c>
      <c r="P29" s="314">
        <v>31</v>
      </c>
      <c r="Q29" s="302">
        <v>309999.3</v>
      </c>
      <c r="R29" s="264">
        <v>9999.98</v>
      </c>
      <c r="S29" s="264">
        <v>26866.560000000001</v>
      </c>
      <c r="T29" s="183">
        <v>866.66</v>
      </c>
    </row>
    <row r="30" spans="1:20">
      <c r="A30" s="332">
        <v>9</v>
      </c>
      <c r="B30" s="319" t="s">
        <v>444</v>
      </c>
      <c r="C30" s="141" t="s">
        <v>555</v>
      </c>
      <c r="D30" s="314" t="s">
        <v>480</v>
      </c>
      <c r="E30" s="302" t="s">
        <v>480</v>
      </c>
      <c r="F30" s="302" t="s">
        <v>480</v>
      </c>
      <c r="G30" s="314" t="s">
        <v>480</v>
      </c>
      <c r="H30" s="302" t="s">
        <v>480</v>
      </c>
      <c r="I30" s="302" t="s">
        <v>480</v>
      </c>
      <c r="J30" s="314">
        <v>3</v>
      </c>
      <c r="K30" s="302">
        <v>3788.84</v>
      </c>
      <c r="L30" s="302">
        <v>1800.01</v>
      </c>
      <c r="M30" s="299" t="s">
        <v>480</v>
      </c>
      <c r="N30" s="299" t="s">
        <v>480</v>
      </c>
      <c r="O30" s="299" t="s">
        <v>480</v>
      </c>
      <c r="P30" s="314">
        <v>3</v>
      </c>
      <c r="Q30" s="302">
        <v>3788.84</v>
      </c>
      <c r="R30" s="264">
        <v>1262.95</v>
      </c>
      <c r="S30" s="264">
        <v>1800.01</v>
      </c>
      <c r="T30" s="183">
        <v>600</v>
      </c>
    </row>
    <row r="31" spans="1:20">
      <c r="A31" s="332">
        <v>10</v>
      </c>
      <c r="B31" s="319" t="s">
        <v>433</v>
      </c>
      <c r="C31" s="299" t="s">
        <v>630</v>
      </c>
      <c r="D31" s="298">
        <v>2243</v>
      </c>
      <c r="E31" s="302">
        <v>12223710.77</v>
      </c>
      <c r="F31" s="302">
        <v>420770.26</v>
      </c>
      <c r="G31" s="314">
        <v>20</v>
      </c>
      <c r="H31" s="302">
        <v>67084.66</v>
      </c>
      <c r="I31" s="302">
        <v>3130.35</v>
      </c>
      <c r="J31" s="298">
        <v>538</v>
      </c>
      <c r="K31" s="302">
        <v>548534.18000000005</v>
      </c>
      <c r="L31" s="302">
        <v>57766.57</v>
      </c>
      <c r="M31" s="299" t="s">
        <v>480</v>
      </c>
      <c r="N31" s="299" t="s">
        <v>480</v>
      </c>
      <c r="O31" s="299" t="s">
        <v>480</v>
      </c>
      <c r="P31" s="298">
        <v>2801</v>
      </c>
      <c r="Q31" s="302">
        <v>12839329.609999999</v>
      </c>
      <c r="R31" s="264">
        <v>4583.84</v>
      </c>
      <c r="S31" s="264">
        <v>481667.18</v>
      </c>
      <c r="T31" s="183">
        <v>171.96</v>
      </c>
    </row>
    <row r="32" spans="1:20" ht="15.75" thickBot="1">
      <c r="A32" s="333">
        <v>11</v>
      </c>
      <c r="B32" s="184" t="s">
        <v>312</v>
      </c>
      <c r="C32" s="185" t="s">
        <v>551</v>
      </c>
      <c r="D32" s="186">
        <v>287</v>
      </c>
      <c r="E32" s="187">
        <v>148097.22</v>
      </c>
      <c r="F32" s="187">
        <v>45021.57</v>
      </c>
      <c r="G32" s="186">
        <v>1</v>
      </c>
      <c r="H32" s="186">
        <v>3095.69</v>
      </c>
      <c r="I32" s="186">
        <v>96.04</v>
      </c>
      <c r="J32" s="186">
        <v>193</v>
      </c>
      <c r="K32" s="187">
        <v>44922.27</v>
      </c>
      <c r="L32" s="187">
        <v>12079.62</v>
      </c>
      <c r="M32" s="187" t="s">
        <v>480</v>
      </c>
      <c r="N32" s="187" t="s">
        <v>480</v>
      </c>
      <c r="O32" s="187" t="s">
        <v>480</v>
      </c>
      <c r="P32" s="186">
        <v>481</v>
      </c>
      <c r="Q32" s="187">
        <v>196115.18</v>
      </c>
      <c r="R32" s="400">
        <v>407.72</v>
      </c>
      <c r="S32" s="401">
        <v>57197.23</v>
      </c>
      <c r="T32" s="402">
        <v>118.91</v>
      </c>
    </row>
    <row r="33" spans="1:20">
      <c r="D33" s="300"/>
    </row>
    <row r="35" spans="1:20" ht="15.75">
      <c r="A35" s="521" t="s">
        <v>675</v>
      </c>
      <c r="B35" s="521"/>
      <c r="C35" s="521"/>
      <c r="D35" s="521"/>
      <c r="E35" s="521"/>
      <c r="F35" s="521"/>
      <c r="G35" s="5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</row>
    <row r="36" spans="1:20" ht="15.75" thickBot="1"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1:20" ht="16.5" thickBot="1">
      <c r="A37" s="562" t="s">
        <v>18</v>
      </c>
      <c r="B37" s="562" t="s">
        <v>456</v>
      </c>
      <c r="C37" s="562" t="s">
        <v>453</v>
      </c>
      <c r="D37" s="564" t="s">
        <v>5</v>
      </c>
      <c r="E37" s="565"/>
      <c r="F37" s="566"/>
      <c r="G37" s="564" t="s">
        <v>48</v>
      </c>
      <c r="H37" s="565"/>
      <c r="I37" s="566"/>
      <c r="J37" s="564" t="s">
        <v>6</v>
      </c>
      <c r="K37" s="565"/>
      <c r="L37" s="566"/>
      <c r="M37" s="564" t="s">
        <v>8</v>
      </c>
      <c r="N37" s="565"/>
      <c r="O37" s="566"/>
      <c r="P37" s="560" t="s">
        <v>552</v>
      </c>
      <c r="Q37" s="560" t="s">
        <v>553</v>
      </c>
      <c r="R37" s="560" t="s">
        <v>637</v>
      </c>
      <c r="S37" s="560" t="s">
        <v>554</v>
      </c>
      <c r="T37" s="560" t="s">
        <v>638</v>
      </c>
    </row>
    <row r="38" spans="1:20" s="457" customFormat="1" ht="95.25" thickBot="1">
      <c r="A38" s="563"/>
      <c r="B38" s="563"/>
      <c r="C38" s="563"/>
      <c r="D38" s="456" t="s">
        <v>1</v>
      </c>
      <c r="E38" s="260" t="s">
        <v>454</v>
      </c>
      <c r="F38" s="261" t="s">
        <v>455</v>
      </c>
      <c r="G38" s="456" t="s">
        <v>1</v>
      </c>
      <c r="H38" s="260" t="s">
        <v>454</v>
      </c>
      <c r="I38" s="261" t="s">
        <v>455</v>
      </c>
      <c r="J38" s="456" t="s">
        <v>1</v>
      </c>
      <c r="K38" s="260" t="s">
        <v>454</v>
      </c>
      <c r="L38" s="261" t="s">
        <v>455</v>
      </c>
      <c r="M38" s="456" t="s">
        <v>1</v>
      </c>
      <c r="N38" s="260" t="s">
        <v>454</v>
      </c>
      <c r="O38" s="261" t="s">
        <v>455</v>
      </c>
      <c r="P38" s="561"/>
      <c r="Q38" s="561"/>
      <c r="R38" s="561"/>
      <c r="S38" s="561"/>
      <c r="T38" s="561"/>
    </row>
    <row r="39" spans="1:20" s="457" customFormat="1">
      <c r="A39" s="404">
        <v>1</v>
      </c>
      <c r="B39" s="318" t="s">
        <v>272</v>
      </c>
      <c r="C39" s="315" t="s">
        <v>63</v>
      </c>
      <c r="D39" s="317">
        <v>1495</v>
      </c>
      <c r="E39" s="176">
        <v>16266758.529999999</v>
      </c>
      <c r="F39" s="176">
        <v>1157458.52</v>
      </c>
      <c r="G39" s="316">
        <v>984</v>
      </c>
      <c r="H39" s="176">
        <v>3109100.58</v>
      </c>
      <c r="I39" s="176">
        <v>540406.85</v>
      </c>
      <c r="J39" s="317">
        <v>495</v>
      </c>
      <c r="K39" s="176">
        <v>2141918.44</v>
      </c>
      <c r="L39" s="176">
        <v>180785.78</v>
      </c>
      <c r="M39" s="315">
        <v>9</v>
      </c>
      <c r="N39" s="315">
        <v>72591.28</v>
      </c>
      <c r="O39" s="315">
        <v>7049.7</v>
      </c>
      <c r="P39" s="317">
        <v>2983</v>
      </c>
      <c r="Q39" s="176">
        <v>21590368.829999998</v>
      </c>
      <c r="R39" s="262">
        <v>7237.8</v>
      </c>
      <c r="S39" s="262">
        <v>1885700.85</v>
      </c>
      <c r="T39" s="263">
        <v>632.15</v>
      </c>
    </row>
    <row r="40" spans="1:20" s="457" customFormat="1">
      <c r="A40" s="405">
        <v>2</v>
      </c>
      <c r="B40" s="319" t="s">
        <v>274</v>
      </c>
      <c r="C40" s="299" t="s">
        <v>550</v>
      </c>
      <c r="D40" s="314">
        <v>119</v>
      </c>
      <c r="E40" s="302">
        <v>1319882.78</v>
      </c>
      <c r="F40" s="302">
        <v>138756.97</v>
      </c>
      <c r="G40" s="314">
        <v>18</v>
      </c>
      <c r="H40" s="302">
        <v>74338.11</v>
      </c>
      <c r="I40" s="302">
        <v>13778.95</v>
      </c>
      <c r="J40" s="314">
        <v>210</v>
      </c>
      <c r="K40" s="302">
        <v>286192.38</v>
      </c>
      <c r="L40" s="302">
        <v>70267.69</v>
      </c>
      <c r="M40" s="314" t="s">
        <v>480</v>
      </c>
      <c r="N40" s="302" t="s">
        <v>480</v>
      </c>
      <c r="O40" s="302" t="s">
        <v>480</v>
      </c>
      <c r="P40" s="314">
        <v>347</v>
      </c>
      <c r="Q40" s="302">
        <v>1680413.27</v>
      </c>
      <c r="R40" s="264">
        <v>4842.6899999999996</v>
      </c>
      <c r="S40" s="264">
        <v>222803.61</v>
      </c>
      <c r="T40" s="183">
        <v>642.09</v>
      </c>
    </row>
    <row r="41" spans="1:20" s="457" customFormat="1">
      <c r="A41" s="405" t="s">
        <v>562</v>
      </c>
      <c r="B41" s="469" t="s">
        <v>572</v>
      </c>
      <c r="C41" s="468" t="s">
        <v>642</v>
      </c>
      <c r="D41" s="465">
        <v>222</v>
      </c>
      <c r="E41" s="464">
        <v>1237884.8400000001</v>
      </c>
      <c r="F41" s="464">
        <v>202896.04</v>
      </c>
      <c r="G41" s="465">
        <v>30</v>
      </c>
      <c r="H41" s="464">
        <v>82063.789999999994</v>
      </c>
      <c r="I41" s="464">
        <v>14067.3</v>
      </c>
      <c r="J41" s="465">
        <v>781</v>
      </c>
      <c r="K41" s="464">
        <v>1671564.83</v>
      </c>
      <c r="L41" s="464">
        <v>249115.02</v>
      </c>
      <c r="M41" s="465" t="s">
        <v>480</v>
      </c>
      <c r="N41" s="464" t="s">
        <v>480</v>
      </c>
      <c r="O41" s="464" t="s">
        <v>480</v>
      </c>
      <c r="P41" s="465">
        <v>1033</v>
      </c>
      <c r="Q41" s="464">
        <v>2991513.46</v>
      </c>
      <c r="R41" s="467">
        <v>2895.95</v>
      </c>
      <c r="S41" s="467">
        <v>466078.36</v>
      </c>
      <c r="T41" s="466">
        <v>451.19</v>
      </c>
    </row>
    <row r="42" spans="1:20" s="463" customFormat="1">
      <c r="A42" s="405">
        <v>4</v>
      </c>
      <c r="B42" s="319" t="s">
        <v>271</v>
      </c>
      <c r="C42" s="468" t="s">
        <v>641</v>
      </c>
      <c r="D42" s="298" t="s">
        <v>480</v>
      </c>
      <c r="E42" s="302" t="s">
        <v>480</v>
      </c>
      <c r="F42" s="302" t="s">
        <v>480</v>
      </c>
      <c r="G42" s="314" t="s">
        <v>480</v>
      </c>
      <c r="H42" s="302" t="s">
        <v>480</v>
      </c>
      <c r="I42" s="302" t="s">
        <v>480</v>
      </c>
      <c r="J42" s="314">
        <v>18</v>
      </c>
      <c r="K42" s="302">
        <v>25262.42</v>
      </c>
      <c r="L42" s="302">
        <v>4862.57</v>
      </c>
      <c r="M42" s="299" t="s">
        <v>480</v>
      </c>
      <c r="N42" s="299" t="s">
        <v>480</v>
      </c>
      <c r="O42" s="299" t="s">
        <v>480</v>
      </c>
      <c r="P42" s="298">
        <v>18</v>
      </c>
      <c r="Q42" s="302">
        <v>25262.42</v>
      </c>
      <c r="R42" s="264">
        <v>1403.47</v>
      </c>
      <c r="S42" s="264">
        <v>4862.57</v>
      </c>
      <c r="T42" s="183">
        <v>270.14</v>
      </c>
    </row>
    <row r="43" spans="1:20" s="457" customFormat="1">
      <c r="A43" s="405">
        <v>5</v>
      </c>
      <c r="B43" s="319" t="s">
        <v>273</v>
      </c>
      <c r="C43" s="299" t="s">
        <v>413</v>
      </c>
      <c r="D43" s="314">
        <v>413</v>
      </c>
      <c r="E43" s="302">
        <v>7144633.9699999997</v>
      </c>
      <c r="F43" s="302">
        <v>490219.62</v>
      </c>
      <c r="G43" s="314">
        <v>199</v>
      </c>
      <c r="H43" s="302">
        <v>1088892.73</v>
      </c>
      <c r="I43" s="302">
        <v>158262.65</v>
      </c>
      <c r="J43" s="314">
        <v>90</v>
      </c>
      <c r="K43" s="302">
        <v>580575.27</v>
      </c>
      <c r="L43" s="302">
        <v>38751.1</v>
      </c>
      <c r="M43" s="314">
        <v>37</v>
      </c>
      <c r="N43" s="302">
        <v>178553.55</v>
      </c>
      <c r="O43" s="302">
        <v>26710.6</v>
      </c>
      <c r="P43" s="314">
        <v>739</v>
      </c>
      <c r="Q43" s="302">
        <v>8992655.5199999996</v>
      </c>
      <c r="R43" s="264">
        <v>12168.68</v>
      </c>
      <c r="S43" s="264">
        <v>713943.97</v>
      </c>
      <c r="T43" s="183">
        <v>966.09</v>
      </c>
    </row>
    <row r="44" spans="1:20" s="457" customFormat="1">
      <c r="A44" s="405">
        <v>6</v>
      </c>
      <c r="B44" s="319" t="s">
        <v>441</v>
      </c>
      <c r="C44" s="299" t="s">
        <v>415</v>
      </c>
      <c r="D44" s="314">
        <v>351</v>
      </c>
      <c r="E44" s="302">
        <v>1878072.35</v>
      </c>
      <c r="F44" s="302">
        <v>137213.15</v>
      </c>
      <c r="G44" s="314">
        <v>201</v>
      </c>
      <c r="H44" s="302">
        <v>1300630.3899999999</v>
      </c>
      <c r="I44" s="302">
        <v>132364.35</v>
      </c>
      <c r="J44" s="314" t="s">
        <v>480</v>
      </c>
      <c r="K44" s="314" t="s">
        <v>480</v>
      </c>
      <c r="L44" s="314" t="s">
        <v>480</v>
      </c>
      <c r="M44" s="299">
        <v>336</v>
      </c>
      <c r="N44" s="299">
        <v>487192.68</v>
      </c>
      <c r="O44" s="299">
        <v>57380.800000000003</v>
      </c>
      <c r="P44" s="314">
        <v>888</v>
      </c>
      <c r="Q44" s="302">
        <v>3665895.42</v>
      </c>
      <c r="R44" s="264">
        <v>4128.26</v>
      </c>
      <c r="S44" s="264">
        <v>326958.3</v>
      </c>
      <c r="T44" s="183">
        <v>368.2</v>
      </c>
    </row>
    <row r="45" spans="1:20" s="457" customFormat="1">
      <c r="A45" s="405">
        <v>7</v>
      </c>
      <c r="B45" s="319" t="s">
        <v>281</v>
      </c>
      <c r="C45" s="299" t="s">
        <v>395</v>
      </c>
      <c r="D45" s="314">
        <v>159</v>
      </c>
      <c r="E45" s="302">
        <v>4145165.04</v>
      </c>
      <c r="F45" s="302">
        <v>203154.22</v>
      </c>
      <c r="G45" s="314">
        <v>39</v>
      </c>
      <c r="H45" s="302">
        <v>225870.65</v>
      </c>
      <c r="I45" s="302">
        <v>37854.230000000003</v>
      </c>
      <c r="J45" s="314">
        <v>71</v>
      </c>
      <c r="K45" s="302">
        <v>310322.11</v>
      </c>
      <c r="L45" s="302">
        <v>53293.83</v>
      </c>
      <c r="M45" s="299" t="s">
        <v>480</v>
      </c>
      <c r="N45" s="299" t="s">
        <v>480</v>
      </c>
      <c r="O45" s="299" t="s">
        <v>480</v>
      </c>
      <c r="P45" s="314">
        <v>269</v>
      </c>
      <c r="Q45" s="302">
        <v>4681357.8</v>
      </c>
      <c r="R45" s="264">
        <v>17402.82</v>
      </c>
      <c r="S45" s="264">
        <v>294302.28000000003</v>
      </c>
      <c r="T45" s="183">
        <v>1094.06</v>
      </c>
    </row>
    <row r="46" spans="1:20" s="463" customFormat="1">
      <c r="A46" s="405">
        <v>8</v>
      </c>
      <c r="B46" s="319" t="s">
        <v>284</v>
      </c>
      <c r="C46" s="299" t="s">
        <v>396</v>
      </c>
      <c r="D46" s="314">
        <v>5</v>
      </c>
      <c r="E46" s="302">
        <v>26891.38</v>
      </c>
      <c r="F46" s="302">
        <v>3384.67</v>
      </c>
      <c r="G46" s="314">
        <v>9</v>
      </c>
      <c r="H46" s="302">
        <v>94468.56</v>
      </c>
      <c r="I46" s="302">
        <v>10284.299999999999</v>
      </c>
      <c r="J46" s="314">
        <v>1</v>
      </c>
      <c r="K46" s="302">
        <v>1036.8</v>
      </c>
      <c r="L46" s="302">
        <v>345.6</v>
      </c>
      <c r="M46" s="299" t="s">
        <v>480</v>
      </c>
      <c r="N46" s="299" t="s">
        <v>480</v>
      </c>
      <c r="O46" s="299" t="s">
        <v>480</v>
      </c>
      <c r="P46" s="314">
        <v>15</v>
      </c>
      <c r="Q46" s="302">
        <v>122396.74</v>
      </c>
      <c r="R46" s="264">
        <v>8159.78</v>
      </c>
      <c r="S46" s="264">
        <v>14014.57</v>
      </c>
      <c r="T46" s="183">
        <v>934.3</v>
      </c>
    </row>
    <row r="47" spans="1:20" s="457" customFormat="1">
      <c r="A47" s="405">
        <v>9</v>
      </c>
      <c r="B47" s="319" t="s">
        <v>444</v>
      </c>
      <c r="C47" s="141" t="s">
        <v>555</v>
      </c>
      <c r="D47" s="314">
        <v>1</v>
      </c>
      <c r="E47" s="302">
        <v>2903.23</v>
      </c>
      <c r="F47" s="302">
        <v>1682.98</v>
      </c>
      <c r="G47" s="314" t="s">
        <v>480</v>
      </c>
      <c r="H47" s="302" t="s">
        <v>480</v>
      </c>
      <c r="I47" s="302" t="s">
        <v>480</v>
      </c>
      <c r="J47" s="314">
        <v>4</v>
      </c>
      <c r="K47" s="302">
        <v>9685.5300000000007</v>
      </c>
      <c r="L47" s="302">
        <v>2733.41</v>
      </c>
      <c r="M47" s="299" t="s">
        <v>480</v>
      </c>
      <c r="N47" s="299" t="s">
        <v>480</v>
      </c>
      <c r="O47" s="299" t="s">
        <v>480</v>
      </c>
      <c r="P47" s="314">
        <v>5</v>
      </c>
      <c r="Q47" s="302">
        <v>12588.76</v>
      </c>
      <c r="R47" s="264">
        <v>2517.75</v>
      </c>
      <c r="S47" s="264">
        <v>4416.3900000000003</v>
      </c>
      <c r="T47" s="183">
        <v>883.28</v>
      </c>
    </row>
    <row r="48" spans="1:20" s="457" customFormat="1">
      <c r="A48" s="405">
        <v>10</v>
      </c>
      <c r="B48" s="319" t="s">
        <v>433</v>
      </c>
      <c r="C48" s="468" t="s">
        <v>630</v>
      </c>
      <c r="D48" s="298">
        <v>2930</v>
      </c>
      <c r="E48" s="302">
        <v>17660286.949999999</v>
      </c>
      <c r="F48" s="302">
        <v>582934.68000000005</v>
      </c>
      <c r="G48" s="314">
        <v>52</v>
      </c>
      <c r="H48" s="302">
        <v>278071.26</v>
      </c>
      <c r="I48" s="302">
        <v>8459.5400000000009</v>
      </c>
      <c r="J48" s="298">
        <v>517</v>
      </c>
      <c r="K48" s="302">
        <v>523437.12</v>
      </c>
      <c r="L48" s="302">
        <v>49118.720000000001</v>
      </c>
      <c r="M48" s="299" t="s">
        <v>480</v>
      </c>
      <c r="N48" s="299" t="s">
        <v>480</v>
      </c>
      <c r="O48" s="299" t="s">
        <v>480</v>
      </c>
      <c r="P48" s="298">
        <v>3499</v>
      </c>
      <c r="Q48" s="302">
        <v>18461795.329999998</v>
      </c>
      <c r="R48" s="264">
        <v>5276.31</v>
      </c>
      <c r="S48" s="264">
        <v>640512.93999999994</v>
      </c>
      <c r="T48" s="183">
        <v>183.06</v>
      </c>
    </row>
    <row r="49" spans="1:20" s="457" customFormat="1" ht="15.75" thickBot="1">
      <c r="A49" s="406">
        <v>11</v>
      </c>
      <c r="B49" s="184" t="s">
        <v>312</v>
      </c>
      <c r="C49" s="185" t="s">
        <v>551</v>
      </c>
      <c r="D49" s="186">
        <v>245</v>
      </c>
      <c r="E49" s="187">
        <v>107983.64</v>
      </c>
      <c r="F49" s="187">
        <v>36870.01</v>
      </c>
      <c r="G49" s="186" t="s">
        <v>480</v>
      </c>
      <c r="H49" s="186" t="s">
        <v>480</v>
      </c>
      <c r="I49" s="186" t="s">
        <v>480</v>
      </c>
      <c r="J49" s="186">
        <v>144</v>
      </c>
      <c r="K49" s="187">
        <v>34045.15</v>
      </c>
      <c r="L49" s="187">
        <v>9069.2900000000009</v>
      </c>
      <c r="M49" s="187" t="s">
        <v>480</v>
      </c>
      <c r="N49" s="187" t="s">
        <v>480</v>
      </c>
      <c r="O49" s="187" t="s">
        <v>480</v>
      </c>
      <c r="P49" s="186">
        <v>389</v>
      </c>
      <c r="Q49" s="187">
        <v>142028.79</v>
      </c>
      <c r="R49" s="400">
        <v>365.11</v>
      </c>
      <c r="S49" s="401">
        <v>45939.3</v>
      </c>
      <c r="T49" s="402">
        <v>118.1</v>
      </c>
    </row>
    <row r="50" spans="1:20" s="457" customFormat="1">
      <c r="A50" s="98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</row>
  </sheetData>
  <mergeCells count="38"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M20:O20"/>
    <mergeCell ref="P20:P21"/>
    <mergeCell ref="Q20:Q21"/>
    <mergeCell ref="R20:R21"/>
    <mergeCell ref="A18:G18"/>
    <mergeCell ref="A20:A21"/>
    <mergeCell ref="B20:B21"/>
    <mergeCell ref="C20:C21"/>
    <mergeCell ref="D20:F20"/>
    <mergeCell ref="G20:I20"/>
    <mergeCell ref="S20:S21"/>
    <mergeCell ref="T20:T21"/>
    <mergeCell ref="A35:G35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J20:L20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D21" sqref="D21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521" t="s">
        <v>805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</row>
    <row r="2" spans="1:20" ht="15.75" thickBo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20" ht="16.5" customHeight="1" thickBot="1">
      <c r="A3" s="562" t="s">
        <v>18</v>
      </c>
      <c r="B3" s="562" t="s">
        <v>456</v>
      </c>
      <c r="C3" s="562" t="s">
        <v>453</v>
      </c>
      <c r="D3" s="564" t="s">
        <v>5</v>
      </c>
      <c r="E3" s="565"/>
      <c r="F3" s="566"/>
      <c r="G3" s="564" t="s">
        <v>48</v>
      </c>
      <c r="H3" s="565"/>
      <c r="I3" s="566"/>
      <c r="J3" s="564" t="s">
        <v>6</v>
      </c>
      <c r="K3" s="565"/>
      <c r="L3" s="566"/>
      <c r="M3" s="564" t="s">
        <v>8</v>
      </c>
      <c r="N3" s="565"/>
      <c r="O3" s="566"/>
      <c r="P3" s="560" t="s">
        <v>552</v>
      </c>
      <c r="Q3" s="560" t="s">
        <v>553</v>
      </c>
      <c r="R3" s="560" t="s">
        <v>637</v>
      </c>
      <c r="S3" s="560" t="s">
        <v>554</v>
      </c>
      <c r="T3" s="560" t="s">
        <v>638</v>
      </c>
    </row>
    <row r="4" spans="1:20" ht="95.25" thickBot="1">
      <c r="A4" s="567"/>
      <c r="B4" s="567"/>
      <c r="C4" s="567"/>
      <c r="D4" s="171" t="s">
        <v>1</v>
      </c>
      <c r="E4" s="172" t="s">
        <v>454</v>
      </c>
      <c r="F4" s="173" t="s">
        <v>455</v>
      </c>
      <c r="G4" s="171" t="s">
        <v>1</v>
      </c>
      <c r="H4" s="172" t="s">
        <v>454</v>
      </c>
      <c r="I4" s="173" t="s">
        <v>455</v>
      </c>
      <c r="J4" s="171" t="s">
        <v>1</v>
      </c>
      <c r="K4" s="172" t="s">
        <v>454</v>
      </c>
      <c r="L4" s="173" t="s">
        <v>455</v>
      </c>
      <c r="M4" s="171" t="s">
        <v>1</v>
      </c>
      <c r="N4" s="172" t="s">
        <v>454</v>
      </c>
      <c r="O4" s="173" t="s">
        <v>455</v>
      </c>
      <c r="P4" s="568"/>
      <c r="Q4" s="568"/>
      <c r="R4" s="568"/>
      <c r="S4" s="568"/>
      <c r="T4" s="568"/>
    </row>
    <row r="5" spans="1:20">
      <c r="A5" s="331" t="s">
        <v>560</v>
      </c>
      <c r="B5" s="174" t="s">
        <v>272</v>
      </c>
      <c r="C5" s="175" t="s">
        <v>63</v>
      </c>
      <c r="D5" s="177">
        <v>1007</v>
      </c>
      <c r="E5" s="176">
        <v>2508113.14</v>
      </c>
      <c r="F5" s="176">
        <v>543834.28</v>
      </c>
      <c r="G5" s="177">
        <v>270</v>
      </c>
      <c r="H5" s="176">
        <v>726970.42</v>
      </c>
      <c r="I5" s="176">
        <v>105062.55</v>
      </c>
      <c r="J5" s="177">
        <v>1104</v>
      </c>
      <c r="K5" s="176">
        <v>1458027.1</v>
      </c>
      <c r="L5" s="176">
        <v>338165.48</v>
      </c>
      <c r="M5" s="177" t="s">
        <v>480</v>
      </c>
      <c r="N5" s="176" t="s">
        <v>480</v>
      </c>
      <c r="O5" s="176" t="s">
        <v>480</v>
      </c>
      <c r="P5" s="177">
        <v>2381</v>
      </c>
      <c r="Q5" s="176">
        <v>4693110.66</v>
      </c>
      <c r="R5" s="176">
        <v>1971.07</v>
      </c>
      <c r="S5" s="176">
        <v>987062.31</v>
      </c>
      <c r="T5" s="178">
        <v>414.56</v>
      </c>
    </row>
    <row r="6" spans="1:20">
      <c r="A6" s="332" t="s">
        <v>561</v>
      </c>
      <c r="B6" s="179" t="s">
        <v>274</v>
      </c>
      <c r="C6" s="170" t="s">
        <v>550</v>
      </c>
      <c r="D6" s="180">
        <v>16</v>
      </c>
      <c r="E6" s="181">
        <v>52606.57</v>
      </c>
      <c r="F6" s="181">
        <v>11596.8</v>
      </c>
      <c r="G6" s="180" t="s">
        <v>480</v>
      </c>
      <c r="H6" s="181" t="s">
        <v>480</v>
      </c>
      <c r="I6" s="181" t="s">
        <v>480</v>
      </c>
      <c r="J6" s="180">
        <v>8</v>
      </c>
      <c r="K6" s="181">
        <v>5124.99</v>
      </c>
      <c r="L6" s="180">
        <v>2543.6799999999998</v>
      </c>
      <c r="M6" s="180" t="s">
        <v>480</v>
      </c>
      <c r="N6" s="181" t="s">
        <v>480</v>
      </c>
      <c r="O6" s="180" t="s">
        <v>480</v>
      </c>
      <c r="P6" s="180">
        <v>24</v>
      </c>
      <c r="Q6" s="181">
        <v>57731.56</v>
      </c>
      <c r="R6" s="181">
        <v>2405.48</v>
      </c>
      <c r="S6" s="181">
        <v>14140.48</v>
      </c>
      <c r="T6" s="182">
        <v>589.19000000000005</v>
      </c>
    </row>
    <row r="7" spans="1:20">
      <c r="A7" s="332">
        <v>3</v>
      </c>
      <c r="B7" s="179" t="s">
        <v>572</v>
      </c>
      <c r="C7" s="170" t="s">
        <v>642</v>
      </c>
      <c r="D7" s="180">
        <v>122</v>
      </c>
      <c r="E7" s="181">
        <v>404871.33</v>
      </c>
      <c r="F7" s="181">
        <v>134099.85999999999</v>
      </c>
      <c r="G7" s="180">
        <v>18</v>
      </c>
      <c r="H7" s="181">
        <v>42205.93</v>
      </c>
      <c r="I7" s="181">
        <v>9306.5</v>
      </c>
      <c r="J7" s="180">
        <v>361</v>
      </c>
      <c r="K7" s="181">
        <v>619864.77</v>
      </c>
      <c r="L7" s="181">
        <v>108449.28</v>
      </c>
      <c r="M7" s="170" t="s">
        <v>480</v>
      </c>
      <c r="N7" s="170" t="s">
        <v>480</v>
      </c>
      <c r="O7" s="170" t="s">
        <v>480</v>
      </c>
      <c r="P7" s="180">
        <v>501</v>
      </c>
      <c r="Q7" s="181">
        <v>1066942.03</v>
      </c>
      <c r="R7" s="181">
        <v>2129.62</v>
      </c>
      <c r="S7" s="181">
        <v>251855.64</v>
      </c>
      <c r="T7" s="182">
        <v>502.71</v>
      </c>
    </row>
    <row r="8" spans="1:20" s="480" customFormat="1">
      <c r="A8" s="337">
        <v>4</v>
      </c>
      <c r="B8" s="338" t="s">
        <v>273</v>
      </c>
      <c r="C8" s="339" t="s">
        <v>413</v>
      </c>
      <c r="D8" s="340">
        <v>404</v>
      </c>
      <c r="E8" s="34">
        <v>2020193.79</v>
      </c>
      <c r="F8" s="34">
        <v>287685.87</v>
      </c>
      <c r="G8" s="340">
        <v>57</v>
      </c>
      <c r="H8" s="34">
        <v>213933.55</v>
      </c>
      <c r="I8" s="34">
        <v>28174.77</v>
      </c>
      <c r="J8" s="340">
        <v>543</v>
      </c>
      <c r="K8" s="34">
        <v>1105459.3600000001</v>
      </c>
      <c r="L8" s="34">
        <v>185999.97</v>
      </c>
      <c r="M8" s="339" t="s">
        <v>480</v>
      </c>
      <c r="N8" s="339" t="s">
        <v>480</v>
      </c>
      <c r="O8" s="339" t="s">
        <v>480</v>
      </c>
      <c r="P8" s="340">
        <v>1004</v>
      </c>
      <c r="Q8" s="34">
        <v>3339586.7</v>
      </c>
      <c r="R8" s="34">
        <v>3326.28</v>
      </c>
      <c r="S8" s="34">
        <v>501860.61</v>
      </c>
      <c r="T8" s="493">
        <v>499.86</v>
      </c>
    </row>
    <row r="9" spans="1:20" s="480" customFormat="1">
      <c r="A9" s="337">
        <v>5</v>
      </c>
      <c r="B9" s="338" t="s">
        <v>281</v>
      </c>
      <c r="C9" s="339" t="s">
        <v>395</v>
      </c>
      <c r="D9" s="340">
        <v>83</v>
      </c>
      <c r="E9" s="34">
        <v>332128.73</v>
      </c>
      <c r="F9" s="34">
        <v>38451.43</v>
      </c>
      <c r="G9" s="340">
        <v>3</v>
      </c>
      <c r="H9" s="34">
        <v>7575.51</v>
      </c>
      <c r="I9" s="34">
        <v>1187.47</v>
      </c>
      <c r="J9" s="340">
        <v>72</v>
      </c>
      <c r="K9" s="34">
        <v>122022.57</v>
      </c>
      <c r="L9" s="34">
        <v>20327.8</v>
      </c>
      <c r="M9" s="339" t="s">
        <v>480</v>
      </c>
      <c r="N9" s="339" t="s">
        <v>480</v>
      </c>
      <c r="O9" s="339" t="s">
        <v>480</v>
      </c>
      <c r="P9" s="340">
        <v>158</v>
      </c>
      <c r="Q9" s="34">
        <v>461726.81</v>
      </c>
      <c r="R9" s="34">
        <v>2922.32</v>
      </c>
      <c r="S9" s="34">
        <v>59966.7</v>
      </c>
      <c r="T9" s="493">
        <v>379.54</v>
      </c>
    </row>
    <row r="10" spans="1:20" s="480" customFormat="1">
      <c r="A10" s="337">
        <v>6</v>
      </c>
      <c r="B10" s="338" t="s">
        <v>311</v>
      </c>
      <c r="C10" s="339" t="s">
        <v>73</v>
      </c>
      <c r="D10" s="340">
        <v>40</v>
      </c>
      <c r="E10" s="34">
        <v>173044.95</v>
      </c>
      <c r="F10" s="34">
        <v>28150.18</v>
      </c>
      <c r="G10" s="340">
        <v>3</v>
      </c>
      <c r="H10" s="34">
        <v>8640</v>
      </c>
      <c r="I10" s="34">
        <v>960</v>
      </c>
      <c r="J10" s="340">
        <v>114</v>
      </c>
      <c r="K10" s="34">
        <v>222168.26</v>
      </c>
      <c r="L10" s="34">
        <v>36979.21</v>
      </c>
      <c r="M10" s="339" t="s">
        <v>480</v>
      </c>
      <c r="N10" s="339" t="s">
        <v>480</v>
      </c>
      <c r="O10" s="339" t="s">
        <v>480</v>
      </c>
      <c r="P10" s="340">
        <v>157</v>
      </c>
      <c r="Q10" s="34">
        <v>403853.21</v>
      </c>
      <c r="R10" s="34">
        <v>2572.31</v>
      </c>
      <c r="S10" s="34">
        <v>66089.39</v>
      </c>
      <c r="T10" s="493">
        <v>420.95</v>
      </c>
    </row>
    <row r="11" spans="1:20" ht="15.75" thickBot="1">
      <c r="A11" s="333">
        <v>7</v>
      </c>
      <c r="B11" s="184" t="s">
        <v>284</v>
      </c>
      <c r="C11" s="185" t="s">
        <v>396</v>
      </c>
      <c r="D11" s="186">
        <v>1</v>
      </c>
      <c r="E11" s="187">
        <v>22615.360000000001</v>
      </c>
      <c r="F11" s="187">
        <v>1467.65</v>
      </c>
      <c r="G11" s="186" t="s">
        <v>480</v>
      </c>
      <c r="H11" s="187" t="s">
        <v>480</v>
      </c>
      <c r="I11" s="187" t="s">
        <v>480</v>
      </c>
      <c r="J11" s="186">
        <v>2</v>
      </c>
      <c r="K11" s="187">
        <v>1728</v>
      </c>
      <c r="L11" s="187">
        <v>691.2</v>
      </c>
      <c r="M11" s="186" t="s">
        <v>480</v>
      </c>
      <c r="N11" s="187" t="s">
        <v>480</v>
      </c>
      <c r="O11" s="187" t="s">
        <v>480</v>
      </c>
      <c r="P11" s="186">
        <v>3</v>
      </c>
      <c r="Q11" s="187">
        <v>24343.360000000001</v>
      </c>
      <c r="R11" s="187">
        <v>8114.45</v>
      </c>
      <c r="S11" s="187">
        <v>2158.85</v>
      </c>
      <c r="T11" s="188">
        <v>719.62</v>
      </c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5"/>
  <sheetViews>
    <sheetView workbookViewId="0">
      <selection activeCell="E22" sqref="E22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0.7109375" bestFit="1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21" t="s">
        <v>806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480"/>
      <c r="T1" s="480"/>
    </row>
    <row r="2" spans="1:20" ht="15.75" thickBot="1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</row>
    <row r="3" spans="1:20" ht="16.5" thickBot="1">
      <c r="A3" s="562" t="s">
        <v>18</v>
      </c>
      <c r="B3" s="562" t="s">
        <v>456</v>
      </c>
      <c r="C3" s="562" t="s">
        <v>453</v>
      </c>
      <c r="D3" s="564" t="s">
        <v>5</v>
      </c>
      <c r="E3" s="565"/>
      <c r="F3" s="566"/>
      <c r="G3" s="564" t="s">
        <v>48</v>
      </c>
      <c r="H3" s="565"/>
      <c r="I3" s="566"/>
      <c r="J3" s="564" t="s">
        <v>6</v>
      </c>
      <c r="K3" s="565"/>
      <c r="L3" s="566"/>
      <c r="M3" s="564" t="s">
        <v>8</v>
      </c>
      <c r="N3" s="565"/>
      <c r="O3" s="566"/>
      <c r="P3" s="560" t="s">
        <v>552</v>
      </c>
      <c r="Q3" s="560" t="s">
        <v>802</v>
      </c>
      <c r="R3" s="560" t="s">
        <v>637</v>
      </c>
      <c r="S3" s="560" t="s">
        <v>803</v>
      </c>
      <c r="T3" s="560" t="s">
        <v>638</v>
      </c>
    </row>
    <row r="4" spans="1:20" ht="95.25" thickBot="1">
      <c r="A4" s="567"/>
      <c r="B4" s="567"/>
      <c r="C4" s="567"/>
      <c r="D4" s="171" t="s">
        <v>1</v>
      </c>
      <c r="E4" s="172" t="s">
        <v>454</v>
      </c>
      <c r="F4" s="173" t="s">
        <v>455</v>
      </c>
      <c r="G4" s="171" t="s">
        <v>1</v>
      </c>
      <c r="H4" s="172" t="s">
        <v>454</v>
      </c>
      <c r="I4" s="173" t="s">
        <v>455</v>
      </c>
      <c r="J4" s="171" t="s">
        <v>1</v>
      </c>
      <c r="K4" s="172" t="s">
        <v>454</v>
      </c>
      <c r="L4" s="173" t="s">
        <v>455</v>
      </c>
      <c r="M4" s="171" t="s">
        <v>1</v>
      </c>
      <c r="N4" s="172" t="s">
        <v>454</v>
      </c>
      <c r="O4" s="173" t="s">
        <v>455</v>
      </c>
      <c r="P4" s="568"/>
      <c r="Q4" s="561"/>
      <c r="R4" s="568"/>
      <c r="S4" s="561"/>
      <c r="T4" s="568"/>
    </row>
    <row r="5" spans="1:20">
      <c r="A5" s="331" t="s">
        <v>560</v>
      </c>
      <c r="B5" s="318" t="s">
        <v>272</v>
      </c>
      <c r="C5" s="315" t="s">
        <v>63</v>
      </c>
      <c r="D5" s="316">
        <v>128</v>
      </c>
      <c r="E5" s="176">
        <v>655002.31999999995</v>
      </c>
      <c r="F5" s="176">
        <v>105381.31</v>
      </c>
      <c r="G5" s="316">
        <v>159</v>
      </c>
      <c r="H5" s="176">
        <v>322293</v>
      </c>
      <c r="I5" s="176">
        <v>83853.850000000006</v>
      </c>
      <c r="J5" s="316">
        <v>8</v>
      </c>
      <c r="K5" s="176">
        <v>85925.42</v>
      </c>
      <c r="L5" s="176">
        <v>2237.59</v>
      </c>
      <c r="M5" s="316" t="s">
        <v>480</v>
      </c>
      <c r="N5" s="176" t="s">
        <v>480</v>
      </c>
      <c r="O5" s="176" t="s">
        <v>480</v>
      </c>
      <c r="P5" s="316">
        <v>295</v>
      </c>
      <c r="Q5" s="176">
        <v>1063220.74</v>
      </c>
      <c r="R5" s="176">
        <v>3604.14</v>
      </c>
      <c r="S5" s="176">
        <v>191472.75</v>
      </c>
      <c r="T5" s="178">
        <v>649.05999999999995</v>
      </c>
    </row>
    <row r="6" spans="1:20">
      <c r="A6" s="332" t="s">
        <v>561</v>
      </c>
      <c r="B6" s="469" t="s">
        <v>274</v>
      </c>
      <c r="C6" s="468" t="s">
        <v>550</v>
      </c>
      <c r="D6" s="465">
        <v>13</v>
      </c>
      <c r="E6" s="464">
        <v>144081.06</v>
      </c>
      <c r="F6" s="464">
        <v>17135.82</v>
      </c>
      <c r="G6" s="465">
        <v>1</v>
      </c>
      <c r="H6" s="464">
        <v>356.76</v>
      </c>
      <c r="I6" s="464">
        <v>1315.33</v>
      </c>
      <c r="J6" s="465" t="s">
        <v>480</v>
      </c>
      <c r="K6" s="464" t="s">
        <v>480</v>
      </c>
      <c r="L6" s="465" t="s">
        <v>480</v>
      </c>
      <c r="M6" s="465" t="s">
        <v>480</v>
      </c>
      <c r="N6" s="464" t="s">
        <v>480</v>
      </c>
      <c r="O6" s="465" t="s">
        <v>480</v>
      </c>
      <c r="P6" s="465">
        <v>14</v>
      </c>
      <c r="Q6" s="464">
        <v>144437.82</v>
      </c>
      <c r="R6" s="464">
        <v>10316.99</v>
      </c>
      <c r="S6" s="464">
        <v>18451.150000000001</v>
      </c>
      <c r="T6" s="182">
        <v>1317.94</v>
      </c>
    </row>
    <row r="7" spans="1:20">
      <c r="A7" s="332">
        <v>3</v>
      </c>
      <c r="B7" s="469" t="s">
        <v>572</v>
      </c>
      <c r="C7" s="468" t="s">
        <v>642</v>
      </c>
      <c r="D7" s="465">
        <v>486</v>
      </c>
      <c r="E7" s="464">
        <v>2706143.71</v>
      </c>
      <c r="F7" s="464">
        <v>503368.67</v>
      </c>
      <c r="G7" s="465">
        <v>17</v>
      </c>
      <c r="H7" s="464">
        <v>82516.03</v>
      </c>
      <c r="I7" s="464">
        <v>16620.580000000002</v>
      </c>
      <c r="J7" s="465">
        <v>34</v>
      </c>
      <c r="K7" s="464">
        <v>116071.35</v>
      </c>
      <c r="L7" s="464">
        <v>12063.85</v>
      </c>
      <c r="M7" s="468" t="s">
        <v>480</v>
      </c>
      <c r="N7" s="468" t="s">
        <v>480</v>
      </c>
      <c r="O7" s="468" t="s">
        <v>480</v>
      </c>
      <c r="P7" s="465">
        <v>537</v>
      </c>
      <c r="Q7" s="464">
        <v>2904731.09</v>
      </c>
      <c r="R7" s="464">
        <v>5409.18</v>
      </c>
      <c r="S7" s="464">
        <v>532053.1</v>
      </c>
      <c r="T7" s="182">
        <v>990.79</v>
      </c>
    </row>
    <row r="8" spans="1:20">
      <c r="A8" s="337">
        <v>4</v>
      </c>
      <c r="B8" s="338" t="s">
        <v>273</v>
      </c>
      <c r="C8" s="339" t="s">
        <v>413</v>
      </c>
      <c r="D8" s="340">
        <v>38</v>
      </c>
      <c r="E8" s="34">
        <v>116448.61</v>
      </c>
      <c r="F8" s="34">
        <v>42533.21</v>
      </c>
      <c r="G8" s="340">
        <v>29</v>
      </c>
      <c r="H8" s="34">
        <v>75195.67</v>
      </c>
      <c r="I8" s="34">
        <v>25801.52</v>
      </c>
      <c r="J8" s="340">
        <v>65</v>
      </c>
      <c r="K8" s="34">
        <v>143015.85999999999</v>
      </c>
      <c r="L8" s="34">
        <v>37378.15</v>
      </c>
      <c r="M8" s="339">
        <v>1</v>
      </c>
      <c r="N8" s="339">
        <v>18015.900000000001</v>
      </c>
      <c r="O8" s="339">
        <v>783.3</v>
      </c>
      <c r="P8" s="340">
        <v>133</v>
      </c>
      <c r="Q8" s="34">
        <v>352676.04</v>
      </c>
      <c r="R8" s="34">
        <v>2651.7</v>
      </c>
      <c r="S8" s="34">
        <v>106496.18</v>
      </c>
      <c r="T8" s="493">
        <v>800.72</v>
      </c>
    </row>
    <row r="9" spans="1:20">
      <c r="A9" s="337">
        <v>5</v>
      </c>
      <c r="B9" s="338" t="s">
        <v>441</v>
      </c>
      <c r="C9" s="339" t="s">
        <v>415</v>
      </c>
      <c r="D9" s="340">
        <v>167</v>
      </c>
      <c r="E9" s="34">
        <v>767711.82</v>
      </c>
      <c r="F9" s="34">
        <v>97690.59</v>
      </c>
      <c r="G9" s="340">
        <v>50</v>
      </c>
      <c r="H9" s="34">
        <v>259387.41</v>
      </c>
      <c r="I9" s="34">
        <v>27664.99</v>
      </c>
      <c r="J9" s="340" t="s">
        <v>480</v>
      </c>
      <c r="K9" s="34" t="s">
        <v>480</v>
      </c>
      <c r="L9" s="34" t="s">
        <v>480</v>
      </c>
      <c r="M9" s="339" t="s">
        <v>480</v>
      </c>
      <c r="N9" s="339" t="s">
        <v>480</v>
      </c>
      <c r="O9" s="339" t="s">
        <v>480</v>
      </c>
      <c r="P9" s="340">
        <v>217</v>
      </c>
      <c r="Q9" s="34">
        <v>1027099.23</v>
      </c>
      <c r="R9" s="34">
        <v>4733.18</v>
      </c>
      <c r="S9" s="34">
        <v>125355.58</v>
      </c>
      <c r="T9" s="493">
        <v>577.67999999999995</v>
      </c>
    </row>
    <row r="10" spans="1:20">
      <c r="A10" s="337">
        <v>6</v>
      </c>
      <c r="B10" s="338" t="s">
        <v>281</v>
      </c>
      <c r="C10" s="339" t="s">
        <v>395</v>
      </c>
      <c r="D10" s="340">
        <v>20</v>
      </c>
      <c r="E10" s="34">
        <v>168508.86</v>
      </c>
      <c r="F10" s="34">
        <v>19906.48</v>
      </c>
      <c r="G10" s="340" t="s">
        <v>480</v>
      </c>
      <c r="H10" s="34" t="s">
        <v>480</v>
      </c>
      <c r="I10" s="34" t="s">
        <v>480</v>
      </c>
      <c r="J10" s="340">
        <v>12</v>
      </c>
      <c r="K10" s="34">
        <v>23960.98</v>
      </c>
      <c r="L10" s="34">
        <v>6395.59</v>
      </c>
      <c r="M10" s="339" t="s">
        <v>480</v>
      </c>
      <c r="N10" s="339" t="s">
        <v>480</v>
      </c>
      <c r="O10" s="339" t="s">
        <v>480</v>
      </c>
      <c r="P10" s="340">
        <v>32</v>
      </c>
      <c r="Q10" s="34">
        <v>192469.84</v>
      </c>
      <c r="R10" s="34">
        <v>6014.68</v>
      </c>
      <c r="S10" s="34">
        <v>26302.07</v>
      </c>
      <c r="T10" s="493">
        <v>821.94</v>
      </c>
    </row>
    <row r="11" spans="1:20" s="480" customFormat="1">
      <c r="A11" s="337">
        <v>7</v>
      </c>
      <c r="B11" s="338" t="s">
        <v>284</v>
      </c>
      <c r="C11" s="339" t="s">
        <v>396</v>
      </c>
      <c r="D11" s="340">
        <v>1</v>
      </c>
      <c r="E11" s="34">
        <v>12700.96</v>
      </c>
      <c r="F11" s="34">
        <v>684.89</v>
      </c>
      <c r="G11" s="340" t="s">
        <v>480</v>
      </c>
      <c r="H11" s="34" t="s">
        <v>480</v>
      </c>
      <c r="I11" s="34" t="s">
        <v>480</v>
      </c>
      <c r="J11" s="340" t="s">
        <v>480</v>
      </c>
      <c r="K11" s="34" t="s">
        <v>480</v>
      </c>
      <c r="L11" s="34" t="s">
        <v>480</v>
      </c>
      <c r="M11" s="339" t="s">
        <v>480</v>
      </c>
      <c r="N11" s="339" t="s">
        <v>480</v>
      </c>
      <c r="O11" s="339" t="s">
        <v>480</v>
      </c>
      <c r="P11" s="340">
        <v>1</v>
      </c>
      <c r="Q11" s="34">
        <v>12700.96</v>
      </c>
      <c r="R11" s="34">
        <v>12700.96</v>
      </c>
      <c r="S11" s="34">
        <v>684.89</v>
      </c>
      <c r="T11" s="493">
        <v>684.89</v>
      </c>
    </row>
    <row r="12" spans="1:20" ht="15.75" thickBot="1">
      <c r="A12" s="333">
        <v>8</v>
      </c>
      <c r="B12" s="184" t="s">
        <v>433</v>
      </c>
      <c r="C12" s="185" t="s">
        <v>630</v>
      </c>
      <c r="D12" s="186">
        <v>2</v>
      </c>
      <c r="E12" s="187">
        <v>7113.45</v>
      </c>
      <c r="F12" s="187">
        <v>595.87</v>
      </c>
      <c r="G12" s="186" t="s">
        <v>480</v>
      </c>
      <c r="H12" s="187" t="s">
        <v>480</v>
      </c>
      <c r="I12" s="187" t="s">
        <v>480</v>
      </c>
      <c r="J12" s="186" t="s">
        <v>480</v>
      </c>
      <c r="K12" s="187" t="s">
        <v>480</v>
      </c>
      <c r="L12" s="187" t="s">
        <v>480</v>
      </c>
      <c r="M12" s="186" t="s">
        <v>480</v>
      </c>
      <c r="N12" s="187" t="s">
        <v>480</v>
      </c>
      <c r="O12" s="187" t="s">
        <v>480</v>
      </c>
      <c r="P12" s="186">
        <v>2</v>
      </c>
      <c r="Q12" s="187">
        <v>7113.45</v>
      </c>
      <c r="R12" s="187">
        <v>3556.73</v>
      </c>
      <c r="S12" s="187">
        <v>595.87</v>
      </c>
      <c r="T12" s="188">
        <v>297.94</v>
      </c>
    </row>
    <row r="14" spans="1:20" s="480" customFormat="1"/>
    <row r="15" spans="1:20" s="480" customFormat="1"/>
  </sheetData>
  <mergeCells count="13">
    <mergeCell ref="R3:R4"/>
    <mergeCell ref="S3:S4"/>
    <mergeCell ref="T3:T4"/>
    <mergeCell ref="A1:R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15"/>
  <sheetViews>
    <sheetView workbookViewId="0">
      <selection activeCell="E26" sqref="E26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21" t="s">
        <v>811</v>
      </c>
      <c r="B1" s="521"/>
      <c r="C1" s="521"/>
      <c r="D1" s="521"/>
      <c r="E1" s="521"/>
      <c r="F1" s="521"/>
      <c r="G1" s="521"/>
      <c r="H1" s="521"/>
    </row>
    <row r="2" spans="1:8" ht="15.75" thickBot="1">
      <c r="A2" s="98"/>
      <c r="B2" s="480"/>
      <c r="C2" s="480"/>
      <c r="D2" s="480"/>
      <c r="E2" s="480"/>
      <c r="F2" s="480"/>
      <c r="G2" s="480"/>
      <c r="H2" s="480"/>
    </row>
    <row r="3" spans="1:8" ht="32.25" thickBot="1">
      <c r="A3" s="499" t="s">
        <v>60</v>
      </c>
      <c r="B3" s="499" t="s">
        <v>456</v>
      </c>
      <c r="C3" s="499" t="s">
        <v>453</v>
      </c>
      <c r="D3" s="499" t="s">
        <v>807</v>
      </c>
      <c r="E3" s="499" t="s">
        <v>808</v>
      </c>
      <c r="F3" s="499" t="s">
        <v>809</v>
      </c>
      <c r="G3" s="499" t="s">
        <v>810</v>
      </c>
      <c r="H3" s="499" t="s">
        <v>552</v>
      </c>
    </row>
    <row r="4" spans="1:8">
      <c r="A4" s="500">
        <v>1</v>
      </c>
      <c r="B4" s="501" t="s">
        <v>272</v>
      </c>
      <c r="C4" s="501" t="s">
        <v>63</v>
      </c>
      <c r="D4" s="502">
        <v>2042</v>
      </c>
      <c r="E4" s="502">
        <v>1367</v>
      </c>
      <c r="F4" s="502">
        <v>705</v>
      </c>
      <c r="G4" s="502">
        <v>7</v>
      </c>
      <c r="H4" s="503">
        <v>4121</v>
      </c>
    </row>
    <row r="5" spans="1:8">
      <c r="A5" s="504">
        <v>2</v>
      </c>
      <c r="B5" s="496" t="s">
        <v>274</v>
      </c>
      <c r="C5" s="496" t="s">
        <v>550</v>
      </c>
      <c r="D5" s="498">
        <v>122</v>
      </c>
      <c r="E5" s="498">
        <v>29</v>
      </c>
      <c r="F5" s="498">
        <v>84</v>
      </c>
      <c r="G5" s="498">
        <v>1</v>
      </c>
      <c r="H5" s="505">
        <v>236</v>
      </c>
    </row>
    <row r="6" spans="1:8">
      <c r="A6" s="504">
        <v>3</v>
      </c>
      <c r="B6" s="496" t="s">
        <v>572</v>
      </c>
      <c r="C6" s="496" t="s">
        <v>642</v>
      </c>
      <c r="D6" s="498">
        <v>42</v>
      </c>
      <c r="E6" s="498">
        <v>2</v>
      </c>
      <c r="F6" s="498">
        <v>42</v>
      </c>
      <c r="G6" s="498" t="s">
        <v>480</v>
      </c>
      <c r="H6" s="505">
        <v>86</v>
      </c>
    </row>
    <row r="7" spans="1:8">
      <c r="A7" s="504">
        <v>4</v>
      </c>
      <c r="B7" s="496" t="s">
        <v>271</v>
      </c>
      <c r="C7" s="496" t="s">
        <v>641</v>
      </c>
      <c r="D7" s="498" t="s">
        <v>480</v>
      </c>
      <c r="E7" s="498" t="s">
        <v>480</v>
      </c>
      <c r="F7" s="498">
        <v>15</v>
      </c>
      <c r="G7" s="498" t="s">
        <v>480</v>
      </c>
      <c r="H7" s="505">
        <v>15</v>
      </c>
    </row>
    <row r="8" spans="1:8">
      <c r="A8" s="504">
        <v>5</v>
      </c>
      <c r="B8" s="496" t="s">
        <v>273</v>
      </c>
      <c r="C8" s="496" t="s">
        <v>413</v>
      </c>
      <c r="D8" s="498">
        <v>468</v>
      </c>
      <c r="E8" s="498">
        <v>314</v>
      </c>
      <c r="F8" s="498">
        <v>169</v>
      </c>
      <c r="G8" s="498">
        <v>63</v>
      </c>
      <c r="H8" s="505">
        <v>1014</v>
      </c>
    </row>
    <row r="9" spans="1:8">
      <c r="A9" s="504">
        <v>6</v>
      </c>
      <c r="B9" s="496" t="s">
        <v>441</v>
      </c>
      <c r="C9" s="496" t="s">
        <v>415</v>
      </c>
      <c r="D9" s="498">
        <v>309</v>
      </c>
      <c r="E9" s="498">
        <v>250</v>
      </c>
      <c r="F9" s="498" t="s">
        <v>480</v>
      </c>
      <c r="G9" s="498">
        <v>335</v>
      </c>
      <c r="H9" s="505">
        <v>894</v>
      </c>
    </row>
    <row r="10" spans="1:8">
      <c r="A10" s="504">
        <v>7</v>
      </c>
      <c r="B10" s="496" t="s">
        <v>281</v>
      </c>
      <c r="C10" s="496" t="s">
        <v>395</v>
      </c>
      <c r="D10" s="498">
        <v>186</v>
      </c>
      <c r="E10" s="498">
        <v>59</v>
      </c>
      <c r="F10" s="498">
        <v>105</v>
      </c>
      <c r="G10" s="498" t="s">
        <v>480</v>
      </c>
      <c r="H10" s="505">
        <v>350</v>
      </c>
    </row>
    <row r="11" spans="1:8">
      <c r="A11" s="504">
        <v>8</v>
      </c>
      <c r="B11" s="496" t="s">
        <v>284</v>
      </c>
      <c r="C11" s="496" t="s">
        <v>396</v>
      </c>
      <c r="D11" s="498">
        <v>11</v>
      </c>
      <c r="E11" s="498">
        <v>9</v>
      </c>
      <c r="F11" s="498" t="s">
        <v>480</v>
      </c>
      <c r="G11" s="498" t="s">
        <v>480</v>
      </c>
      <c r="H11" s="505">
        <v>20</v>
      </c>
    </row>
    <row r="12" spans="1:8">
      <c r="A12" s="504">
        <v>9</v>
      </c>
      <c r="B12" s="496" t="s">
        <v>444</v>
      </c>
      <c r="C12" s="496" t="s">
        <v>555</v>
      </c>
      <c r="D12" s="498" t="s">
        <v>480</v>
      </c>
      <c r="E12" s="498" t="s">
        <v>480</v>
      </c>
      <c r="F12" s="498">
        <v>5</v>
      </c>
      <c r="G12" s="498" t="s">
        <v>480</v>
      </c>
      <c r="H12" s="505">
        <v>5</v>
      </c>
    </row>
    <row r="13" spans="1:8">
      <c r="A13" s="504">
        <v>10</v>
      </c>
      <c r="B13" s="496" t="s">
        <v>433</v>
      </c>
      <c r="C13" s="496" t="s">
        <v>630</v>
      </c>
      <c r="D13" s="498">
        <v>2164</v>
      </c>
      <c r="E13" s="498">
        <v>80</v>
      </c>
      <c r="F13" s="498">
        <v>321</v>
      </c>
      <c r="G13" s="498" t="s">
        <v>480</v>
      </c>
      <c r="H13" s="505">
        <v>2565</v>
      </c>
    </row>
    <row r="14" spans="1:8" s="480" customFormat="1">
      <c r="A14" s="510">
        <v>11</v>
      </c>
      <c r="B14" s="511" t="s">
        <v>431</v>
      </c>
      <c r="C14" s="511" t="s">
        <v>800</v>
      </c>
      <c r="D14" s="512">
        <v>6</v>
      </c>
      <c r="E14" s="512" t="s">
        <v>480</v>
      </c>
      <c r="F14" s="512" t="s">
        <v>480</v>
      </c>
      <c r="G14" s="512" t="s">
        <v>480</v>
      </c>
      <c r="H14" s="513">
        <v>6</v>
      </c>
    </row>
    <row r="15" spans="1:8" ht="15.75" thickBot="1">
      <c r="A15" s="506">
        <v>12</v>
      </c>
      <c r="B15" s="507" t="s">
        <v>312</v>
      </c>
      <c r="C15" s="507" t="s">
        <v>551</v>
      </c>
      <c r="D15" s="508">
        <v>499</v>
      </c>
      <c r="E15" s="508" t="s">
        <v>480</v>
      </c>
      <c r="F15" s="508">
        <v>586</v>
      </c>
      <c r="G15" s="508" t="s">
        <v>480</v>
      </c>
      <c r="H15" s="509">
        <v>1085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activeCell="D18" sqref="D18"/>
    </sheetView>
  </sheetViews>
  <sheetFormatPr defaultRowHeight="15"/>
  <cols>
    <col min="1" max="1" width="8.855468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1.7109375" customWidth="1"/>
    <col min="8" max="8" width="10.140625" bestFit="1" customWidth="1"/>
  </cols>
  <sheetData>
    <row r="1" spans="1:8" ht="15.75">
      <c r="A1" s="521" t="s">
        <v>812</v>
      </c>
      <c r="B1" s="521"/>
      <c r="C1" s="521"/>
      <c r="D1" s="521"/>
      <c r="E1" s="521"/>
      <c r="F1" s="521"/>
      <c r="G1" s="521"/>
      <c r="H1" s="521"/>
    </row>
    <row r="2" spans="1:8" ht="15.75" thickBot="1">
      <c r="A2" s="98"/>
      <c r="B2" s="480"/>
      <c r="C2" s="480"/>
      <c r="D2" s="480"/>
      <c r="E2" s="480"/>
      <c r="F2" s="480"/>
      <c r="G2" s="480"/>
      <c r="H2" s="480"/>
    </row>
    <row r="3" spans="1:8" ht="32.25" thickBot="1">
      <c r="A3" s="514" t="s">
        <v>60</v>
      </c>
      <c r="B3" s="514" t="s">
        <v>456</v>
      </c>
      <c r="C3" s="514" t="s">
        <v>453</v>
      </c>
      <c r="D3" s="514" t="s">
        <v>807</v>
      </c>
      <c r="E3" s="514" t="s">
        <v>808</v>
      </c>
      <c r="F3" s="514" t="s">
        <v>809</v>
      </c>
      <c r="G3" s="514" t="s">
        <v>810</v>
      </c>
      <c r="H3" s="514" t="s">
        <v>552</v>
      </c>
    </row>
    <row r="4" spans="1:8">
      <c r="A4" s="515">
        <v>1</v>
      </c>
      <c r="B4" s="516" t="s">
        <v>272</v>
      </c>
      <c r="C4" s="501" t="s">
        <v>63</v>
      </c>
      <c r="D4" s="502">
        <v>1060</v>
      </c>
      <c r="E4" s="502">
        <v>274</v>
      </c>
      <c r="F4" s="502">
        <v>1109</v>
      </c>
      <c r="G4" s="502" t="s">
        <v>480</v>
      </c>
      <c r="H4" s="503">
        <v>2443</v>
      </c>
    </row>
    <row r="5" spans="1:8">
      <c r="A5" s="517">
        <v>2</v>
      </c>
      <c r="B5" s="518" t="s">
        <v>274</v>
      </c>
      <c r="C5" s="496" t="s">
        <v>550</v>
      </c>
      <c r="D5" s="498">
        <v>16</v>
      </c>
      <c r="E5" s="498" t="s">
        <v>480</v>
      </c>
      <c r="F5" s="498">
        <v>8</v>
      </c>
      <c r="G5" s="498" t="s">
        <v>480</v>
      </c>
      <c r="H5" s="505">
        <v>24</v>
      </c>
    </row>
    <row r="6" spans="1:8">
      <c r="A6" s="517">
        <v>3</v>
      </c>
      <c r="B6" s="518" t="s">
        <v>572</v>
      </c>
      <c r="C6" s="496" t="s">
        <v>642</v>
      </c>
      <c r="D6" s="498">
        <v>122</v>
      </c>
      <c r="E6" s="498">
        <v>18</v>
      </c>
      <c r="F6" s="498">
        <v>361</v>
      </c>
      <c r="G6" s="498" t="s">
        <v>480</v>
      </c>
      <c r="H6" s="505">
        <v>501</v>
      </c>
    </row>
    <row r="7" spans="1:8">
      <c r="A7" s="517">
        <v>4</v>
      </c>
      <c r="B7" s="518" t="s">
        <v>273</v>
      </c>
      <c r="C7" s="496" t="s">
        <v>413</v>
      </c>
      <c r="D7" s="498">
        <v>404</v>
      </c>
      <c r="E7" s="498">
        <v>57</v>
      </c>
      <c r="F7" s="498">
        <v>543</v>
      </c>
      <c r="G7" s="498" t="s">
        <v>480</v>
      </c>
      <c r="H7" s="505">
        <v>1004</v>
      </c>
    </row>
    <row r="8" spans="1:8">
      <c r="A8" s="517">
        <v>5</v>
      </c>
      <c r="B8" s="518" t="s">
        <v>281</v>
      </c>
      <c r="C8" s="496" t="s">
        <v>395</v>
      </c>
      <c r="D8" s="498">
        <v>83</v>
      </c>
      <c r="E8" s="498">
        <v>3</v>
      </c>
      <c r="F8" s="498">
        <v>74</v>
      </c>
      <c r="G8" s="498" t="s">
        <v>480</v>
      </c>
      <c r="H8" s="505">
        <v>160</v>
      </c>
    </row>
    <row r="9" spans="1:8">
      <c r="A9" s="517">
        <v>6</v>
      </c>
      <c r="B9" s="518" t="s">
        <v>311</v>
      </c>
      <c r="C9" s="496" t="s">
        <v>73</v>
      </c>
      <c r="D9" s="498">
        <v>40</v>
      </c>
      <c r="E9" s="498">
        <v>3</v>
      </c>
      <c r="F9" s="498">
        <v>114</v>
      </c>
      <c r="G9" s="498" t="s">
        <v>480</v>
      </c>
      <c r="H9" s="505">
        <v>157</v>
      </c>
    </row>
    <row r="10" spans="1:8" ht="15.75" thickBot="1">
      <c r="A10" s="519">
        <v>7</v>
      </c>
      <c r="B10" s="520" t="s">
        <v>284</v>
      </c>
      <c r="C10" s="507" t="s">
        <v>396</v>
      </c>
      <c r="D10" s="508">
        <v>1</v>
      </c>
      <c r="E10" s="508" t="s">
        <v>480</v>
      </c>
      <c r="F10" s="508">
        <v>3</v>
      </c>
      <c r="G10" s="508" t="s">
        <v>480</v>
      </c>
      <c r="H10" s="509">
        <v>4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21" t="s">
        <v>686</v>
      </c>
      <c r="B1" s="521"/>
      <c r="C1" s="521"/>
      <c r="D1" s="521"/>
      <c r="E1" s="521"/>
      <c r="F1" s="521"/>
    </row>
    <row r="2" spans="1:6">
      <c r="A2" s="50"/>
      <c r="B2" s="64"/>
      <c r="C2" s="64"/>
      <c r="D2" s="64"/>
    </row>
    <row r="3" spans="1:6" ht="31.5">
      <c r="A3" s="104" t="s">
        <v>12</v>
      </c>
      <c r="B3" s="122" t="s">
        <v>1</v>
      </c>
      <c r="C3" s="122" t="s">
        <v>2</v>
      </c>
      <c r="D3" s="97" t="s">
        <v>13</v>
      </c>
      <c r="E3" s="192" t="s">
        <v>570</v>
      </c>
      <c r="F3" s="97" t="s">
        <v>571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1950937</v>
      </c>
      <c r="C5" s="21">
        <v>1883561359.3</v>
      </c>
      <c r="D5" s="21">
        <v>965.46</v>
      </c>
      <c r="E5" s="21">
        <v>9204924.9100000001</v>
      </c>
      <c r="F5" s="21">
        <v>110902031.91</v>
      </c>
    </row>
    <row r="6" spans="1:6">
      <c r="A6" s="5" t="s">
        <v>82</v>
      </c>
      <c r="B6" s="20">
        <v>27578</v>
      </c>
      <c r="C6" s="21">
        <v>9936269.9000000004</v>
      </c>
      <c r="D6" s="21">
        <v>360.3</v>
      </c>
      <c r="E6" s="21">
        <v>0</v>
      </c>
      <c r="F6" s="21">
        <v>595832.80000000005</v>
      </c>
    </row>
    <row r="7" spans="1:6">
      <c r="A7" s="54" t="s">
        <v>6</v>
      </c>
      <c r="B7" s="20">
        <v>393041</v>
      </c>
      <c r="C7" s="21">
        <v>259601116.34</v>
      </c>
      <c r="D7" s="21">
        <v>660.49</v>
      </c>
      <c r="E7" s="21">
        <v>13991207.470000001</v>
      </c>
      <c r="F7" s="21">
        <v>14512757.630000001</v>
      </c>
    </row>
    <row r="8" spans="1:6">
      <c r="A8" s="54" t="s">
        <v>48</v>
      </c>
      <c r="B8" s="20">
        <v>221019</v>
      </c>
      <c r="C8" s="21">
        <v>138271768.36000001</v>
      </c>
      <c r="D8" s="21">
        <v>625.61</v>
      </c>
      <c r="E8" s="21">
        <v>1928886.03</v>
      </c>
      <c r="F8" s="21">
        <v>7783407.3300000001</v>
      </c>
    </row>
    <row r="9" spans="1:6">
      <c r="A9" s="54" t="s">
        <v>8</v>
      </c>
      <c r="B9" s="32">
        <v>4758</v>
      </c>
      <c r="C9" s="33">
        <v>1899220.84</v>
      </c>
      <c r="D9" s="33">
        <v>399.16</v>
      </c>
      <c r="E9" s="33">
        <v>0</v>
      </c>
      <c r="F9" s="33">
        <v>74669.7</v>
      </c>
    </row>
    <row r="10" spans="1:6" ht="15.75">
      <c r="A10" s="105" t="s">
        <v>11</v>
      </c>
      <c r="B10" s="102">
        <f>SUM(B5:B9)</f>
        <v>2597333</v>
      </c>
      <c r="C10" s="103">
        <f>SUM(C5:C9)</f>
        <v>2293269734.7400002</v>
      </c>
      <c r="D10" s="106"/>
      <c r="E10" s="103">
        <f>SUM(E5:E9)</f>
        <v>25125018.410000004</v>
      </c>
      <c r="F10" s="103">
        <f>SUM(F5:F9)</f>
        <v>133868699.36999999</v>
      </c>
    </row>
    <row r="12" spans="1:6">
      <c r="C12" s="9"/>
      <c r="E12" s="9"/>
      <c r="F12" s="322"/>
    </row>
    <row r="13" spans="1:6" ht="15.75">
      <c r="A13" s="521" t="s">
        <v>677</v>
      </c>
      <c r="B13" s="521"/>
      <c r="C13" s="521"/>
      <c r="D13" s="521"/>
      <c r="E13" s="521"/>
      <c r="F13" s="521"/>
    </row>
    <row r="14" spans="1:6">
      <c r="A14" s="50"/>
      <c r="B14" s="321"/>
      <c r="C14" s="321"/>
      <c r="D14" s="321"/>
      <c r="E14" s="321"/>
      <c r="F14" s="321"/>
    </row>
    <row r="15" spans="1:6" ht="31.5">
      <c r="A15" s="104" t="s">
        <v>12</v>
      </c>
      <c r="B15" s="422" t="s">
        <v>1</v>
      </c>
      <c r="C15" s="422" t="s">
        <v>2</v>
      </c>
      <c r="D15" s="97" t="s">
        <v>13</v>
      </c>
      <c r="E15" s="422" t="s">
        <v>570</v>
      </c>
      <c r="F15" s="97" t="s">
        <v>571</v>
      </c>
    </row>
    <row r="16" spans="1:6">
      <c r="A16" s="296" t="s">
        <v>14</v>
      </c>
      <c r="B16" s="3"/>
      <c r="C16" s="297"/>
      <c r="D16" s="297"/>
      <c r="E16" s="297"/>
      <c r="F16" s="297"/>
    </row>
    <row r="17" spans="1:6">
      <c r="A17" s="5" t="s">
        <v>5</v>
      </c>
      <c r="B17" s="20">
        <v>1951203</v>
      </c>
      <c r="C17" s="21">
        <v>1884013819.95</v>
      </c>
      <c r="D17" s="21">
        <v>965.57</v>
      </c>
      <c r="E17" s="21">
        <v>9210080.75</v>
      </c>
      <c r="F17" s="21">
        <v>111020617.73999999</v>
      </c>
    </row>
    <row r="18" spans="1:6">
      <c r="A18" s="5" t="s">
        <v>82</v>
      </c>
      <c r="B18" s="20">
        <v>27707</v>
      </c>
      <c r="C18" s="21">
        <v>9981930.4800000004</v>
      </c>
      <c r="D18" s="21">
        <v>360.27</v>
      </c>
      <c r="E18" s="21">
        <v>0</v>
      </c>
      <c r="F18" s="21">
        <v>598591.47</v>
      </c>
    </row>
    <row r="19" spans="1:6">
      <c r="A19" s="296" t="s">
        <v>6</v>
      </c>
      <c r="B19" s="20">
        <v>395547</v>
      </c>
      <c r="C19" s="21">
        <v>260967487.34</v>
      </c>
      <c r="D19" s="21">
        <v>659.76</v>
      </c>
      <c r="E19" s="21">
        <v>14088926.6</v>
      </c>
      <c r="F19" s="21">
        <v>14604218.85</v>
      </c>
    </row>
    <row r="20" spans="1:6">
      <c r="A20" s="296" t="s">
        <v>48</v>
      </c>
      <c r="B20" s="20">
        <v>221216</v>
      </c>
      <c r="C20" s="21">
        <v>138405426.13</v>
      </c>
      <c r="D20" s="21">
        <v>625.66</v>
      </c>
      <c r="E20" s="21">
        <v>1923078.58</v>
      </c>
      <c r="F20" s="21">
        <v>7792687.7199999997</v>
      </c>
    </row>
    <row r="21" spans="1:6">
      <c r="A21" s="296" t="s">
        <v>8</v>
      </c>
      <c r="B21" s="32">
        <v>4434</v>
      </c>
      <c r="C21" s="33">
        <v>1843546.42</v>
      </c>
      <c r="D21" s="33">
        <v>415.78</v>
      </c>
      <c r="E21" s="33">
        <v>0</v>
      </c>
      <c r="F21" s="33">
        <v>74220.44</v>
      </c>
    </row>
    <row r="22" spans="1:6" ht="15.75">
      <c r="A22" s="105" t="s">
        <v>11</v>
      </c>
      <c r="B22" s="102">
        <f>SUM(B17:B21)</f>
        <v>2600107</v>
      </c>
      <c r="C22" s="103">
        <f>SUM(C17:C21)</f>
        <v>2295212210.3200002</v>
      </c>
      <c r="D22" s="106"/>
      <c r="E22" s="103">
        <f>SUM(E17:E21)</f>
        <v>25222085.93</v>
      </c>
      <c r="F22" s="103">
        <f>SUM(F17:F21)</f>
        <v>134090336.21999998</v>
      </c>
    </row>
    <row r="25" spans="1:6" ht="15.75">
      <c r="A25" s="521" t="s">
        <v>666</v>
      </c>
      <c r="B25" s="521"/>
      <c r="C25" s="521"/>
      <c r="D25" s="521"/>
      <c r="E25" s="521"/>
      <c r="F25" s="521"/>
    </row>
    <row r="26" spans="1:6">
      <c r="A26" s="50"/>
      <c r="B26" s="321"/>
      <c r="C26" s="321"/>
      <c r="D26" s="321"/>
      <c r="E26" s="321"/>
      <c r="F26" s="321"/>
    </row>
    <row r="27" spans="1:6" ht="31.5">
      <c r="A27" s="104" t="s">
        <v>12</v>
      </c>
      <c r="B27" s="344" t="s">
        <v>1</v>
      </c>
      <c r="C27" s="344" t="s">
        <v>2</v>
      </c>
      <c r="D27" s="97" t="s">
        <v>13</v>
      </c>
      <c r="E27" s="344" t="s">
        <v>570</v>
      </c>
      <c r="F27" s="97" t="s">
        <v>571</v>
      </c>
    </row>
    <row r="28" spans="1:6">
      <c r="A28" s="296" t="s">
        <v>14</v>
      </c>
      <c r="B28" s="3"/>
      <c r="C28" s="297"/>
      <c r="D28" s="297"/>
      <c r="E28" s="297"/>
      <c r="F28" s="297"/>
    </row>
    <row r="29" spans="1:6">
      <c r="A29" s="5" t="s">
        <v>5</v>
      </c>
      <c r="B29" s="20">
        <v>1954820</v>
      </c>
      <c r="C29" s="21">
        <v>1885376005.6900001</v>
      </c>
      <c r="D29" s="21">
        <v>964.48</v>
      </c>
      <c r="E29" s="21">
        <v>9236636.3900000006</v>
      </c>
      <c r="F29" s="21">
        <v>111095475.8</v>
      </c>
    </row>
    <row r="30" spans="1:6">
      <c r="A30" s="5" t="s">
        <v>82</v>
      </c>
      <c r="B30" s="20">
        <v>27846</v>
      </c>
      <c r="C30" s="21">
        <v>10031952.83</v>
      </c>
      <c r="D30" s="21">
        <v>360.27</v>
      </c>
      <c r="E30" s="21">
        <v>0</v>
      </c>
      <c r="F30" s="21">
        <v>601649.67000000004</v>
      </c>
    </row>
    <row r="31" spans="1:6">
      <c r="A31" s="296" t="s">
        <v>6</v>
      </c>
      <c r="B31" s="20">
        <v>396455</v>
      </c>
      <c r="C31" s="21">
        <v>261500602.84</v>
      </c>
      <c r="D31" s="21">
        <v>659.6</v>
      </c>
      <c r="E31" s="21">
        <v>14080293.01</v>
      </c>
      <c r="F31" s="21">
        <v>14636534.58</v>
      </c>
    </row>
    <row r="32" spans="1:6">
      <c r="A32" s="296" t="s">
        <v>48</v>
      </c>
      <c r="B32" s="20">
        <v>222127</v>
      </c>
      <c r="C32" s="21">
        <v>138947818.91</v>
      </c>
      <c r="D32" s="21">
        <v>625.53</v>
      </c>
      <c r="E32" s="21">
        <v>1910568.76</v>
      </c>
      <c r="F32" s="21">
        <v>7823770.6699999999</v>
      </c>
    </row>
    <row r="33" spans="1:6">
      <c r="A33" s="296" t="s">
        <v>8</v>
      </c>
      <c r="B33" s="32">
        <v>4043</v>
      </c>
      <c r="C33" s="33">
        <v>1760811.23</v>
      </c>
      <c r="D33" s="33">
        <v>435.52</v>
      </c>
      <c r="E33" s="33">
        <v>0</v>
      </c>
      <c r="F33" s="33">
        <v>72690.94</v>
      </c>
    </row>
    <row r="34" spans="1:6" ht="15.75">
      <c r="A34" s="105" t="s">
        <v>11</v>
      </c>
      <c r="B34" s="102">
        <f>SUM(B29:B33)</f>
        <v>2605291</v>
      </c>
      <c r="C34" s="103">
        <f>SUM(C29:C33)</f>
        <v>2297617191.5</v>
      </c>
      <c r="D34" s="106"/>
      <c r="E34" s="103">
        <f>SUM(E29:E33)</f>
        <v>25227498.16</v>
      </c>
      <c r="F34" s="103">
        <f>SUM(F29:F33)</f>
        <v>134230121.66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D22" sqref="D22"/>
    </sheetView>
  </sheetViews>
  <sheetFormatPr defaultColWidth="9.28515625" defaultRowHeight="15"/>
  <cols>
    <col min="1" max="1" width="10.1406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</cols>
  <sheetData>
    <row r="1" spans="1:8" ht="15.75">
      <c r="A1" s="521" t="s">
        <v>813</v>
      </c>
      <c r="B1" s="521"/>
      <c r="C1" s="521"/>
      <c r="D1" s="521"/>
      <c r="E1" s="521"/>
      <c r="F1" s="521"/>
      <c r="G1" s="521"/>
      <c r="H1" s="521"/>
    </row>
    <row r="2" spans="1:8" ht="15.75" thickBot="1">
      <c r="A2" s="98"/>
      <c r="B2" s="480"/>
      <c r="C2" s="480"/>
      <c r="D2" s="480"/>
      <c r="E2" s="480"/>
      <c r="F2" s="480"/>
      <c r="G2" s="480"/>
      <c r="H2" s="480"/>
    </row>
    <row r="3" spans="1:8" ht="32.25" thickBot="1">
      <c r="A3" s="499" t="s">
        <v>60</v>
      </c>
      <c r="B3" s="499" t="s">
        <v>456</v>
      </c>
      <c r="C3" s="499" t="s">
        <v>453</v>
      </c>
      <c r="D3" s="499" t="s">
        <v>807</v>
      </c>
      <c r="E3" s="499" t="s">
        <v>808</v>
      </c>
      <c r="F3" s="499" t="s">
        <v>809</v>
      </c>
      <c r="G3" s="499" t="s">
        <v>810</v>
      </c>
      <c r="H3" s="499" t="s">
        <v>552</v>
      </c>
    </row>
    <row r="4" spans="1:8">
      <c r="A4" s="500">
        <v>1</v>
      </c>
      <c r="B4" s="501" t="s">
        <v>272</v>
      </c>
      <c r="C4" s="501" t="s">
        <v>63</v>
      </c>
      <c r="D4" s="502">
        <v>198</v>
      </c>
      <c r="E4" s="502">
        <v>180</v>
      </c>
      <c r="F4" s="502">
        <v>13</v>
      </c>
      <c r="G4" s="502" t="s">
        <v>480</v>
      </c>
      <c r="H4" s="503">
        <v>391</v>
      </c>
    </row>
    <row r="5" spans="1:8">
      <c r="A5" s="504">
        <v>2</v>
      </c>
      <c r="B5" s="496" t="s">
        <v>274</v>
      </c>
      <c r="C5" s="496" t="s">
        <v>550</v>
      </c>
      <c r="D5" s="498">
        <v>14</v>
      </c>
      <c r="E5" s="498">
        <v>1</v>
      </c>
      <c r="F5" s="498">
        <v>4</v>
      </c>
      <c r="G5" s="498" t="s">
        <v>480</v>
      </c>
      <c r="H5" s="505">
        <v>19</v>
      </c>
    </row>
    <row r="6" spans="1:8">
      <c r="A6" s="504">
        <v>3</v>
      </c>
      <c r="B6" s="496" t="s">
        <v>572</v>
      </c>
      <c r="C6" s="496" t="s">
        <v>642</v>
      </c>
      <c r="D6" s="498">
        <v>496</v>
      </c>
      <c r="E6" s="498">
        <v>17</v>
      </c>
      <c r="F6" s="498">
        <v>42</v>
      </c>
      <c r="G6" s="498" t="s">
        <v>480</v>
      </c>
      <c r="H6" s="505">
        <v>555</v>
      </c>
    </row>
    <row r="7" spans="1:8">
      <c r="A7" s="504">
        <v>4</v>
      </c>
      <c r="B7" s="496" t="s">
        <v>273</v>
      </c>
      <c r="C7" s="496" t="s">
        <v>413</v>
      </c>
      <c r="D7" s="498">
        <v>38</v>
      </c>
      <c r="E7" s="498">
        <v>29</v>
      </c>
      <c r="F7" s="498">
        <v>65</v>
      </c>
      <c r="G7" s="498">
        <v>1</v>
      </c>
      <c r="H7" s="505">
        <v>133</v>
      </c>
    </row>
    <row r="8" spans="1:8">
      <c r="A8" s="504">
        <v>5</v>
      </c>
      <c r="B8" s="496" t="s">
        <v>441</v>
      </c>
      <c r="C8" s="496" t="s">
        <v>415</v>
      </c>
      <c r="D8" s="498">
        <v>167</v>
      </c>
      <c r="E8" s="498">
        <v>130</v>
      </c>
      <c r="F8" s="498" t="s">
        <v>480</v>
      </c>
      <c r="G8" s="498" t="s">
        <v>480</v>
      </c>
      <c r="H8" s="505">
        <v>297</v>
      </c>
    </row>
    <row r="9" spans="1:8">
      <c r="A9" s="504">
        <v>6</v>
      </c>
      <c r="B9" s="496" t="s">
        <v>281</v>
      </c>
      <c r="C9" s="496" t="s">
        <v>395</v>
      </c>
      <c r="D9" s="498">
        <v>23</v>
      </c>
      <c r="E9" s="498" t="s">
        <v>480</v>
      </c>
      <c r="F9" s="498">
        <v>32</v>
      </c>
      <c r="G9" s="498" t="s">
        <v>480</v>
      </c>
      <c r="H9" s="505">
        <v>55</v>
      </c>
    </row>
    <row r="10" spans="1:8" s="480" customFormat="1">
      <c r="A10" s="510">
        <v>7</v>
      </c>
      <c r="B10" s="511" t="s">
        <v>284</v>
      </c>
      <c r="C10" s="511" t="s">
        <v>396</v>
      </c>
      <c r="D10" s="512">
        <v>1</v>
      </c>
      <c r="E10" s="512" t="s">
        <v>480</v>
      </c>
      <c r="F10" s="512" t="s">
        <v>480</v>
      </c>
      <c r="G10" s="512" t="s">
        <v>480</v>
      </c>
      <c r="H10" s="513">
        <v>1</v>
      </c>
    </row>
    <row r="11" spans="1:8" ht="15.75" thickBot="1">
      <c r="A11" s="506">
        <v>8</v>
      </c>
      <c r="B11" s="507" t="s">
        <v>433</v>
      </c>
      <c r="C11" s="507" t="s">
        <v>630</v>
      </c>
      <c r="D11" s="508">
        <v>7</v>
      </c>
      <c r="E11" s="508">
        <v>1</v>
      </c>
      <c r="F11" s="508" t="s">
        <v>480</v>
      </c>
      <c r="G11" s="508" t="s">
        <v>480</v>
      </c>
      <c r="H11" s="509">
        <v>8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A2" sqref="A2"/>
    </sheetView>
  </sheetViews>
  <sheetFormatPr defaultRowHeight="15"/>
  <cols>
    <col min="1" max="1" width="9.140625" style="98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8" customFormat="1" ht="15.75" customHeight="1">
      <c r="A1" s="521" t="s">
        <v>796</v>
      </c>
      <c r="B1" s="521"/>
      <c r="C1" s="521"/>
      <c r="D1" s="521"/>
      <c r="E1" s="521"/>
      <c r="F1" s="521"/>
    </row>
    <row r="2" spans="1:12" ht="15.75" customHeight="1" thickBot="1"/>
    <row r="3" spans="1:12" ht="15.75" thickBot="1">
      <c r="A3" s="573" t="s">
        <v>18</v>
      </c>
      <c r="B3" s="575" t="s">
        <v>456</v>
      </c>
      <c r="C3" s="577" t="s">
        <v>453</v>
      </c>
      <c r="D3" s="569" t="s">
        <v>5</v>
      </c>
      <c r="E3" s="570"/>
      <c r="F3" s="569" t="s">
        <v>48</v>
      </c>
      <c r="G3" s="570"/>
      <c r="H3" s="569" t="s">
        <v>6</v>
      </c>
      <c r="I3" s="570"/>
      <c r="J3" s="569" t="s">
        <v>8</v>
      </c>
      <c r="K3" s="570"/>
      <c r="L3" s="571" t="s">
        <v>552</v>
      </c>
    </row>
    <row r="4" spans="1:12" ht="15.75" thickBot="1">
      <c r="A4" s="574"/>
      <c r="B4" s="576"/>
      <c r="C4" s="578"/>
      <c r="D4" s="134" t="s">
        <v>1</v>
      </c>
      <c r="E4" s="239" t="s">
        <v>58</v>
      </c>
      <c r="F4" s="134" t="s">
        <v>1</v>
      </c>
      <c r="G4" s="239" t="s">
        <v>58</v>
      </c>
      <c r="H4" s="134" t="s">
        <v>1</v>
      </c>
      <c r="I4" s="239" t="s">
        <v>58</v>
      </c>
      <c r="J4" s="134" t="s">
        <v>1</v>
      </c>
      <c r="K4" s="239" t="s">
        <v>58</v>
      </c>
      <c r="L4" s="572"/>
    </row>
    <row r="5" spans="1:12">
      <c r="A5" s="334">
        <v>1</v>
      </c>
      <c r="B5" s="346" t="s">
        <v>272</v>
      </c>
      <c r="C5" s="347" t="s">
        <v>63</v>
      </c>
      <c r="D5" s="347" t="s">
        <v>480</v>
      </c>
      <c r="E5" s="347" t="s">
        <v>480</v>
      </c>
      <c r="F5" s="347" t="s">
        <v>480</v>
      </c>
      <c r="G5" s="347" t="s">
        <v>480</v>
      </c>
      <c r="H5" s="346">
        <v>4</v>
      </c>
      <c r="I5" s="348">
        <v>1314.7</v>
      </c>
      <c r="J5" s="347" t="s">
        <v>480</v>
      </c>
      <c r="K5" s="347" t="s">
        <v>480</v>
      </c>
      <c r="L5" s="349">
        <v>4</v>
      </c>
    </row>
    <row r="6" spans="1:12" s="480" customFormat="1">
      <c r="A6" s="335">
        <v>2</v>
      </c>
      <c r="B6" s="350" t="s">
        <v>274</v>
      </c>
      <c r="C6" s="301" t="s">
        <v>550</v>
      </c>
      <c r="D6" s="301" t="s">
        <v>480</v>
      </c>
      <c r="E6" s="301" t="s">
        <v>480</v>
      </c>
      <c r="F6" s="301" t="s">
        <v>480</v>
      </c>
      <c r="G6" s="301" t="s">
        <v>480</v>
      </c>
      <c r="H6" s="350">
        <v>1</v>
      </c>
      <c r="I6" s="352">
        <v>211.79</v>
      </c>
      <c r="J6" s="301" t="s">
        <v>480</v>
      </c>
      <c r="K6" s="301" t="s">
        <v>480</v>
      </c>
      <c r="L6" s="351">
        <v>1</v>
      </c>
    </row>
    <row r="7" spans="1:12" s="480" customFormat="1">
      <c r="A7" s="335">
        <v>3</v>
      </c>
      <c r="B7" s="350" t="s">
        <v>572</v>
      </c>
      <c r="C7" s="301" t="s">
        <v>642</v>
      </c>
      <c r="D7" s="301" t="s">
        <v>480</v>
      </c>
      <c r="E7" s="301" t="s">
        <v>480</v>
      </c>
      <c r="F7" s="301" t="s">
        <v>480</v>
      </c>
      <c r="G7" s="301" t="s">
        <v>480</v>
      </c>
      <c r="H7" s="350">
        <v>13</v>
      </c>
      <c r="I7" s="352">
        <v>4426.8100000000004</v>
      </c>
      <c r="J7" s="301" t="s">
        <v>480</v>
      </c>
      <c r="K7" s="301" t="s">
        <v>480</v>
      </c>
      <c r="L7" s="351">
        <v>13</v>
      </c>
    </row>
    <row r="8" spans="1:12" s="480" customFormat="1">
      <c r="A8" s="335">
        <v>4</v>
      </c>
      <c r="B8" s="350" t="s">
        <v>273</v>
      </c>
      <c r="C8" s="301" t="s">
        <v>413</v>
      </c>
      <c r="D8" s="301" t="s">
        <v>480</v>
      </c>
      <c r="E8" s="301" t="s">
        <v>480</v>
      </c>
      <c r="F8" s="301" t="s">
        <v>480</v>
      </c>
      <c r="G8" s="301" t="s">
        <v>480</v>
      </c>
      <c r="H8" s="350">
        <v>4</v>
      </c>
      <c r="I8" s="352">
        <v>1166.78</v>
      </c>
      <c r="J8" s="301" t="s">
        <v>480</v>
      </c>
      <c r="K8" s="301" t="s">
        <v>480</v>
      </c>
      <c r="L8" s="351">
        <v>4</v>
      </c>
    </row>
    <row r="9" spans="1:12" s="480" customFormat="1">
      <c r="A9" s="335">
        <v>5</v>
      </c>
      <c r="B9" s="350" t="s">
        <v>441</v>
      </c>
      <c r="C9" s="301" t="s">
        <v>415</v>
      </c>
      <c r="D9" s="301" t="s">
        <v>480</v>
      </c>
      <c r="E9" s="301" t="s">
        <v>480</v>
      </c>
      <c r="F9" s="301" t="s">
        <v>480</v>
      </c>
      <c r="G9" s="301" t="s">
        <v>480</v>
      </c>
      <c r="H9" s="350">
        <v>3</v>
      </c>
      <c r="I9" s="352">
        <v>870.8</v>
      </c>
      <c r="J9" s="301" t="s">
        <v>480</v>
      </c>
      <c r="K9" s="301" t="s">
        <v>480</v>
      </c>
      <c r="L9" s="351">
        <v>3</v>
      </c>
    </row>
    <row r="10" spans="1:12" s="480" customFormat="1">
      <c r="A10" s="335">
        <v>6</v>
      </c>
      <c r="B10" s="350" t="s">
        <v>281</v>
      </c>
      <c r="C10" s="301" t="s">
        <v>395</v>
      </c>
      <c r="D10" s="301" t="s">
        <v>480</v>
      </c>
      <c r="E10" s="301" t="s">
        <v>480</v>
      </c>
      <c r="F10" s="301" t="s">
        <v>480</v>
      </c>
      <c r="G10" s="301" t="s">
        <v>480</v>
      </c>
      <c r="H10" s="350">
        <v>2</v>
      </c>
      <c r="I10" s="350">
        <v>180.14</v>
      </c>
      <c r="J10" s="301" t="s">
        <v>480</v>
      </c>
      <c r="K10" s="301" t="s">
        <v>480</v>
      </c>
      <c r="L10" s="351">
        <v>2</v>
      </c>
    </row>
    <row r="11" spans="1:12">
      <c r="A11" s="335">
        <v>7</v>
      </c>
      <c r="B11" s="350" t="s">
        <v>433</v>
      </c>
      <c r="C11" s="301" t="s">
        <v>630</v>
      </c>
      <c r="D11" s="301" t="s">
        <v>480</v>
      </c>
      <c r="E11" s="301" t="s">
        <v>480</v>
      </c>
      <c r="F11" s="301" t="s">
        <v>480</v>
      </c>
      <c r="G11" s="301" t="s">
        <v>480</v>
      </c>
      <c r="H11" s="350">
        <v>11</v>
      </c>
      <c r="I11" s="350">
        <v>853.61</v>
      </c>
      <c r="J11" s="301" t="s">
        <v>480</v>
      </c>
      <c r="K11" s="301" t="s">
        <v>480</v>
      </c>
      <c r="L11" s="351">
        <v>11</v>
      </c>
    </row>
    <row r="12" spans="1:12" ht="15.75" thickBot="1">
      <c r="A12" s="353">
        <v>8</v>
      </c>
      <c r="B12" s="354" t="s">
        <v>312</v>
      </c>
      <c r="C12" s="354" t="s">
        <v>551</v>
      </c>
      <c r="D12" s="355" t="s">
        <v>480</v>
      </c>
      <c r="E12" s="356" t="s">
        <v>480</v>
      </c>
      <c r="F12" s="355" t="s">
        <v>480</v>
      </c>
      <c r="G12" s="356" t="s">
        <v>480</v>
      </c>
      <c r="H12" s="355">
        <v>10</v>
      </c>
      <c r="I12" s="356">
        <v>519.73</v>
      </c>
      <c r="J12" s="355" t="s">
        <v>480</v>
      </c>
      <c r="K12" s="356" t="s">
        <v>480</v>
      </c>
      <c r="L12" s="357">
        <v>10</v>
      </c>
    </row>
    <row r="14" spans="1:12" s="480" customFormat="1">
      <c r="A14" s="98"/>
      <c r="F14" s="9"/>
    </row>
    <row r="15" spans="1:12" s="480" customFormat="1">
      <c r="A15" s="98"/>
      <c r="F15" s="9"/>
    </row>
    <row r="16" spans="1:12" s="480" customFormat="1">
      <c r="A16" s="98"/>
      <c r="F16" s="9"/>
    </row>
    <row r="17" spans="1:12" s="471" customFormat="1">
      <c r="A17" s="470"/>
      <c r="D17" s="472"/>
      <c r="E17" s="473"/>
      <c r="F17" s="472"/>
      <c r="G17" s="473"/>
      <c r="H17" s="472"/>
      <c r="I17" s="473"/>
      <c r="J17" s="472"/>
      <c r="K17" s="473"/>
      <c r="L17" s="472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L5" sqref="L5:L18"/>
    </sheetView>
  </sheetViews>
  <sheetFormatPr defaultRowHeight="15"/>
  <cols>
    <col min="1" max="1" width="9.140625" style="85"/>
    <col min="2" max="2" width="11.28515625" style="85" customWidth="1"/>
    <col min="3" max="3" width="22" style="85" bestFit="1" customWidth="1"/>
    <col min="4" max="4" width="14.5703125" style="124" customWidth="1"/>
    <col min="5" max="5" width="16.85546875" style="124" customWidth="1"/>
    <col min="6" max="6" width="16.140625" style="125" customWidth="1"/>
    <col min="7" max="7" width="15.140625" style="85" customWidth="1"/>
    <col min="8" max="8" width="13.42578125" style="85" customWidth="1"/>
    <col min="9" max="9" width="15" style="85" customWidth="1"/>
    <col min="10" max="10" width="14" style="85" customWidth="1"/>
    <col min="11" max="11" width="13" style="85" customWidth="1"/>
    <col min="12" max="12" width="18.42578125" style="85" bestFit="1" customWidth="1"/>
    <col min="13" max="16384" width="9.140625" style="85"/>
  </cols>
  <sheetData>
    <row r="1" spans="1:12" ht="16.5" customHeight="1">
      <c r="A1" s="579" t="s">
        <v>797</v>
      </c>
      <c r="B1" s="579"/>
      <c r="C1" s="579"/>
      <c r="D1" s="579"/>
      <c r="E1" s="579"/>
      <c r="F1" s="579"/>
    </row>
    <row r="2" spans="1:12" ht="15.75" thickBot="1"/>
    <row r="3" spans="1:12" ht="33.75" customHeight="1" thickBot="1">
      <c r="A3" s="573" t="s">
        <v>18</v>
      </c>
      <c r="B3" s="575" t="s">
        <v>456</v>
      </c>
      <c r="C3" s="577" t="s">
        <v>453</v>
      </c>
      <c r="D3" s="569" t="s">
        <v>5</v>
      </c>
      <c r="E3" s="570"/>
      <c r="F3" s="569" t="s">
        <v>48</v>
      </c>
      <c r="G3" s="570"/>
      <c r="H3" s="569" t="s">
        <v>6</v>
      </c>
      <c r="I3" s="570"/>
      <c r="J3" s="569" t="s">
        <v>8</v>
      </c>
      <c r="K3" s="570"/>
      <c r="L3" s="571" t="s">
        <v>552</v>
      </c>
    </row>
    <row r="4" spans="1:12" ht="33.75" customHeight="1" thickBot="1">
      <c r="A4" s="574"/>
      <c r="B4" s="576"/>
      <c r="C4" s="578"/>
      <c r="D4" s="134" t="s">
        <v>1</v>
      </c>
      <c r="E4" s="239" t="s">
        <v>58</v>
      </c>
      <c r="F4" s="134" t="s">
        <v>1</v>
      </c>
      <c r="G4" s="239" t="s">
        <v>58</v>
      </c>
      <c r="H4" s="134" t="s">
        <v>1</v>
      </c>
      <c r="I4" s="239" t="s">
        <v>58</v>
      </c>
      <c r="J4" s="134" t="s">
        <v>1</v>
      </c>
      <c r="K4" s="239" t="s">
        <v>58</v>
      </c>
      <c r="L4" s="572"/>
    </row>
    <row r="5" spans="1:12">
      <c r="A5" s="126" t="s">
        <v>560</v>
      </c>
      <c r="B5" s="127" t="s">
        <v>272</v>
      </c>
      <c r="C5" s="128" t="s">
        <v>63</v>
      </c>
      <c r="D5" s="145">
        <v>780</v>
      </c>
      <c r="E5" s="146">
        <v>461443.23</v>
      </c>
      <c r="F5" s="336">
        <v>195</v>
      </c>
      <c r="G5" s="146">
        <v>104084.42</v>
      </c>
      <c r="H5" s="145">
        <v>502</v>
      </c>
      <c r="I5" s="146">
        <v>209923.85</v>
      </c>
      <c r="J5" s="147" t="s">
        <v>480</v>
      </c>
      <c r="K5" s="147" t="s">
        <v>480</v>
      </c>
      <c r="L5" s="287">
        <v>1477</v>
      </c>
    </row>
    <row r="6" spans="1:12">
      <c r="A6" s="129" t="s">
        <v>561</v>
      </c>
      <c r="B6" s="130" t="s">
        <v>274</v>
      </c>
      <c r="C6" s="131" t="s">
        <v>550</v>
      </c>
      <c r="D6" s="140">
        <v>97</v>
      </c>
      <c r="E6" s="320">
        <v>107315.44</v>
      </c>
      <c r="F6" s="149">
        <v>4</v>
      </c>
      <c r="G6" s="320">
        <v>2807.19</v>
      </c>
      <c r="H6" s="140">
        <v>38</v>
      </c>
      <c r="I6" s="320">
        <v>25919.05</v>
      </c>
      <c r="J6" s="148">
        <v>1</v>
      </c>
      <c r="K6" s="320">
        <v>391.65</v>
      </c>
      <c r="L6" s="288">
        <v>140</v>
      </c>
    </row>
    <row r="7" spans="1:12">
      <c r="A7" s="129" t="s">
        <v>562</v>
      </c>
      <c r="B7" s="130" t="s">
        <v>572</v>
      </c>
      <c r="C7" s="131" t="s">
        <v>642</v>
      </c>
      <c r="D7" s="140">
        <v>296</v>
      </c>
      <c r="E7" s="320">
        <v>291946.62</v>
      </c>
      <c r="F7" s="149">
        <v>17</v>
      </c>
      <c r="G7" s="320">
        <v>18719.490000000002</v>
      </c>
      <c r="H7" s="140">
        <v>174</v>
      </c>
      <c r="I7" s="320">
        <v>121327.3</v>
      </c>
      <c r="J7" s="140" t="s">
        <v>480</v>
      </c>
      <c r="K7" s="320" t="s">
        <v>480</v>
      </c>
      <c r="L7" s="288">
        <v>487</v>
      </c>
    </row>
    <row r="8" spans="1:12">
      <c r="A8" s="129" t="s">
        <v>563</v>
      </c>
      <c r="B8" s="130" t="s">
        <v>271</v>
      </c>
      <c r="C8" s="131" t="s">
        <v>641</v>
      </c>
      <c r="D8" s="140">
        <v>1</v>
      </c>
      <c r="E8" s="320">
        <v>273.07</v>
      </c>
      <c r="F8" s="149">
        <v>41</v>
      </c>
      <c r="G8" s="320">
        <v>9662.44</v>
      </c>
      <c r="H8" s="140">
        <v>86</v>
      </c>
      <c r="I8" s="320">
        <v>25220.69</v>
      </c>
      <c r="J8" s="148" t="s">
        <v>480</v>
      </c>
      <c r="K8" s="320" t="s">
        <v>480</v>
      </c>
      <c r="L8" s="288">
        <v>128</v>
      </c>
    </row>
    <row r="9" spans="1:12">
      <c r="A9" s="129" t="s">
        <v>564</v>
      </c>
      <c r="B9" s="130" t="s">
        <v>273</v>
      </c>
      <c r="C9" s="131" t="s">
        <v>413</v>
      </c>
      <c r="D9" s="140">
        <v>273</v>
      </c>
      <c r="E9" s="320">
        <v>189583.28</v>
      </c>
      <c r="F9" s="149">
        <v>52</v>
      </c>
      <c r="G9" s="320">
        <v>38107.449999999997</v>
      </c>
      <c r="H9" s="140">
        <v>184</v>
      </c>
      <c r="I9" s="320">
        <v>79146.44</v>
      </c>
      <c r="J9" s="140">
        <v>10</v>
      </c>
      <c r="K9" s="320">
        <v>7529.35</v>
      </c>
      <c r="L9" s="288">
        <v>519</v>
      </c>
    </row>
    <row r="10" spans="1:12">
      <c r="A10" s="129" t="s">
        <v>565</v>
      </c>
      <c r="B10" s="130" t="s">
        <v>441</v>
      </c>
      <c r="C10" s="131" t="s">
        <v>415</v>
      </c>
      <c r="D10" s="140">
        <v>1148</v>
      </c>
      <c r="E10" s="320">
        <v>429074.21</v>
      </c>
      <c r="F10" s="149">
        <v>223</v>
      </c>
      <c r="G10" s="320">
        <v>131766.64000000001</v>
      </c>
      <c r="H10" s="140" t="s">
        <v>480</v>
      </c>
      <c r="I10" s="320" t="s">
        <v>480</v>
      </c>
      <c r="J10" s="140">
        <v>6</v>
      </c>
      <c r="K10" s="320">
        <v>1646.41</v>
      </c>
      <c r="L10" s="288">
        <v>1377</v>
      </c>
    </row>
    <row r="11" spans="1:12">
      <c r="A11" s="129">
        <v>7</v>
      </c>
      <c r="B11" s="130" t="s">
        <v>281</v>
      </c>
      <c r="C11" s="131" t="s">
        <v>395</v>
      </c>
      <c r="D11" s="140">
        <v>82</v>
      </c>
      <c r="E11" s="320">
        <v>74352.28</v>
      </c>
      <c r="F11" s="149">
        <v>3</v>
      </c>
      <c r="G11" s="320">
        <v>2727.81</v>
      </c>
      <c r="H11" s="140">
        <v>39</v>
      </c>
      <c r="I11" s="320">
        <v>26402.54</v>
      </c>
      <c r="J11" s="140" t="s">
        <v>480</v>
      </c>
      <c r="K11" s="320" t="s">
        <v>480</v>
      </c>
      <c r="L11" s="288">
        <v>124</v>
      </c>
    </row>
    <row r="12" spans="1:12">
      <c r="A12" s="129">
        <v>8</v>
      </c>
      <c r="B12" s="130" t="s">
        <v>311</v>
      </c>
      <c r="C12" s="131" t="s">
        <v>73</v>
      </c>
      <c r="D12" s="140">
        <v>83</v>
      </c>
      <c r="E12" s="320">
        <v>80447.58</v>
      </c>
      <c r="F12" s="149">
        <v>10</v>
      </c>
      <c r="G12" s="320">
        <v>6093.24</v>
      </c>
      <c r="H12" s="140">
        <v>51</v>
      </c>
      <c r="I12" s="320">
        <v>35166.74</v>
      </c>
      <c r="J12" s="140" t="s">
        <v>480</v>
      </c>
      <c r="K12" s="320" t="s">
        <v>480</v>
      </c>
      <c r="L12" s="288">
        <v>144</v>
      </c>
    </row>
    <row r="13" spans="1:12">
      <c r="A13" s="129">
        <v>9</v>
      </c>
      <c r="B13" s="130" t="s">
        <v>284</v>
      </c>
      <c r="C13" s="131" t="s">
        <v>396</v>
      </c>
      <c r="D13" s="140">
        <v>5</v>
      </c>
      <c r="E13" s="320">
        <v>4562.58</v>
      </c>
      <c r="F13" s="149" t="s">
        <v>480</v>
      </c>
      <c r="G13" s="320" t="s">
        <v>480</v>
      </c>
      <c r="H13" s="140">
        <v>2</v>
      </c>
      <c r="I13" s="320">
        <v>2305.9499999999998</v>
      </c>
      <c r="J13" s="140" t="s">
        <v>480</v>
      </c>
      <c r="K13" s="320" t="s">
        <v>480</v>
      </c>
      <c r="L13" s="288">
        <v>7</v>
      </c>
    </row>
    <row r="14" spans="1:12">
      <c r="A14" s="129">
        <v>10</v>
      </c>
      <c r="B14" s="130" t="s">
        <v>444</v>
      </c>
      <c r="C14" s="131" t="s">
        <v>555</v>
      </c>
      <c r="D14" s="140">
        <v>4</v>
      </c>
      <c r="E14" s="320">
        <v>2999.72</v>
      </c>
      <c r="F14" s="149" t="s">
        <v>480</v>
      </c>
      <c r="G14" s="320" t="s">
        <v>480</v>
      </c>
      <c r="H14" s="140">
        <v>2</v>
      </c>
      <c r="I14" s="320">
        <v>1319.56</v>
      </c>
      <c r="J14" s="140" t="s">
        <v>480</v>
      </c>
      <c r="K14" s="320" t="s">
        <v>480</v>
      </c>
      <c r="L14" s="288">
        <v>6</v>
      </c>
    </row>
    <row r="15" spans="1:12">
      <c r="A15" s="129">
        <v>11</v>
      </c>
      <c r="B15" s="130" t="s">
        <v>433</v>
      </c>
      <c r="C15" s="131" t="s">
        <v>630</v>
      </c>
      <c r="D15" s="140">
        <v>1055</v>
      </c>
      <c r="E15" s="320">
        <v>169961.16</v>
      </c>
      <c r="F15" s="149">
        <v>133</v>
      </c>
      <c r="G15" s="320">
        <v>17905.39</v>
      </c>
      <c r="H15" s="140">
        <v>412</v>
      </c>
      <c r="I15" s="320">
        <v>46478.91</v>
      </c>
      <c r="J15" s="140" t="s">
        <v>480</v>
      </c>
      <c r="K15" s="320" t="s">
        <v>480</v>
      </c>
      <c r="L15" s="288">
        <v>1600</v>
      </c>
    </row>
    <row r="16" spans="1:12" ht="15.75" thickBot="1">
      <c r="A16" s="289">
        <v>12</v>
      </c>
      <c r="B16" s="189" t="s">
        <v>312</v>
      </c>
      <c r="C16" s="189" t="s">
        <v>551</v>
      </c>
      <c r="D16" s="190">
        <v>352</v>
      </c>
      <c r="E16" s="190">
        <v>30607.03</v>
      </c>
      <c r="F16" s="190" t="s">
        <v>480</v>
      </c>
      <c r="G16" s="191" t="s">
        <v>480</v>
      </c>
      <c r="H16" s="190">
        <v>186</v>
      </c>
      <c r="I16" s="191">
        <v>12103.4</v>
      </c>
      <c r="J16" s="189" t="s">
        <v>480</v>
      </c>
      <c r="K16" s="189" t="s">
        <v>480</v>
      </c>
      <c r="L16" s="290">
        <v>538</v>
      </c>
    </row>
    <row r="18" spans="4:12" s="474" customFormat="1">
      <c r="D18" s="475"/>
      <c r="E18" s="476"/>
      <c r="F18" s="475"/>
      <c r="G18" s="476"/>
      <c r="H18" s="475"/>
      <c r="I18" s="476"/>
      <c r="J18" s="475"/>
      <c r="K18" s="476"/>
      <c r="L18" s="475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21" t="s">
        <v>687</v>
      </c>
      <c r="B1" s="521"/>
      <c r="C1" s="521"/>
      <c r="D1" s="521"/>
    </row>
    <row r="2" spans="1:4">
      <c r="A2" s="50"/>
      <c r="B2" s="64"/>
      <c r="C2" s="64"/>
      <c r="D2" s="64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1953965</v>
      </c>
      <c r="C5" s="21">
        <v>2097513368.1500001</v>
      </c>
      <c r="D5" s="21">
        <v>1073.47</v>
      </c>
    </row>
    <row r="6" spans="1:4">
      <c r="A6" s="5" t="s">
        <v>82</v>
      </c>
      <c r="B6" s="21">
        <v>27579</v>
      </c>
      <c r="C6" s="21">
        <v>9936568.3800000008</v>
      </c>
      <c r="D6" s="21">
        <v>360.29</v>
      </c>
    </row>
    <row r="7" spans="1:4">
      <c r="A7" s="54" t="s">
        <v>6</v>
      </c>
      <c r="B7" s="21">
        <v>390017</v>
      </c>
      <c r="C7" s="21">
        <v>252876155.31999999</v>
      </c>
      <c r="D7" s="21">
        <v>648.37</v>
      </c>
    </row>
    <row r="8" spans="1:4">
      <c r="A8" s="54" t="s">
        <v>48</v>
      </c>
      <c r="B8" s="21">
        <v>221016</v>
      </c>
      <c r="C8" s="21">
        <v>138542072.38</v>
      </c>
      <c r="D8" s="21">
        <v>626.84</v>
      </c>
    </row>
    <row r="9" spans="1:4">
      <c r="A9" s="54" t="s">
        <v>8</v>
      </c>
      <c r="B9" s="21">
        <v>4756</v>
      </c>
      <c r="C9" s="21">
        <v>1898214.91</v>
      </c>
      <c r="D9" s="21">
        <v>399.12</v>
      </c>
    </row>
    <row r="10" spans="1:4" ht="15.75">
      <c r="A10" s="105" t="s">
        <v>11</v>
      </c>
      <c r="B10" s="102">
        <f>SUM(B5:B9)</f>
        <v>2597333</v>
      </c>
      <c r="C10" s="103">
        <f>SUM(C5:C9)</f>
        <v>2500766379.1400003</v>
      </c>
      <c r="D10" s="106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21" t="s">
        <v>688</v>
      </c>
      <c r="B1" s="521"/>
      <c r="C1" s="521"/>
      <c r="D1" s="521"/>
      <c r="E1" s="521"/>
      <c r="F1" s="521"/>
      <c r="G1" s="521"/>
      <c r="H1" s="521"/>
      <c r="I1" s="521"/>
    </row>
    <row r="2" spans="1:10">
      <c r="A2" s="50"/>
    </row>
    <row r="3" spans="1:10" s="58" customFormat="1" ht="15" customHeight="1">
      <c r="A3" s="522" t="s">
        <v>19</v>
      </c>
      <c r="B3" s="524" t="s">
        <v>5</v>
      </c>
      <c r="C3" s="524"/>
      <c r="D3" s="524" t="s">
        <v>6</v>
      </c>
      <c r="E3" s="524"/>
      <c r="F3" s="524" t="s">
        <v>20</v>
      </c>
      <c r="G3" s="524"/>
      <c r="H3" s="524" t="s">
        <v>21</v>
      </c>
      <c r="I3" s="524"/>
    </row>
    <row r="4" spans="1:10" s="58" customFormat="1" ht="15.75">
      <c r="A4" s="523"/>
      <c r="B4" s="94" t="s">
        <v>1</v>
      </c>
      <c r="C4" s="107" t="s">
        <v>22</v>
      </c>
      <c r="D4" s="94" t="s">
        <v>1</v>
      </c>
      <c r="E4" s="107" t="s">
        <v>22</v>
      </c>
      <c r="F4" s="94" t="s">
        <v>1</v>
      </c>
      <c r="G4" s="107" t="s">
        <v>22</v>
      </c>
      <c r="H4" s="94" t="s">
        <v>1</v>
      </c>
      <c r="I4" s="107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495</v>
      </c>
      <c r="B6" s="36">
        <v>625162</v>
      </c>
      <c r="C6" s="81">
        <v>371.18</v>
      </c>
      <c r="D6" s="36">
        <v>394083</v>
      </c>
      <c r="E6" s="81">
        <v>333.48</v>
      </c>
      <c r="F6" s="36">
        <v>146012</v>
      </c>
      <c r="G6" s="81">
        <v>385.46</v>
      </c>
      <c r="H6" s="36">
        <v>3387</v>
      </c>
      <c r="I6" s="81">
        <v>213.58</v>
      </c>
    </row>
    <row r="7" spans="1:10">
      <c r="A7" s="19" t="s">
        <v>496</v>
      </c>
      <c r="B7" s="36">
        <v>706425</v>
      </c>
      <c r="C7" s="81">
        <v>680.35</v>
      </c>
      <c r="D7" s="36">
        <v>158603</v>
      </c>
      <c r="E7" s="81">
        <v>718.34</v>
      </c>
      <c r="F7" s="36">
        <v>84814</v>
      </c>
      <c r="G7" s="81">
        <v>675.4</v>
      </c>
      <c r="H7" s="36">
        <v>3939</v>
      </c>
      <c r="I7" s="81">
        <v>785.35</v>
      </c>
    </row>
    <row r="8" spans="1:10">
      <c r="A8" s="19" t="s">
        <v>497</v>
      </c>
      <c r="B8" s="36">
        <v>506794</v>
      </c>
      <c r="C8" s="81">
        <v>1229.26</v>
      </c>
      <c r="D8" s="36">
        <v>40020</v>
      </c>
      <c r="E8" s="81">
        <v>1178.8699999999999</v>
      </c>
      <c r="F8" s="36">
        <v>22164</v>
      </c>
      <c r="G8" s="81">
        <v>1138.77</v>
      </c>
      <c r="H8" s="36">
        <v>1</v>
      </c>
      <c r="I8" s="81">
        <v>1205.3800000000001</v>
      </c>
    </row>
    <row r="9" spans="1:10">
      <c r="A9" s="19" t="s">
        <v>498</v>
      </c>
      <c r="B9" s="36">
        <v>138148</v>
      </c>
      <c r="C9" s="81">
        <v>1678.51</v>
      </c>
      <c r="D9" s="36">
        <v>2698</v>
      </c>
      <c r="E9" s="81">
        <v>1604.71</v>
      </c>
      <c r="F9" s="36">
        <v>3196</v>
      </c>
      <c r="G9" s="81">
        <v>1679.53</v>
      </c>
      <c r="H9" s="36">
        <v>0</v>
      </c>
      <c r="I9" s="81">
        <v>0</v>
      </c>
    </row>
    <row r="10" spans="1:10">
      <c r="A10" s="19" t="s">
        <v>499</v>
      </c>
      <c r="B10" s="36">
        <v>22594</v>
      </c>
      <c r="C10" s="81">
        <v>2106.4299999999998</v>
      </c>
      <c r="D10" s="36">
        <v>235</v>
      </c>
      <c r="E10" s="81">
        <v>2251.6799999999998</v>
      </c>
      <c r="F10" s="36">
        <v>382</v>
      </c>
      <c r="G10" s="81">
        <v>2145.5300000000002</v>
      </c>
      <c r="H10" s="36">
        <v>0</v>
      </c>
      <c r="I10" s="81">
        <v>0</v>
      </c>
    </row>
    <row r="11" spans="1:10" ht="15" customHeight="1">
      <c r="A11" s="19" t="s">
        <v>500</v>
      </c>
      <c r="B11" s="36">
        <v>2293</v>
      </c>
      <c r="C11" s="81">
        <v>3309.22</v>
      </c>
      <c r="D11" s="36">
        <v>384</v>
      </c>
      <c r="E11" s="81">
        <v>2936.27</v>
      </c>
      <c r="F11" s="36">
        <v>89</v>
      </c>
      <c r="G11" s="81">
        <v>3064.34</v>
      </c>
      <c r="H11" s="36">
        <v>0</v>
      </c>
      <c r="I11" s="81">
        <v>0</v>
      </c>
    </row>
    <row r="12" spans="1:10" s="49" customFormat="1" ht="15.75">
      <c r="A12" s="108" t="s">
        <v>27</v>
      </c>
      <c r="B12" s="80">
        <f>SUM(B6:B11)</f>
        <v>2001416</v>
      </c>
      <c r="C12" s="109"/>
      <c r="D12" s="80">
        <f>SUM(D6:D11)</f>
        <v>596023</v>
      </c>
      <c r="E12" s="109"/>
      <c r="F12" s="80">
        <f>SUM(F6:F11)</f>
        <v>256657</v>
      </c>
      <c r="G12" s="109"/>
      <c r="H12" s="80">
        <f>SUM(H6:H11)</f>
        <v>7327</v>
      </c>
      <c r="I12" s="109"/>
      <c r="J12" s="61"/>
    </row>
    <row r="13" spans="1:10" ht="15" customHeight="1">
      <c r="A13" s="121" t="s">
        <v>28</v>
      </c>
      <c r="B13" s="38"/>
      <c r="C13" s="82"/>
      <c r="D13" s="38"/>
      <c r="E13" s="82"/>
      <c r="F13" s="38"/>
      <c r="G13" s="82"/>
      <c r="H13" s="38"/>
      <c r="I13" s="82"/>
      <c r="J13" s="11"/>
    </row>
    <row r="14" spans="1:10">
      <c r="A14" s="19" t="s">
        <v>501</v>
      </c>
      <c r="B14" s="36">
        <v>57808</v>
      </c>
      <c r="C14" s="81">
        <v>78.14</v>
      </c>
      <c r="D14" s="36">
        <v>118427</v>
      </c>
      <c r="E14" s="81">
        <v>72.819999999999993</v>
      </c>
      <c r="F14" s="36">
        <v>15725</v>
      </c>
      <c r="G14" s="81">
        <v>72.569999999999993</v>
      </c>
      <c r="H14" s="36">
        <v>0</v>
      </c>
      <c r="I14" s="81">
        <v>0</v>
      </c>
      <c r="J14" s="11"/>
    </row>
    <row r="15" spans="1:10" ht="15" customHeight="1">
      <c r="A15" s="19" t="s">
        <v>502</v>
      </c>
      <c r="B15" s="36">
        <v>525755</v>
      </c>
      <c r="C15" s="81">
        <v>158.54</v>
      </c>
      <c r="D15" s="36">
        <v>125141</v>
      </c>
      <c r="E15" s="81">
        <v>145</v>
      </c>
      <c r="F15" s="36">
        <v>46615</v>
      </c>
      <c r="G15" s="81">
        <v>146.58000000000001</v>
      </c>
      <c r="H15" s="36">
        <v>0</v>
      </c>
      <c r="I15" s="81">
        <v>0</v>
      </c>
      <c r="J15" s="11"/>
    </row>
    <row r="16" spans="1:10" ht="15" customHeight="1">
      <c r="A16" s="19" t="s">
        <v>503</v>
      </c>
      <c r="B16" s="36">
        <v>269877</v>
      </c>
      <c r="C16" s="81">
        <v>229.02</v>
      </c>
      <c r="D16" s="36">
        <v>13631</v>
      </c>
      <c r="E16" s="81">
        <v>227.29</v>
      </c>
      <c r="F16" s="36">
        <v>10114</v>
      </c>
      <c r="G16" s="81">
        <v>230.95</v>
      </c>
      <c r="H16" s="36">
        <v>0</v>
      </c>
      <c r="I16" s="81">
        <v>0</v>
      </c>
      <c r="J16" s="11"/>
    </row>
    <row r="17" spans="1:10">
      <c r="A17" s="19" t="s">
        <v>504</v>
      </c>
      <c r="B17" s="36">
        <v>36351</v>
      </c>
      <c r="C17" s="81">
        <v>342.47</v>
      </c>
      <c r="D17" s="36">
        <v>1135</v>
      </c>
      <c r="E17" s="81">
        <v>342.91</v>
      </c>
      <c r="F17" s="36">
        <v>1096</v>
      </c>
      <c r="G17" s="81">
        <v>340.73</v>
      </c>
      <c r="H17" s="36">
        <v>0</v>
      </c>
      <c r="I17" s="81">
        <v>0</v>
      </c>
      <c r="J17" s="11"/>
    </row>
    <row r="18" spans="1:10">
      <c r="A18" s="19" t="s">
        <v>505</v>
      </c>
      <c r="B18" s="36">
        <v>9287</v>
      </c>
      <c r="C18" s="81">
        <v>432.66</v>
      </c>
      <c r="D18" s="36">
        <v>352</v>
      </c>
      <c r="E18" s="81">
        <v>439.88</v>
      </c>
      <c r="F18" s="36">
        <v>338</v>
      </c>
      <c r="G18" s="81">
        <v>443.58</v>
      </c>
      <c r="H18" s="36">
        <v>0</v>
      </c>
      <c r="I18" s="81">
        <v>0</v>
      </c>
    </row>
    <row r="19" spans="1:10" s="64" customFormat="1">
      <c r="A19" s="120" t="s">
        <v>506</v>
      </c>
      <c r="B19" s="36">
        <v>7799</v>
      </c>
      <c r="C19" s="81">
        <v>626.95000000000005</v>
      </c>
      <c r="D19" s="36">
        <v>249</v>
      </c>
      <c r="E19" s="81">
        <v>597.11</v>
      </c>
      <c r="F19" s="36">
        <v>164</v>
      </c>
      <c r="G19" s="81">
        <v>587.67999999999995</v>
      </c>
      <c r="H19" s="36">
        <v>0</v>
      </c>
      <c r="I19" s="81">
        <v>0</v>
      </c>
    </row>
    <row r="20" spans="1:10" s="64" customFormat="1">
      <c r="A20" s="19" t="s">
        <v>507</v>
      </c>
      <c r="B20" s="36">
        <v>113</v>
      </c>
      <c r="C20" s="81">
        <v>1135.25</v>
      </c>
      <c r="D20" s="36">
        <v>0</v>
      </c>
      <c r="E20" s="81">
        <v>0</v>
      </c>
      <c r="F20" s="36">
        <v>0</v>
      </c>
      <c r="G20" s="81">
        <v>0</v>
      </c>
      <c r="H20" s="36">
        <v>0</v>
      </c>
      <c r="I20" s="81">
        <v>0</v>
      </c>
    </row>
    <row r="21" spans="1:10" ht="15" customHeight="1">
      <c r="A21" s="19" t="s">
        <v>508</v>
      </c>
      <c r="B21" s="36">
        <v>2</v>
      </c>
      <c r="C21" s="81">
        <v>1675.22</v>
      </c>
      <c r="D21" s="36">
        <v>0</v>
      </c>
      <c r="E21" s="81">
        <v>0</v>
      </c>
      <c r="F21" s="36">
        <v>0</v>
      </c>
      <c r="G21" s="81">
        <v>0</v>
      </c>
      <c r="H21" s="36">
        <v>0</v>
      </c>
      <c r="I21" s="81">
        <v>0</v>
      </c>
    </row>
    <row r="22" spans="1:10" s="64" customFormat="1" ht="15" customHeight="1">
      <c r="A22" s="19" t="s">
        <v>509</v>
      </c>
      <c r="B22" s="36">
        <v>0</v>
      </c>
      <c r="C22" s="81">
        <v>0</v>
      </c>
      <c r="D22" s="36">
        <v>0</v>
      </c>
      <c r="E22" s="81">
        <v>0</v>
      </c>
      <c r="F22" s="36">
        <v>0</v>
      </c>
      <c r="G22" s="81">
        <v>0</v>
      </c>
      <c r="H22" s="36">
        <v>0</v>
      </c>
      <c r="I22" s="81">
        <v>0</v>
      </c>
    </row>
    <row r="23" spans="1:10" s="64" customFormat="1" ht="15" customHeight="1">
      <c r="A23" s="19" t="s">
        <v>500</v>
      </c>
      <c r="B23" s="36">
        <v>0</v>
      </c>
      <c r="C23" s="81">
        <v>0</v>
      </c>
      <c r="D23" s="36">
        <v>0</v>
      </c>
      <c r="E23" s="81">
        <v>0</v>
      </c>
      <c r="F23" s="36">
        <v>0</v>
      </c>
      <c r="G23" s="81">
        <v>0</v>
      </c>
      <c r="H23" s="36">
        <v>0</v>
      </c>
      <c r="I23" s="81">
        <v>0</v>
      </c>
    </row>
    <row r="24" spans="1:10" s="49" customFormat="1" ht="15.75">
      <c r="A24" s="108" t="s">
        <v>29</v>
      </c>
      <c r="B24" s="80">
        <f>SUM(B14:B23)</f>
        <v>906992</v>
      </c>
      <c r="C24" s="109"/>
      <c r="D24" s="80">
        <f>SUM(D14:D23)</f>
        <v>258935</v>
      </c>
      <c r="E24" s="109"/>
      <c r="F24" s="80">
        <f>SUM(F14:F23)</f>
        <v>74052</v>
      </c>
      <c r="G24" s="109"/>
      <c r="H24" s="80">
        <f>SUM(H14:H23)</f>
        <v>0</v>
      </c>
      <c r="I24" s="109"/>
    </row>
    <row r="25" spans="1:10">
      <c r="A25" s="10" t="s">
        <v>492</v>
      </c>
      <c r="B25" s="38"/>
      <c r="C25" s="82"/>
      <c r="D25" s="38"/>
      <c r="E25" s="82"/>
      <c r="F25" s="38"/>
      <c r="G25" s="82"/>
      <c r="H25" s="38"/>
      <c r="I25" s="82"/>
    </row>
    <row r="26" spans="1:10">
      <c r="A26" s="19" t="s">
        <v>501</v>
      </c>
      <c r="B26" s="36">
        <v>184299</v>
      </c>
      <c r="C26" s="81">
        <v>72.209999999999994</v>
      </c>
      <c r="D26" s="36">
        <v>51733</v>
      </c>
      <c r="E26" s="81">
        <v>46.66</v>
      </c>
      <c r="F26" s="36">
        <v>13</v>
      </c>
      <c r="G26" s="81">
        <v>57.01</v>
      </c>
      <c r="H26" s="36">
        <v>0</v>
      </c>
      <c r="I26" s="81">
        <v>0</v>
      </c>
    </row>
    <row r="27" spans="1:10" ht="15" customHeight="1">
      <c r="A27" s="19" t="s">
        <v>502</v>
      </c>
      <c r="B27" s="36">
        <v>138538</v>
      </c>
      <c r="C27" s="81">
        <v>125.13</v>
      </c>
      <c r="D27" s="36">
        <v>13026</v>
      </c>
      <c r="E27" s="81">
        <v>135.37</v>
      </c>
      <c r="F27" s="36">
        <v>9</v>
      </c>
      <c r="G27" s="81">
        <v>157.94</v>
      </c>
      <c r="H27" s="36">
        <v>0</v>
      </c>
      <c r="I27" s="81">
        <v>0</v>
      </c>
    </row>
    <row r="28" spans="1:10">
      <c r="A28" s="19" t="s">
        <v>503</v>
      </c>
      <c r="B28" s="36">
        <v>17294</v>
      </c>
      <c r="C28" s="81">
        <v>244.7</v>
      </c>
      <c r="D28" s="36">
        <v>1405</v>
      </c>
      <c r="E28" s="81">
        <v>245.93</v>
      </c>
      <c r="F28" s="36">
        <v>19</v>
      </c>
      <c r="G28" s="81">
        <v>244.81</v>
      </c>
      <c r="H28" s="36">
        <v>0</v>
      </c>
      <c r="I28" s="81">
        <v>0</v>
      </c>
    </row>
    <row r="29" spans="1:10" ht="15" customHeight="1">
      <c r="A29" s="19" t="s">
        <v>504</v>
      </c>
      <c r="B29" s="36">
        <v>1479</v>
      </c>
      <c r="C29" s="81">
        <v>318.35000000000002</v>
      </c>
      <c r="D29" s="36">
        <v>162</v>
      </c>
      <c r="E29" s="81">
        <v>317.92</v>
      </c>
      <c r="F29" s="36">
        <v>10</v>
      </c>
      <c r="G29" s="81">
        <v>306.08999999999997</v>
      </c>
      <c r="H29" s="36">
        <v>0</v>
      </c>
      <c r="I29" s="81">
        <v>0</v>
      </c>
    </row>
    <row r="30" spans="1:10" ht="15" customHeight="1">
      <c r="A30" s="19" t="s">
        <v>505</v>
      </c>
      <c r="B30" s="36">
        <v>7</v>
      </c>
      <c r="C30" s="81">
        <v>431.67</v>
      </c>
      <c r="D30" s="36">
        <v>2</v>
      </c>
      <c r="E30" s="81">
        <v>443.97</v>
      </c>
      <c r="F30" s="36">
        <v>0</v>
      </c>
      <c r="G30" s="81">
        <v>0</v>
      </c>
      <c r="H30" s="36">
        <v>0</v>
      </c>
      <c r="I30" s="81">
        <v>0</v>
      </c>
    </row>
    <row r="31" spans="1:10" ht="15" customHeight="1">
      <c r="A31" s="120" t="s">
        <v>506</v>
      </c>
      <c r="B31" s="36">
        <v>7</v>
      </c>
      <c r="C31" s="81">
        <v>576.44000000000005</v>
      </c>
      <c r="D31" s="36">
        <v>0</v>
      </c>
      <c r="E31" s="81">
        <v>0</v>
      </c>
      <c r="F31" s="36">
        <v>0</v>
      </c>
      <c r="G31" s="81">
        <v>0</v>
      </c>
      <c r="H31" s="36">
        <v>0</v>
      </c>
      <c r="I31" s="81">
        <v>0</v>
      </c>
    </row>
    <row r="32" spans="1:10" s="49" customFormat="1" ht="15.75">
      <c r="A32" s="19" t="s">
        <v>507</v>
      </c>
      <c r="B32" s="36">
        <v>0</v>
      </c>
      <c r="C32" s="81">
        <v>0</v>
      </c>
      <c r="D32" s="36">
        <v>0</v>
      </c>
      <c r="E32" s="81">
        <v>0</v>
      </c>
      <c r="F32" s="36">
        <v>0</v>
      </c>
      <c r="G32" s="81">
        <v>0</v>
      </c>
      <c r="H32" s="36">
        <v>0</v>
      </c>
      <c r="I32" s="81">
        <v>0</v>
      </c>
    </row>
    <row r="33" spans="1:9">
      <c r="A33" s="19" t="s">
        <v>508</v>
      </c>
      <c r="B33" s="36">
        <v>0</v>
      </c>
      <c r="C33" s="81">
        <v>0</v>
      </c>
      <c r="D33" s="36">
        <v>0</v>
      </c>
      <c r="E33" s="81">
        <v>0</v>
      </c>
      <c r="F33" s="36">
        <v>0</v>
      </c>
      <c r="G33" s="81">
        <v>0</v>
      </c>
      <c r="H33" s="36">
        <v>0</v>
      </c>
      <c r="I33" s="81">
        <v>0</v>
      </c>
    </row>
    <row r="34" spans="1:9">
      <c r="A34" s="19" t="s">
        <v>509</v>
      </c>
      <c r="B34" s="36">
        <v>0</v>
      </c>
      <c r="C34" s="81">
        <v>0</v>
      </c>
      <c r="D34" s="36">
        <v>0</v>
      </c>
      <c r="E34" s="81">
        <v>0</v>
      </c>
      <c r="F34" s="36">
        <v>0</v>
      </c>
      <c r="G34" s="81">
        <v>0</v>
      </c>
      <c r="H34" s="36">
        <v>0</v>
      </c>
      <c r="I34" s="81">
        <v>0</v>
      </c>
    </row>
    <row r="35" spans="1:9">
      <c r="A35" s="19" t="s">
        <v>500</v>
      </c>
      <c r="B35" s="36">
        <v>0</v>
      </c>
      <c r="C35" s="81">
        <v>0</v>
      </c>
      <c r="D35" s="36">
        <v>0</v>
      </c>
      <c r="E35" s="81">
        <v>0</v>
      </c>
      <c r="F35" s="36">
        <v>0</v>
      </c>
      <c r="G35" s="81">
        <v>0</v>
      </c>
      <c r="H35" s="36">
        <v>0</v>
      </c>
      <c r="I35" s="81">
        <v>0</v>
      </c>
    </row>
    <row r="36" spans="1:9" s="64" customFormat="1" ht="15.75">
      <c r="A36" s="108" t="s">
        <v>493</v>
      </c>
      <c r="B36" s="80">
        <f>SUM(B26:B35)</f>
        <v>341624</v>
      </c>
      <c r="C36" s="109"/>
      <c r="D36" s="80">
        <f>SUM(D26:D35)</f>
        <v>66328</v>
      </c>
      <c r="E36" s="109"/>
      <c r="F36" s="80">
        <f>SUM(F26:F35)</f>
        <v>51</v>
      </c>
      <c r="G36" s="109"/>
      <c r="H36" s="80">
        <f>SUM(H26:H35)</f>
        <v>0</v>
      </c>
      <c r="I36" s="109"/>
    </row>
    <row r="37" spans="1:9">
      <c r="A37" s="10" t="s">
        <v>30</v>
      </c>
      <c r="B37" s="40"/>
      <c r="C37" s="82"/>
      <c r="D37" s="38"/>
      <c r="E37" s="82"/>
      <c r="F37" s="38"/>
      <c r="G37" s="82"/>
      <c r="H37" s="38"/>
      <c r="I37" s="82"/>
    </row>
    <row r="38" spans="1:9">
      <c r="A38" s="19" t="s">
        <v>495</v>
      </c>
      <c r="B38" s="39">
        <v>0</v>
      </c>
      <c r="C38" s="81">
        <v>0</v>
      </c>
      <c r="D38" s="39">
        <v>0</v>
      </c>
      <c r="E38" s="81">
        <v>0</v>
      </c>
      <c r="F38" s="39">
        <v>0</v>
      </c>
      <c r="G38" s="81">
        <v>0</v>
      </c>
      <c r="H38" s="39">
        <v>0</v>
      </c>
      <c r="I38" s="81">
        <v>0</v>
      </c>
    </row>
    <row r="39" spans="1:9">
      <c r="A39" s="19" t="s">
        <v>496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497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498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499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500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8" t="s">
        <v>31</v>
      </c>
      <c r="B44" s="110">
        <f>SUM(B38:B43)</f>
        <v>0</v>
      </c>
      <c r="C44" s="109"/>
      <c r="D44" s="80">
        <f>SUM(D38:D43)</f>
        <v>0</v>
      </c>
      <c r="E44" s="109"/>
      <c r="F44" s="80">
        <f>SUM(F38:F43)</f>
        <v>0</v>
      </c>
      <c r="G44" s="109"/>
      <c r="H44" s="80">
        <f>SUM(H38:H43)</f>
        <v>0</v>
      </c>
      <c r="I44" s="109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1"/>
  <sheetViews>
    <sheetView workbookViewId="0">
      <selection activeCell="A2" sqref="A2"/>
    </sheetView>
  </sheetViews>
  <sheetFormatPr defaultRowHeight="15"/>
  <cols>
    <col min="1" max="1" width="9.42578125" style="443" customWidth="1"/>
    <col min="2" max="2" width="17.85546875" style="321" bestFit="1" customWidth="1"/>
    <col min="3" max="3" width="9.140625" style="321" bestFit="1" customWidth="1"/>
    <col min="4" max="4" width="18.85546875" style="321" bestFit="1" customWidth="1"/>
    <col min="5" max="5" width="8.85546875" style="321" bestFit="1" customWidth="1"/>
    <col min="6" max="6" width="8.42578125" style="321" bestFit="1" customWidth="1"/>
    <col min="7" max="7" width="20.140625" style="321" bestFit="1" customWidth="1"/>
    <col min="8" max="8" width="10.140625" style="321" bestFit="1" customWidth="1"/>
    <col min="9" max="9" width="8.42578125" style="321" bestFit="1" customWidth="1"/>
    <col min="10" max="10" width="20.28515625" style="321" bestFit="1" customWidth="1"/>
    <col min="11" max="11" width="11" style="321" bestFit="1" customWidth="1"/>
    <col min="12" max="12" width="8.42578125" style="321" bestFit="1" customWidth="1"/>
    <col min="13" max="13" width="20.42578125" style="321" bestFit="1" customWidth="1"/>
    <col min="14" max="14" width="10.42578125" style="321" bestFit="1" customWidth="1"/>
    <col min="15" max="15" width="15.42578125" style="321" customWidth="1"/>
    <col min="16" max="16" width="18.5703125" style="321" customWidth="1"/>
    <col min="17" max="16384" width="9.140625" style="321"/>
  </cols>
  <sheetData>
    <row r="1" spans="1:16" ht="15.75">
      <c r="A1" s="521" t="s">
        <v>748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</row>
    <row r="2" spans="1:16" ht="16.5" thickBot="1">
      <c r="A2" s="423"/>
      <c r="B2" s="407"/>
      <c r="C2" s="407"/>
      <c r="D2" s="407"/>
      <c r="E2" s="407"/>
      <c r="F2" s="407"/>
      <c r="G2" s="407"/>
      <c r="H2" s="407"/>
      <c r="I2" s="407"/>
      <c r="J2" s="407"/>
    </row>
    <row r="3" spans="1:16" ht="15.75">
      <c r="A3" s="424"/>
      <c r="B3" s="525" t="s">
        <v>649</v>
      </c>
      <c r="C3" s="527" t="s">
        <v>5</v>
      </c>
      <c r="D3" s="527"/>
      <c r="E3" s="527"/>
      <c r="F3" s="527" t="s">
        <v>6</v>
      </c>
      <c r="G3" s="527"/>
      <c r="H3" s="527"/>
      <c r="I3" s="527" t="s">
        <v>20</v>
      </c>
      <c r="J3" s="527"/>
      <c r="K3" s="527"/>
      <c r="L3" s="527" t="s">
        <v>21</v>
      </c>
      <c r="M3" s="527"/>
      <c r="N3" s="527"/>
      <c r="O3" s="527" t="s">
        <v>647</v>
      </c>
      <c r="P3" s="528"/>
    </row>
    <row r="4" spans="1:16" ht="32.25" customHeight="1" thickBot="1">
      <c r="A4" s="425"/>
      <c r="B4" s="526"/>
      <c r="C4" s="426" t="s">
        <v>1</v>
      </c>
      <c r="D4" s="427" t="s">
        <v>2</v>
      </c>
      <c r="E4" s="428" t="s">
        <v>22</v>
      </c>
      <c r="F4" s="426" t="s">
        <v>1</v>
      </c>
      <c r="G4" s="427" t="s">
        <v>2</v>
      </c>
      <c r="H4" s="428" t="s">
        <v>22</v>
      </c>
      <c r="I4" s="426" t="s">
        <v>1</v>
      </c>
      <c r="J4" s="427" t="s">
        <v>2</v>
      </c>
      <c r="K4" s="428" t="s">
        <v>22</v>
      </c>
      <c r="L4" s="426" t="s">
        <v>1</v>
      </c>
      <c r="M4" s="427" t="s">
        <v>2</v>
      </c>
      <c r="N4" s="428" t="s">
        <v>22</v>
      </c>
      <c r="O4" s="113" t="s">
        <v>552</v>
      </c>
      <c r="P4" s="429" t="s">
        <v>646</v>
      </c>
    </row>
    <row r="5" spans="1:16">
      <c r="A5" s="430">
        <v>21000</v>
      </c>
      <c r="B5" s="431" t="s">
        <v>573</v>
      </c>
      <c r="C5" s="446" t="s">
        <v>705</v>
      </c>
      <c r="D5" s="447" t="s">
        <v>706</v>
      </c>
      <c r="E5" s="318" t="s">
        <v>707</v>
      </c>
      <c r="F5" s="446" t="s">
        <v>708</v>
      </c>
      <c r="G5" s="447" t="s">
        <v>709</v>
      </c>
      <c r="H5" s="318" t="s">
        <v>710</v>
      </c>
      <c r="I5" s="446" t="s">
        <v>711</v>
      </c>
      <c r="J5" s="447" t="s">
        <v>712</v>
      </c>
      <c r="K5" s="318" t="s">
        <v>713</v>
      </c>
      <c r="L5" s="446" t="s">
        <v>714</v>
      </c>
      <c r="M5" s="447" t="s">
        <v>715</v>
      </c>
      <c r="N5" s="318" t="s">
        <v>716</v>
      </c>
      <c r="O5" s="444" t="s">
        <v>717</v>
      </c>
      <c r="P5" s="445" t="s">
        <v>718</v>
      </c>
    </row>
    <row r="6" spans="1:16">
      <c r="A6" s="433" t="s">
        <v>271</v>
      </c>
      <c r="B6" s="296" t="s">
        <v>641</v>
      </c>
      <c r="C6" s="319" t="s">
        <v>719</v>
      </c>
      <c r="D6" s="23" t="s">
        <v>720</v>
      </c>
      <c r="E6" s="319" t="s">
        <v>721</v>
      </c>
      <c r="F6" s="22" t="s">
        <v>722</v>
      </c>
      <c r="G6" s="23" t="s">
        <v>723</v>
      </c>
      <c r="H6" s="319" t="s">
        <v>724</v>
      </c>
      <c r="I6" s="22" t="s">
        <v>725</v>
      </c>
      <c r="J6" s="23" t="s">
        <v>726</v>
      </c>
      <c r="K6" s="319" t="s">
        <v>727</v>
      </c>
      <c r="L6" s="37"/>
      <c r="M6" s="37"/>
      <c r="N6" s="37"/>
      <c r="O6" s="458" t="s">
        <v>728</v>
      </c>
      <c r="P6" s="460" t="s">
        <v>729</v>
      </c>
    </row>
    <row r="7" spans="1:16">
      <c r="A7" s="433" t="s">
        <v>444</v>
      </c>
      <c r="B7" s="296" t="s">
        <v>418</v>
      </c>
      <c r="C7" s="22" t="s">
        <v>730</v>
      </c>
      <c r="D7" s="23" t="s">
        <v>731</v>
      </c>
      <c r="E7" s="23" t="s">
        <v>732</v>
      </c>
      <c r="F7" s="22" t="s">
        <v>733</v>
      </c>
      <c r="G7" s="23" t="s">
        <v>734</v>
      </c>
      <c r="H7" s="319" t="s">
        <v>735</v>
      </c>
      <c r="I7" s="319" t="s">
        <v>663</v>
      </c>
      <c r="J7" s="23" t="s">
        <v>736</v>
      </c>
      <c r="K7" s="23" t="s">
        <v>737</v>
      </c>
      <c r="L7" s="37"/>
      <c r="M7" s="37"/>
      <c r="N7" s="37"/>
      <c r="O7" s="458" t="s">
        <v>738</v>
      </c>
      <c r="P7" s="460" t="s">
        <v>739</v>
      </c>
    </row>
    <row r="8" spans="1:16">
      <c r="A8" s="433" t="s">
        <v>441</v>
      </c>
      <c r="B8" s="296" t="s">
        <v>415</v>
      </c>
      <c r="C8" s="22" t="s">
        <v>740</v>
      </c>
      <c r="D8" s="23" t="s">
        <v>741</v>
      </c>
      <c r="E8" s="319" t="s">
        <v>742</v>
      </c>
      <c r="F8" s="37"/>
      <c r="G8" s="37"/>
      <c r="H8" s="37"/>
      <c r="I8" s="37"/>
      <c r="J8" s="37"/>
      <c r="K8" s="37"/>
      <c r="L8" s="319" t="s">
        <v>743</v>
      </c>
      <c r="M8" s="23" t="s">
        <v>744</v>
      </c>
      <c r="N8" s="319" t="s">
        <v>745</v>
      </c>
      <c r="O8" s="458" t="s">
        <v>746</v>
      </c>
      <c r="P8" s="460" t="s">
        <v>747</v>
      </c>
    </row>
    <row r="9" spans="1:16" s="480" customFormat="1">
      <c r="A9" s="433">
        <v>21100</v>
      </c>
      <c r="B9" s="296" t="s">
        <v>410</v>
      </c>
      <c r="C9" s="22" t="s">
        <v>564</v>
      </c>
      <c r="D9" s="23" t="s">
        <v>667</v>
      </c>
      <c r="E9" s="469" t="s">
        <v>668</v>
      </c>
      <c r="F9" s="37"/>
      <c r="G9" s="37"/>
      <c r="H9" s="37"/>
      <c r="I9" s="37"/>
      <c r="J9" s="37"/>
      <c r="K9" s="37"/>
      <c r="L9" s="469" t="s">
        <v>561</v>
      </c>
      <c r="M9" s="23" t="s">
        <v>651</v>
      </c>
      <c r="N9" s="469" t="s">
        <v>652</v>
      </c>
      <c r="O9" s="458" t="s">
        <v>566</v>
      </c>
      <c r="P9" s="460" t="s">
        <v>669</v>
      </c>
    </row>
    <row r="10" spans="1:16">
      <c r="A10" s="437"/>
      <c r="B10" s="438"/>
      <c r="C10" s="439"/>
      <c r="D10" s="440"/>
      <c r="E10" s="439"/>
      <c r="F10" s="441"/>
      <c r="G10" s="441"/>
      <c r="H10" s="441"/>
      <c r="I10" s="441"/>
      <c r="J10" s="441"/>
      <c r="K10" s="441"/>
      <c r="L10" s="439"/>
      <c r="M10" s="440"/>
      <c r="N10" s="439"/>
      <c r="O10" s="47"/>
      <c r="P10" s="442"/>
    </row>
    <row r="11" spans="1:16">
      <c r="B11" s="482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</row>
    <row r="12" spans="1:16" ht="15.75">
      <c r="A12" s="521" t="s">
        <v>781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</row>
    <row r="13" spans="1:16" ht="16.5" thickBot="1">
      <c r="A13" s="423"/>
      <c r="B13" s="407"/>
      <c r="C13" s="407"/>
      <c r="D13" s="407"/>
      <c r="E13" s="407"/>
      <c r="F13" s="407"/>
      <c r="G13" s="407"/>
      <c r="H13" s="407"/>
      <c r="I13" s="407"/>
      <c r="J13" s="407"/>
    </row>
    <row r="14" spans="1:16" ht="15.75">
      <c r="A14" s="424"/>
      <c r="B14" s="525" t="s">
        <v>649</v>
      </c>
      <c r="C14" s="527" t="s">
        <v>5</v>
      </c>
      <c r="D14" s="527"/>
      <c r="E14" s="527"/>
      <c r="F14" s="527" t="s">
        <v>6</v>
      </c>
      <c r="G14" s="527"/>
      <c r="H14" s="527"/>
      <c r="I14" s="527" t="s">
        <v>20</v>
      </c>
      <c r="J14" s="527"/>
      <c r="K14" s="527"/>
      <c r="L14" s="527" t="s">
        <v>21</v>
      </c>
      <c r="M14" s="527"/>
      <c r="N14" s="527"/>
      <c r="O14" s="527" t="s">
        <v>647</v>
      </c>
      <c r="P14" s="528"/>
    </row>
    <row r="15" spans="1:16" ht="32.25" thickBot="1">
      <c r="A15" s="425"/>
      <c r="B15" s="526"/>
      <c r="C15" s="426" t="s">
        <v>1</v>
      </c>
      <c r="D15" s="427" t="s">
        <v>2</v>
      </c>
      <c r="E15" s="428" t="s">
        <v>22</v>
      </c>
      <c r="F15" s="426" t="s">
        <v>1</v>
      </c>
      <c r="G15" s="427" t="s">
        <v>2</v>
      </c>
      <c r="H15" s="428" t="s">
        <v>22</v>
      </c>
      <c r="I15" s="426" t="s">
        <v>1</v>
      </c>
      <c r="J15" s="427" t="s">
        <v>2</v>
      </c>
      <c r="K15" s="428" t="s">
        <v>22</v>
      </c>
      <c r="L15" s="426" t="s">
        <v>1</v>
      </c>
      <c r="M15" s="427" t="s">
        <v>2</v>
      </c>
      <c r="N15" s="428" t="s">
        <v>22</v>
      </c>
      <c r="O15" s="113" t="s">
        <v>552</v>
      </c>
      <c r="P15" s="429" t="s">
        <v>646</v>
      </c>
    </row>
    <row r="16" spans="1:16" ht="15" customHeight="1">
      <c r="A16" s="430"/>
      <c r="B16" s="431" t="s">
        <v>630</v>
      </c>
      <c r="C16" s="446" t="s">
        <v>749</v>
      </c>
      <c r="D16" s="447" t="s">
        <v>750</v>
      </c>
      <c r="E16" s="318" t="s">
        <v>751</v>
      </c>
      <c r="F16" s="446" t="s">
        <v>752</v>
      </c>
      <c r="G16" s="447" t="s">
        <v>753</v>
      </c>
      <c r="H16" s="318" t="s">
        <v>754</v>
      </c>
      <c r="I16" s="446" t="s">
        <v>755</v>
      </c>
      <c r="J16" s="447" t="s">
        <v>756</v>
      </c>
      <c r="K16" s="318" t="s">
        <v>757</v>
      </c>
      <c r="L16" s="432"/>
      <c r="M16" s="432"/>
      <c r="N16" s="432"/>
      <c r="O16" s="444" t="s">
        <v>758</v>
      </c>
      <c r="P16" s="445" t="s">
        <v>759</v>
      </c>
    </row>
    <row r="17" spans="1:16">
      <c r="A17" s="433" t="s">
        <v>431</v>
      </c>
      <c r="B17" s="296" t="s">
        <v>404</v>
      </c>
      <c r="C17" s="22" t="s">
        <v>760</v>
      </c>
      <c r="D17" s="23" t="s">
        <v>761</v>
      </c>
      <c r="E17" s="319" t="s">
        <v>762</v>
      </c>
      <c r="F17" s="319" t="s">
        <v>763</v>
      </c>
      <c r="G17" s="23" t="s">
        <v>764</v>
      </c>
      <c r="H17" s="319" t="s">
        <v>765</v>
      </c>
      <c r="I17" s="319" t="s">
        <v>670</v>
      </c>
      <c r="J17" s="23" t="s">
        <v>680</v>
      </c>
      <c r="K17" s="319" t="s">
        <v>681</v>
      </c>
      <c r="L17" s="37"/>
      <c r="M17" s="37"/>
      <c r="N17" s="37"/>
      <c r="O17" s="458" t="s">
        <v>766</v>
      </c>
      <c r="P17" s="460" t="s">
        <v>767</v>
      </c>
    </row>
    <row r="18" spans="1:16">
      <c r="A18" s="433" t="s">
        <v>430</v>
      </c>
      <c r="B18" s="296" t="s">
        <v>337</v>
      </c>
      <c r="C18" s="22" t="s">
        <v>768</v>
      </c>
      <c r="D18" s="23" t="s">
        <v>769</v>
      </c>
      <c r="E18" s="319" t="s">
        <v>770</v>
      </c>
      <c r="F18" s="37"/>
      <c r="G18" s="37"/>
      <c r="H18" s="37"/>
      <c r="I18" s="37"/>
      <c r="J18" s="37"/>
      <c r="K18" s="37"/>
      <c r="L18" s="37"/>
      <c r="M18" s="37"/>
      <c r="N18" s="37"/>
      <c r="O18" s="458" t="s">
        <v>768</v>
      </c>
      <c r="P18" s="460" t="s">
        <v>769</v>
      </c>
    </row>
    <row r="19" spans="1:16">
      <c r="A19" s="433" t="s">
        <v>429</v>
      </c>
      <c r="B19" s="296" t="s">
        <v>473</v>
      </c>
      <c r="C19" s="319" t="s">
        <v>682</v>
      </c>
      <c r="D19" s="23" t="s">
        <v>771</v>
      </c>
      <c r="E19" s="319" t="s">
        <v>772</v>
      </c>
      <c r="F19" s="319" t="s">
        <v>671</v>
      </c>
      <c r="G19" s="23" t="s">
        <v>773</v>
      </c>
      <c r="H19" s="319" t="s">
        <v>774</v>
      </c>
      <c r="I19" s="319" t="s">
        <v>565</v>
      </c>
      <c r="J19" s="23" t="s">
        <v>775</v>
      </c>
      <c r="K19" s="319" t="s">
        <v>776</v>
      </c>
      <c r="L19" s="37"/>
      <c r="M19" s="37"/>
      <c r="N19" s="37"/>
      <c r="O19" s="462" t="s">
        <v>683</v>
      </c>
      <c r="P19" s="460" t="s">
        <v>777</v>
      </c>
    </row>
    <row r="20" spans="1:16">
      <c r="A20" s="433" t="s">
        <v>305</v>
      </c>
      <c r="B20" s="296" t="s">
        <v>594</v>
      </c>
      <c r="C20" s="319" t="s">
        <v>778</v>
      </c>
      <c r="D20" s="23" t="s">
        <v>779</v>
      </c>
      <c r="E20" s="319" t="s">
        <v>780</v>
      </c>
      <c r="F20" s="37"/>
      <c r="G20" s="37"/>
      <c r="H20" s="37"/>
      <c r="I20" s="37"/>
      <c r="J20" s="37"/>
      <c r="K20" s="37"/>
      <c r="L20" s="37"/>
      <c r="M20" s="37"/>
      <c r="N20" s="37"/>
      <c r="O20" s="462" t="s">
        <v>778</v>
      </c>
      <c r="P20" s="460" t="s">
        <v>779</v>
      </c>
    </row>
    <row r="21" spans="1:16" ht="15.75" thickBot="1">
      <c r="A21" s="434" t="s">
        <v>443</v>
      </c>
      <c r="B21" s="435" t="s">
        <v>417</v>
      </c>
      <c r="C21" s="184" t="s">
        <v>653</v>
      </c>
      <c r="D21" s="436" t="s">
        <v>658</v>
      </c>
      <c r="E21" s="184" t="s">
        <v>659</v>
      </c>
      <c r="F21" s="184" t="s">
        <v>563</v>
      </c>
      <c r="G21" s="436" t="s">
        <v>654</v>
      </c>
      <c r="H21" s="184" t="s">
        <v>655</v>
      </c>
      <c r="I21" s="184" t="s">
        <v>560</v>
      </c>
      <c r="J21" s="184" t="s">
        <v>656</v>
      </c>
      <c r="K21" s="184" t="s">
        <v>656</v>
      </c>
      <c r="L21" s="403"/>
      <c r="M21" s="403"/>
      <c r="N21" s="403"/>
      <c r="O21" s="459" t="s">
        <v>657</v>
      </c>
      <c r="P21" s="461" t="s">
        <v>660</v>
      </c>
    </row>
    <row r="22" spans="1:16">
      <c r="O22" s="300"/>
      <c r="P22" s="9"/>
    </row>
    <row r="23" spans="1:16">
      <c r="B23" s="483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</row>
    <row r="24" spans="1:16" ht="15.75">
      <c r="A24" s="521" t="s">
        <v>791</v>
      </c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</row>
    <row r="25" spans="1:16" ht="16.5" thickBot="1">
      <c r="A25" s="423"/>
      <c r="B25" s="421"/>
      <c r="C25" s="421"/>
      <c r="D25" s="421"/>
      <c r="E25" s="421"/>
      <c r="F25" s="421"/>
      <c r="G25" s="421"/>
      <c r="H25" s="421"/>
      <c r="I25" s="421"/>
      <c r="J25" s="421"/>
    </row>
    <row r="26" spans="1:16" ht="15.75">
      <c r="A26" s="424"/>
      <c r="B26" s="525" t="s">
        <v>649</v>
      </c>
      <c r="C26" s="527" t="s">
        <v>5</v>
      </c>
      <c r="D26" s="527"/>
      <c r="E26" s="527"/>
      <c r="F26" s="527" t="s">
        <v>6</v>
      </c>
      <c r="G26" s="527"/>
      <c r="H26" s="527"/>
      <c r="I26" s="527" t="s">
        <v>20</v>
      </c>
      <c r="J26" s="527"/>
      <c r="K26" s="527"/>
      <c r="L26" s="527" t="s">
        <v>21</v>
      </c>
      <c r="M26" s="527"/>
      <c r="N26" s="527"/>
      <c r="O26" s="527" t="s">
        <v>647</v>
      </c>
      <c r="P26" s="528"/>
    </row>
    <row r="27" spans="1:16" ht="32.25" thickBot="1">
      <c r="A27" s="425"/>
      <c r="B27" s="526"/>
      <c r="C27" s="426" t="s">
        <v>1</v>
      </c>
      <c r="D27" s="427" t="s">
        <v>2</v>
      </c>
      <c r="E27" s="428" t="s">
        <v>22</v>
      </c>
      <c r="F27" s="426" t="s">
        <v>1</v>
      </c>
      <c r="G27" s="427" t="s">
        <v>2</v>
      </c>
      <c r="H27" s="428" t="s">
        <v>22</v>
      </c>
      <c r="I27" s="426" t="s">
        <v>1</v>
      </c>
      <c r="J27" s="427" t="s">
        <v>2</v>
      </c>
      <c r="K27" s="428" t="s">
        <v>22</v>
      </c>
      <c r="L27" s="426" t="s">
        <v>1</v>
      </c>
      <c r="M27" s="427" t="s">
        <v>2</v>
      </c>
      <c r="N27" s="428" t="s">
        <v>22</v>
      </c>
      <c r="O27" s="113" t="s">
        <v>552</v>
      </c>
      <c r="P27" s="429" t="s">
        <v>646</v>
      </c>
    </row>
    <row r="28" spans="1:16" ht="15.75" thickBot="1">
      <c r="A28" s="448">
        <v>32001</v>
      </c>
      <c r="B28" s="449" t="s">
        <v>551</v>
      </c>
      <c r="C28" s="450" t="s">
        <v>782</v>
      </c>
      <c r="D28" s="451" t="s">
        <v>783</v>
      </c>
      <c r="E28" s="452" t="s">
        <v>678</v>
      </c>
      <c r="F28" s="450" t="s">
        <v>784</v>
      </c>
      <c r="G28" s="451" t="s">
        <v>785</v>
      </c>
      <c r="H28" s="452" t="s">
        <v>786</v>
      </c>
      <c r="I28" s="452" t="s">
        <v>322</v>
      </c>
      <c r="J28" s="451" t="s">
        <v>787</v>
      </c>
      <c r="K28" s="452" t="s">
        <v>788</v>
      </c>
      <c r="L28" s="453"/>
      <c r="M28" s="453"/>
      <c r="N28" s="453"/>
      <c r="O28" s="494" t="s">
        <v>789</v>
      </c>
      <c r="P28" s="454" t="s">
        <v>790</v>
      </c>
    </row>
    <row r="30" spans="1:16"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</row>
    <row r="31" spans="1:16"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</row>
  </sheetData>
  <mergeCells count="21">
    <mergeCell ref="C14:E14"/>
    <mergeCell ref="F14:H14"/>
    <mergeCell ref="I14:K14"/>
    <mergeCell ref="L14:N14"/>
    <mergeCell ref="O14:P14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A2" sqref="A2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23" customWidth="1"/>
    <col min="4" max="16384" width="9.140625" style="58"/>
  </cols>
  <sheetData>
    <row r="1" spans="1:3" s="49" customFormat="1">
      <c r="A1" s="521" t="s">
        <v>703</v>
      </c>
      <c r="B1" s="521"/>
      <c r="C1" s="521"/>
    </row>
    <row r="2" spans="1:3">
      <c r="A2" s="57"/>
    </row>
    <row r="3" spans="1:3">
      <c r="A3" s="92"/>
      <c r="B3" s="93" t="s">
        <v>15</v>
      </c>
      <c r="C3" s="107" t="s">
        <v>16</v>
      </c>
    </row>
    <row r="4" spans="1:3">
      <c r="A4" s="85" t="s">
        <v>480</v>
      </c>
      <c r="B4" s="91" t="s">
        <v>124</v>
      </c>
      <c r="C4" s="488">
        <v>10</v>
      </c>
    </row>
    <row r="5" spans="1:3">
      <c r="A5" s="87" t="s">
        <v>480</v>
      </c>
      <c r="B5" s="86" t="s">
        <v>125</v>
      </c>
      <c r="C5" s="148">
        <v>355</v>
      </c>
    </row>
    <row r="6" spans="1:3">
      <c r="A6" s="87" t="s">
        <v>480</v>
      </c>
      <c r="B6" s="86" t="s">
        <v>126</v>
      </c>
      <c r="C6" s="148">
        <v>26</v>
      </c>
    </row>
    <row r="7" spans="1:3">
      <c r="A7" s="87" t="s">
        <v>480</v>
      </c>
      <c r="B7" s="86" t="s">
        <v>127</v>
      </c>
      <c r="C7" s="148">
        <v>4925</v>
      </c>
    </row>
    <row r="8" spans="1:3">
      <c r="A8" s="88" t="s">
        <v>480</v>
      </c>
      <c r="B8" s="86" t="s">
        <v>468</v>
      </c>
      <c r="C8" s="148">
        <v>1</v>
      </c>
    </row>
    <row r="9" spans="1:3">
      <c r="A9" s="60" t="s">
        <v>52</v>
      </c>
      <c r="B9" s="86" t="s">
        <v>128</v>
      </c>
      <c r="C9" s="140">
        <v>87</v>
      </c>
    </row>
    <row r="10" spans="1:3">
      <c r="A10" s="87" t="s">
        <v>480</v>
      </c>
      <c r="B10" s="86" t="s">
        <v>130</v>
      </c>
      <c r="C10" s="148">
        <v>2</v>
      </c>
    </row>
    <row r="11" spans="1:3">
      <c r="A11" s="87" t="s">
        <v>480</v>
      </c>
      <c r="B11" s="86" t="s">
        <v>131</v>
      </c>
      <c r="C11" s="148">
        <v>7</v>
      </c>
    </row>
    <row r="12" spans="1:3">
      <c r="A12" s="87" t="s">
        <v>480</v>
      </c>
      <c r="B12" s="86" t="s">
        <v>132</v>
      </c>
      <c r="C12" s="148">
        <v>154</v>
      </c>
    </row>
    <row r="13" spans="1:3">
      <c r="A13" s="87" t="s">
        <v>480</v>
      </c>
      <c r="B13" s="86" t="s">
        <v>134</v>
      </c>
      <c r="C13" s="148">
        <v>466</v>
      </c>
    </row>
    <row r="14" spans="1:3">
      <c r="A14" s="87" t="s">
        <v>480</v>
      </c>
      <c r="B14" s="86" t="s">
        <v>136</v>
      </c>
      <c r="C14" s="148">
        <v>68</v>
      </c>
    </row>
    <row r="15" spans="1:3">
      <c r="A15" s="87" t="s">
        <v>480</v>
      </c>
      <c r="B15" s="86" t="s">
        <v>469</v>
      </c>
      <c r="C15" s="148">
        <v>3</v>
      </c>
    </row>
    <row r="16" spans="1:3">
      <c r="A16" s="87" t="s">
        <v>480</v>
      </c>
      <c r="B16" s="86" t="s">
        <v>137</v>
      </c>
      <c r="C16" s="148">
        <v>65</v>
      </c>
    </row>
    <row r="17" spans="1:4">
      <c r="A17" s="87"/>
      <c r="B17" s="86" t="s">
        <v>661</v>
      </c>
      <c r="C17" s="148">
        <v>1</v>
      </c>
    </row>
    <row r="18" spans="1:4">
      <c r="A18" s="87"/>
      <c r="B18" s="86" t="s">
        <v>138</v>
      </c>
      <c r="C18" s="148">
        <v>3</v>
      </c>
    </row>
    <row r="19" spans="1:4" ht="17.25" customHeight="1">
      <c r="A19" s="87" t="s">
        <v>480</v>
      </c>
      <c r="B19" s="86" t="s">
        <v>139</v>
      </c>
      <c r="C19" s="148">
        <v>2</v>
      </c>
    </row>
    <row r="20" spans="1:4">
      <c r="A20" s="87" t="s">
        <v>480</v>
      </c>
      <c r="B20" s="86" t="s">
        <v>140</v>
      </c>
      <c r="C20" s="148">
        <v>5</v>
      </c>
    </row>
    <row r="21" spans="1:4">
      <c r="A21" s="87" t="s">
        <v>480</v>
      </c>
      <c r="B21" s="86" t="s">
        <v>141</v>
      </c>
      <c r="C21" s="148">
        <v>4533</v>
      </c>
    </row>
    <row r="22" spans="1:4">
      <c r="A22" s="87" t="s">
        <v>480</v>
      </c>
      <c r="B22" s="86" t="s">
        <v>142</v>
      </c>
      <c r="C22" s="148">
        <v>28</v>
      </c>
    </row>
    <row r="23" spans="1:4">
      <c r="A23" s="87" t="s">
        <v>480</v>
      </c>
      <c r="B23" s="86" t="s">
        <v>143</v>
      </c>
      <c r="C23" s="148">
        <v>227</v>
      </c>
    </row>
    <row r="24" spans="1:4">
      <c r="A24" s="87" t="s">
        <v>480</v>
      </c>
      <c r="B24" s="86" t="s">
        <v>144</v>
      </c>
      <c r="C24" s="148">
        <v>576</v>
      </c>
    </row>
    <row r="25" spans="1:4">
      <c r="A25" s="87" t="s">
        <v>480</v>
      </c>
      <c r="B25" s="86" t="s">
        <v>145</v>
      </c>
      <c r="C25" s="148">
        <v>320</v>
      </c>
      <c r="D25" s="83"/>
    </row>
    <row r="26" spans="1:4">
      <c r="A26" s="89" t="s">
        <v>480</v>
      </c>
      <c r="B26" s="86" t="s">
        <v>146</v>
      </c>
      <c r="C26" s="148">
        <v>38</v>
      </c>
      <c r="D26" s="83"/>
    </row>
    <row r="27" spans="1:4">
      <c r="A27" s="87" t="s">
        <v>480</v>
      </c>
      <c r="B27" s="86" t="s">
        <v>147</v>
      </c>
      <c r="C27" s="148">
        <v>2</v>
      </c>
      <c r="D27" s="83"/>
    </row>
    <row r="28" spans="1:4">
      <c r="A28" s="85" t="s">
        <v>480</v>
      </c>
      <c r="B28" s="86" t="s">
        <v>148</v>
      </c>
      <c r="C28" s="148">
        <v>11</v>
      </c>
      <c r="D28" s="83"/>
    </row>
    <row r="29" spans="1:4">
      <c r="A29" s="88" t="s">
        <v>480</v>
      </c>
      <c r="B29" s="86" t="s">
        <v>149</v>
      </c>
      <c r="C29" s="148">
        <v>1</v>
      </c>
      <c r="D29" s="83"/>
    </row>
    <row r="30" spans="1:4" ht="16.5" customHeight="1">
      <c r="A30" s="87" t="s">
        <v>480</v>
      </c>
      <c r="B30" s="86" t="s">
        <v>150</v>
      </c>
      <c r="C30" s="148">
        <v>23</v>
      </c>
      <c r="D30" s="83"/>
    </row>
    <row r="31" spans="1:4">
      <c r="A31" s="87" t="s">
        <v>480</v>
      </c>
      <c r="B31" s="86" t="s">
        <v>151</v>
      </c>
      <c r="C31" s="148">
        <v>9</v>
      </c>
      <c r="D31" s="83"/>
    </row>
    <row r="32" spans="1:4">
      <c r="A32" s="87" t="s">
        <v>480</v>
      </c>
      <c r="B32" s="86" t="s">
        <v>152</v>
      </c>
      <c r="C32" s="148">
        <v>38</v>
      </c>
      <c r="D32" s="83"/>
    </row>
    <row r="33" spans="1:4">
      <c r="A33" s="60" t="s">
        <v>51</v>
      </c>
      <c r="B33" s="86" t="s">
        <v>153</v>
      </c>
      <c r="C33" s="148">
        <v>4490605</v>
      </c>
      <c r="D33" s="83"/>
    </row>
    <row r="34" spans="1:4">
      <c r="B34" s="86" t="s">
        <v>154</v>
      </c>
      <c r="C34" s="148">
        <v>2</v>
      </c>
      <c r="D34" s="83"/>
    </row>
    <row r="35" spans="1:4">
      <c r="A35" s="87" t="s">
        <v>480</v>
      </c>
      <c r="B35" s="86" t="s">
        <v>556</v>
      </c>
      <c r="C35" s="148">
        <v>1</v>
      </c>
      <c r="D35" s="83"/>
    </row>
    <row r="36" spans="1:4">
      <c r="A36" s="87" t="s">
        <v>480</v>
      </c>
      <c r="B36" s="86" t="s">
        <v>474</v>
      </c>
      <c r="C36" s="148">
        <v>1</v>
      </c>
      <c r="D36" s="83"/>
    </row>
    <row r="37" spans="1:4">
      <c r="A37" s="87" t="s">
        <v>480</v>
      </c>
      <c r="B37" s="86" t="s">
        <v>452</v>
      </c>
      <c r="C37" s="148">
        <v>1</v>
      </c>
      <c r="D37" s="83"/>
    </row>
    <row r="38" spans="1:4">
      <c r="A38" s="87" t="s">
        <v>480</v>
      </c>
      <c r="B38" s="86" t="s">
        <v>17</v>
      </c>
      <c r="C38" s="148">
        <v>533</v>
      </c>
      <c r="D38" s="83"/>
    </row>
    <row r="39" spans="1:4">
      <c r="A39" s="87" t="s">
        <v>480</v>
      </c>
      <c r="B39" s="86" t="s">
        <v>155</v>
      </c>
      <c r="C39" s="148">
        <v>303</v>
      </c>
      <c r="D39" s="83"/>
    </row>
    <row r="40" spans="1:4">
      <c r="A40" s="87" t="s">
        <v>480</v>
      </c>
      <c r="B40" s="86" t="s">
        <v>156</v>
      </c>
      <c r="C40" s="148">
        <v>7</v>
      </c>
      <c r="D40" s="83"/>
    </row>
    <row r="41" spans="1:4">
      <c r="A41" s="87" t="s">
        <v>480</v>
      </c>
      <c r="B41" s="86" t="s">
        <v>157</v>
      </c>
      <c r="C41" s="148">
        <v>64</v>
      </c>
      <c r="D41" s="83"/>
    </row>
    <row r="42" spans="1:4">
      <c r="A42" s="87" t="s">
        <v>480</v>
      </c>
      <c r="B42" s="86" t="s">
        <v>158</v>
      </c>
      <c r="C42" s="148">
        <v>6</v>
      </c>
      <c r="D42" s="83"/>
    </row>
    <row r="43" spans="1:4">
      <c r="A43" s="87" t="s">
        <v>480</v>
      </c>
      <c r="B43" s="86" t="s">
        <v>159</v>
      </c>
      <c r="C43" s="148">
        <v>7</v>
      </c>
      <c r="D43" s="83"/>
    </row>
    <row r="44" spans="1:4">
      <c r="A44" s="87" t="s">
        <v>480</v>
      </c>
      <c r="B44" s="86" t="s">
        <v>160</v>
      </c>
      <c r="C44" s="148">
        <v>11</v>
      </c>
      <c r="D44" s="83"/>
    </row>
    <row r="45" spans="1:4">
      <c r="A45" s="87" t="s">
        <v>480</v>
      </c>
      <c r="B45" s="86" t="s">
        <v>161</v>
      </c>
      <c r="C45" s="148">
        <v>7</v>
      </c>
      <c r="D45" s="83"/>
    </row>
    <row r="46" spans="1:4">
      <c r="A46" s="87" t="s">
        <v>480</v>
      </c>
      <c r="B46" s="86" t="s">
        <v>162</v>
      </c>
      <c r="C46" s="148">
        <v>11</v>
      </c>
      <c r="D46" s="83"/>
    </row>
    <row r="47" spans="1:4">
      <c r="A47" s="87" t="s">
        <v>480</v>
      </c>
      <c r="B47" s="86" t="s">
        <v>643</v>
      </c>
      <c r="C47" s="148">
        <v>1</v>
      </c>
      <c r="D47" s="83"/>
    </row>
    <row r="48" spans="1:4">
      <c r="A48" s="87" t="s">
        <v>480</v>
      </c>
      <c r="B48" s="86" t="s">
        <v>163</v>
      </c>
      <c r="C48" s="148">
        <v>44</v>
      </c>
      <c r="D48" s="83"/>
    </row>
    <row r="49" spans="1:4">
      <c r="A49" s="87" t="s">
        <v>480</v>
      </c>
      <c r="B49" s="86" t="s">
        <v>164</v>
      </c>
      <c r="C49" s="148">
        <v>7</v>
      </c>
      <c r="D49" s="83"/>
    </row>
    <row r="50" spans="1:4">
      <c r="A50" s="87" t="s">
        <v>480</v>
      </c>
      <c r="B50" s="86" t="s">
        <v>165</v>
      </c>
      <c r="C50" s="148">
        <v>333</v>
      </c>
      <c r="D50" s="83"/>
    </row>
    <row r="51" spans="1:4">
      <c r="A51" s="87" t="s">
        <v>480</v>
      </c>
      <c r="B51" s="86" t="s">
        <v>166</v>
      </c>
      <c r="C51" s="148">
        <v>46</v>
      </c>
      <c r="D51" s="83"/>
    </row>
    <row r="52" spans="1:4">
      <c r="A52" s="87" t="s">
        <v>480</v>
      </c>
      <c r="B52" s="86" t="s">
        <v>167</v>
      </c>
      <c r="C52" s="148">
        <v>308</v>
      </c>
      <c r="D52" s="83"/>
    </row>
    <row r="53" spans="1:4">
      <c r="A53" s="87"/>
      <c r="B53" s="86" t="s">
        <v>701</v>
      </c>
      <c r="C53" s="148">
        <v>1</v>
      </c>
      <c r="D53" s="83"/>
    </row>
    <row r="54" spans="1:4">
      <c r="A54" s="87" t="s">
        <v>480</v>
      </c>
      <c r="B54" s="86" t="s">
        <v>644</v>
      </c>
      <c r="C54" s="148">
        <v>3</v>
      </c>
      <c r="D54" s="83"/>
    </row>
    <row r="55" spans="1:4">
      <c r="A55" s="87" t="s">
        <v>480</v>
      </c>
      <c r="B55" s="86" t="s">
        <v>168</v>
      </c>
      <c r="C55" s="148">
        <v>3</v>
      </c>
      <c r="D55" s="83"/>
    </row>
    <row r="56" spans="1:4">
      <c r="A56" s="87" t="s">
        <v>480</v>
      </c>
      <c r="B56" s="86" t="s">
        <v>557</v>
      </c>
      <c r="C56" s="148">
        <v>3</v>
      </c>
      <c r="D56" s="83"/>
    </row>
    <row r="57" spans="1:4">
      <c r="A57" s="87" t="s">
        <v>480</v>
      </c>
      <c r="B57" s="86" t="s">
        <v>169</v>
      </c>
      <c r="C57" s="148">
        <v>13</v>
      </c>
      <c r="D57" s="83"/>
    </row>
    <row r="58" spans="1:4">
      <c r="A58" s="87" t="s">
        <v>480</v>
      </c>
      <c r="B58" s="86" t="s">
        <v>170</v>
      </c>
      <c r="C58" s="148">
        <v>3</v>
      </c>
      <c r="D58" s="83"/>
    </row>
    <row r="59" spans="1:4">
      <c r="A59" s="87" t="s">
        <v>480</v>
      </c>
      <c r="B59" s="86" t="s">
        <v>171</v>
      </c>
      <c r="C59" s="148">
        <v>2</v>
      </c>
      <c r="D59" s="83"/>
    </row>
    <row r="60" spans="1:4">
      <c r="A60" s="87" t="s">
        <v>480</v>
      </c>
      <c r="B60" s="86" t="s">
        <v>172</v>
      </c>
      <c r="C60" s="148">
        <v>7</v>
      </c>
      <c r="D60" s="83"/>
    </row>
    <row r="61" spans="1:4">
      <c r="A61" s="87" t="s">
        <v>480</v>
      </c>
      <c r="B61" s="86" t="s">
        <v>173</v>
      </c>
      <c r="C61" s="148">
        <v>1035</v>
      </c>
      <c r="D61" s="83"/>
    </row>
    <row r="62" spans="1:4">
      <c r="A62" s="87" t="s">
        <v>480</v>
      </c>
      <c r="B62" s="86" t="s">
        <v>174</v>
      </c>
      <c r="C62" s="148">
        <v>2</v>
      </c>
      <c r="D62" s="83"/>
    </row>
    <row r="63" spans="1:4">
      <c r="A63" s="87" t="s">
        <v>480</v>
      </c>
      <c r="B63" s="86" t="s">
        <v>175</v>
      </c>
      <c r="C63" s="148">
        <v>19</v>
      </c>
      <c r="D63" s="83"/>
    </row>
    <row r="64" spans="1:4">
      <c r="A64" s="87" t="s">
        <v>480</v>
      </c>
      <c r="B64" s="86" t="s">
        <v>176</v>
      </c>
      <c r="C64" s="148">
        <v>27</v>
      </c>
      <c r="D64" s="83"/>
    </row>
    <row r="65" spans="1:4">
      <c r="A65" s="87" t="s">
        <v>480</v>
      </c>
      <c r="B65" s="86" t="s">
        <v>177</v>
      </c>
      <c r="C65" s="148">
        <v>3</v>
      </c>
      <c r="D65" s="83"/>
    </row>
    <row r="66" spans="1:4">
      <c r="A66" s="87" t="s">
        <v>480</v>
      </c>
      <c r="B66" s="86" t="s">
        <v>178</v>
      </c>
      <c r="C66" s="148">
        <v>9</v>
      </c>
      <c r="D66" s="83"/>
    </row>
    <row r="67" spans="1:4">
      <c r="A67" s="87" t="s">
        <v>480</v>
      </c>
      <c r="B67" s="86" t="s">
        <v>470</v>
      </c>
      <c r="C67" s="148">
        <v>2</v>
      </c>
      <c r="D67" s="83"/>
    </row>
    <row r="68" spans="1:4">
      <c r="A68" s="87" t="s">
        <v>480</v>
      </c>
      <c r="B68" s="86" t="s">
        <v>179</v>
      </c>
      <c r="C68" s="148">
        <v>2</v>
      </c>
      <c r="D68" s="83"/>
    </row>
    <row r="69" spans="1:4">
      <c r="A69" s="87" t="s">
        <v>480</v>
      </c>
      <c r="B69" s="86" t="s">
        <v>180</v>
      </c>
      <c r="C69" s="148">
        <v>11</v>
      </c>
      <c r="D69" s="83"/>
    </row>
    <row r="70" spans="1:4">
      <c r="A70" s="87" t="s">
        <v>480</v>
      </c>
      <c r="B70" s="86" t="s">
        <v>446</v>
      </c>
      <c r="C70" s="148">
        <v>3</v>
      </c>
      <c r="D70" s="83"/>
    </row>
    <row r="71" spans="1:4">
      <c r="A71" s="87" t="s">
        <v>480</v>
      </c>
      <c r="B71" s="86" t="s">
        <v>181</v>
      </c>
      <c r="C71" s="148">
        <v>125</v>
      </c>
      <c r="D71" s="83"/>
    </row>
    <row r="72" spans="1:4">
      <c r="A72" s="87" t="s">
        <v>480</v>
      </c>
      <c r="B72" s="86" t="s">
        <v>183</v>
      </c>
      <c r="C72" s="148">
        <v>11</v>
      </c>
      <c r="D72" s="83"/>
    </row>
    <row r="73" spans="1:4">
      <c r="A73" s="87" t="s">
        <v>480</v>
      </c>
      <c r="B73" s="86" t="s">
        <v>184</v>
      </c>
      <c r="C73" s="148">
        <v>1</v>
      </c>
      <c r="D73" s="83"/>
    </row>
    <row r="74" spans="1:4">
      <c r="A74" s="87" t="s">
        <v>480</v>
      </c>
      <c r="B74" s="86" t="s">
        <v>648</v>
      </c>
      <c r="C74" s="148">
        <v>1</v>
      </c>
      <c r="D74" s="83"/>
    </row>
    <row r="75" spans="1:4">
      <c r="A75" s="87" t="s">
        <v>480</v>
      </c>
      <c r="B75" s="86" t="s">
        <v>450</v>
      </c>
      <c r="C75" s="148">
        <v>2</v>
      </c>
      <c r="D75" s="83"/>
    </row>
    <row r="76" spans="1:4">
      <c r="A76" s="87" t="s">
        <v>480</v>
      </c>
      <c r="B76" s="86" t="s">
        <v>185</v>
      </c>
      <c r="C76" s="148">
        <v>5</v>
      </c>
      <c r="D76" s="83"/>
    </row>
    <row r="77" spans="1:4">
      <c r="A77" s="87" t="s">
        <v>480</v>
      </c>
      <c r="B77" s="86" t="s">
        <v>186</v>
      </c>
      <c r="C77" s="148">
        <v>14</v>
      </c>
      <c r="D77" s="83"/>
    </row>
    <row r="78" spans="1:4">
      <c r="A78" s="87" t="s">
        <v>480</v>
      </c>
      <c r="B78" s="86" t="s">
        <v>187</v>
      </c>
      <c r="C78" s="148">
        <v>1</v>
      </c>
      <c r="D78" s="83"/>
    </row>
    <row r="79" spans="1:4">
      <c r="A79" s="87" t="s">
        <v>480</v>
      </c>
      <c r="B79" s="86" t="s">
        <v>188</v>
      </c>
      <c r="C79" s="148">
        <v>9</v>
      </c>
      <c r="D79" s="83"/>
    </row>
    <row r="80" spans="1:4">
      <c r="A80" s="87" t="s">
        <v>480</v>
      </c>
      <c r="B80" s="86" t="s">
        <v>558</v>
      </c>
      <c r="C80" s="148">
        <v>4</v>
      </c>
      <c r="D80" s="83"/>
    </row>
    <row r="81" spans="1:4">
      <c r="A81" s="87" t="s">
        <v>480</v>
      </c>
      <c r="B81" s="86" t="s">
        <v>189</v>
      </c>
      <c r="C81" s="148">
        <v>17</v>
      </c>
      <c r="D81" s="83"/>
    </row>
    <row r="82" spans="1:4">
      <c r="A82" s="87" t="s">
        <v>480</v>
      </c>
      <c r="B82" s="86" t="s">
        <v>190</v>
      </c>
      <c r="C82" s="148">
        <v>105</v>
      </c>
      <c r="D82" s="83"/>
    </row>
    <row r="83" spans="1:4">
      <c r="A83" s="87" t="s">
        <v>480</v>
      </c>
      <c r="B83" s="86" t="s">
        <v>191</v>
      </c>
      <c r="C83" s="148">
        <v>17</v>
      </c>
      <c r="D83" s="83"/>
    </row>
    <row r="84" spans="1:4">
      <c r="A84" s="87" t="s">
        <v>480</v>
      </c>
      <c r="B84" s="86" t="s">
        <v>192</v>
      </c>
      <c r="C84" s="148">
        <v>6</v>
      </c>
      <c r="D84" s="83"/>
    </row>
    <row r="85" spans="1:4">
      <c r="A85" s="87" t="s">
        <v>480</v>
      </c>
      <c r="B85" s="86" t="s">
        <v>193</v>
      </c>
      <c r="C85" s="148">
        <v>34</v>
      </c>
      <c r="D85" s="83"/>
    </row>
    <row r="86" spans="1:4">
      <c r="A86" s="87" t="s">
        <v>480</v>
      </c>
      <c r="B86" s="86" t="s">
        <v>194</v>
      </c>
      <c r="C86" s="148">
        <v>374</v>
      </c>
      <c r="D86" s="83"/>
    </row>
    <row r="87" spans="1:4">
      <c r="A87" s="87" t="s">
        <v>480</v>
      </c>
      <c r="B87" s="86" t="s">
        <v>195</v>
      </c>
      <c r="C87" s="148">
        <v>2</v>
      </c>
      <c r="D87" s="83"/>
    </row>
    <row r="88" spans="1:4">
      <c r="A88" s="87" t="s">
        <v>480</v>
      </c>
      <c r="B88" s="86" t="s">
        <v>196</v>
      </c>
      <c r="C88" s="148">
        <v>228</v>
      </c>
      <c r="D88" s="83"/>
    </row>
    <row r="89" spans="1:4">
      <c r="A89" s="87"/>
      <c r="B89" s="86" t="s">
        <v>664</v>
      </c>
      <c r="C89" s="148">
        <v>2</v>
      </c>
      <c r="D89" s="83"/>
    </row>
    <row r="90" spans="1:4">
      <c r="A90" s="87"/>
      <c r="B90" s="86" t="s">
        <v>197</v>
      </c>
      <c r="C90" s="148">
        <v>3</v>
      </c>
      <c r="D90" s="83"/>
    </row>
    <row r="91" spans="1:4">
      <c r="A91" s="87" t="s">
        <v>480</v>
      </c>
      <c r="B91" s="86" t="s">
        <v>198</v>
      </c>
      <c r="C91" s="148">
        <v>2</v>
      </c>
      <c r="D91" s="83"/>
    </row>
    <row r="92" spans="1:4">
      <c r="A92" s="87" t="s">
        <v>480</v>
      </c>
      <c r="B92" s="86" t="s">
        <v>199</v>
      </c>
      <c r="C92" s="148">
        <v>4</v>
      </c>
      <c r="D92" s="83"/>
    </row>
    <row r="93" spans="1:4">
      <c r="A93" s="87" t="s">
        <v>480</v>
      </c>
      <c r="B93" s="86" t="s">
        <v>200</v>
      </c>
      <c r="C93" s="148">
        <v>411</v>
      </c>
      <c r="D93" s="83"/>
    </row>
    <row r="94" spans="1:4">
      <c r="A94" s="87" t="s">
        <v>480</v>
      </c>
      <c r="B94" s="86" t="s">
        <v>559</v>
      </c>
      <c r="C94" s="148">
        <v>12</v>
      </c>
      <c r="D94" s="83"/>
    </row>
    <row r="95" spans="1:4">
      <c r="A95" s="87" t="s">
        <v>480</v>
      </c>
      <c r="B95" s="86" t="s">
        <v>475</v>
      </c>
      <c r="C95" s="148">
        <v>3</v>
      </c>
      <c r="D95" s="83"/>
    </row>
    <row r="96" spans="1:4">
      <c r="A96" s="87" t="s">
        <v>480</v>
      </c>
      <c r="B96" s="86" t="s">
        <v>201</v>
      </c>
      <c r="C96" s="148">
        <v>453</v>
      </c>
      <c r="D96" s="83"/>
    </row>
    <row r="97" spans="1:4">
      <c r="A97" s="87" t="s">
        <v>480</v>
      </c>
      <c r="B97" s="86" t="s">
        <v>202</v>
      </c>
      <c r="C97" s="148">
        <v>543</v>
      </c>
      <c r="D97" s="83"/>
    </row>
    <row r="98" spans="1:4">
      <c r="A98" s="87" t="s">
        <v>480</v>
      </c>
      <c r="B98" s="86" t="s">
        <v>476</v>
      </c>
      <c r="C98" s="148">
        <v>3</v>
      </c>
      <c r="D98" s="83"/>
    </row>
    <row r="99" spans="1:4">
      <c r="A99" s="87" t="s">
        <v>480</v>
      </c>
      <c r="B99" s="86" t="s">
        <v>203</v>
      </c>
      <c r="C99" s="148">
        <v>17</v>
      </c>
      <c r="D99" s="83"/>
    </row>
    <row r="100" spans="1:4">
      <c r="A100" s="87" t="s">
        <v>480</v>
      </c>
      <c r="B100" s="86" t="s">
        <v>204</v>
      </c>
      <c r="C100" s="148">
        <v>7</v>
      </c>
      <c r="D100" s="83"/>
    </row>
    <row r="101" spans="1:4">
      <c r="A101" s="87"/>
      <c r="B101" s="86" t="s">
        <v>702</v>
      </c>
      <c r="C101" s="148">
        <v>1</v>
      </c>
      <c r="D101" s="83"/>
    </row>
    <row r="102" spans="1:4">
      <c r="A102" s="87" t="s">
        <v>480</v>
      </c>
      <c r="B102" s="86" t="s">
        <v>205</v>
      </c>
      <c r="C102" s="148">
        <v>2</v>
      </c>
      <c r="D102" s="83"/>
    </row>
    <row r="103" spans="1:4">
      <c r="A103" s="87" t="s">
        <v>480</v>
      </c>
      <c r="B103" s="86" t="s">
        <v>206</v>
      </c>
      <c r="C103" s="148">
        <v>5</v>
      </c>
      <c r="D103" s="83"/>
    </row>
    <row r="104" spans="1:4">
      <c r="A104" s="90" t="s">
        <v>480</v>
      </c>
      <c r="B104" s="86" t="s">
        <v>471</v>
      </c>
      <c r="C104" s="148">
        <v>3</v>
      </c>
      <c r="D104" s="83"/>
    </row>
    <row r="105" spans="1:4">
      <c r="A105" s="90" t="s">
        <v>480</v>
      </c>
      <c r="B105" s="14" t="s">
        <v>207</v>
      </c>
      <c r="C105" s="148">
        <v>9</v>
      </c>
      <c r="D105" s="83"/>
    </row>
    <row r="106" spans="1:4">
      <c r="A106" s="90" t="s">
        <v>480</v>
      </c>
      <c r="B106" s="14" t="s">
        <v>208</v>
      </c>
      <c r="C106" s="148">
        <v>56</v>
      </c>
    </row>
    <row r="107" spans="1:4">
      <c r="A107" s="87" t="s">
        <v>480</v>
      </c>
      <c r="B107" s="14" t="s">
        <v>209</v>
      </c>
      <c r="C107" s="148">
        <v>26</v>
      </c>
    </row>
    <row r="108" spans="1:4">
      <c r="A108" s="87" t="s">
        <v>480</v>
      </c>
      <c r="B108" s="14" t="s">
        <v>210</v>
      </c>
      <c r="C108" s="148">
        <v>38</v>
      </c>
    </row>
    <row r="109" spans="1:4">
      <c r="A109" s="87" t="s">
        <v>480</v>
      </c>
      <c r="B109" s="301" t="s">
        <v>662</v>
      </c>
      <c r="C109" s="148">
        <v>3</v>
      </c>
    </row>
    <row r="110" spans="1:4">
      <c r="A110" s="87"/>
      <c r="B110" s="14" t="s">
        <v>211</v>
      </c>
      <c r="C110" s="148">
        <v>2</v>
      </c>
    </row>
    <row r="111" spans="1:4">
      <c r="A111" s="87" t="s">
        <v>480</v>
      </c>
      <c r="B111" s="14" t="s">
        <v>212</v>
      </c>
      <c r="C111" s="148">
        <v>2</v>
      </c>
    </row>
    <row r="112" spans="1:4">
      <c r="A112" s="87" t="s">
        <v>480</v>
      </c>
      <c r="B112" s="14" t="s">
        <v>213</v>
      </c>
      <c r="C112" s="148">
        <v>1035</v>
      </c>
    </row>
    <row r="113" spans="1:4">
      <c r="A113" s="87" t="s">
        <v>480</v>
      </c>
      <c r="B113" s="139" t="s">
        <v>214</v>
      </c>
      <c r="C113" s="489">
        <v>31</v>
      </c>
    </row>
    <row r="114" spans="1:4">
      <c r="A114" s="87" t="s">
        <v>480</v>
      </c>
      <c r="B114" s="139" t="s">
        <v>215</v>
      </c>
      <c r="C114" s="489">
        <v>5</v>
      </c>
    </row>
    <row r="115" spans="1:4">
      <c r="A115" s="138" t="s">
        <v>480</v>
      </c>
      <c r="B115" s="139" t="s">
        <v>216</v>
      </c>
      <c r="C115" s="489">
        <v>294</v>
      </c>
    </row>
    <row r="116" spans="1:4">
      <c r="A116" s="138" t="s">
        <v>480</v>
      </c>
      <c r="B116" s="139" t="s">
        <v>217</v>
      </c>
      <c r="C116" s="489">
        <v>22</v>
      </c>
    </row>
    <row r="117" spans="1:4">
      <c r="A117" s="138" t="s">
        <v>480</v>
      </c>
      <c r="B117" s="238" t="s">
        <v>218</v>
      </c>
      <c r="C117" s="490">
        <v>14</v>
      </c>
    </row>
    <row r="118" spans="1:4">
      <c r="A118" s="138" t="s">
        <v>480</v>
      </c>
      <c r="B118" s="295" t="s">
        <v>219</v>
      </c>
      <c r="C118" s="491">
        <v>7</v>
      </c>
      <c r="D118" s="304"/>
    </row>
    <row r="119" spans="1:4">
      <c r="A119" s="237" t="s">
        <v>480</v>
      </c>
      <c r="B119" s="295" t="s">
        <v>220</v>
      </c>
      <c r="C119" s="491">
        <v>2</v>
      </c>
    </row>
    <row r="120" spans="1:4">
      <c r="A120" s="307"/>
      <c r="B120" s="307" t="s">
        <v>11</v>
      </c>
      <c r="C120" s="312">
        <f>SUM(C4:C119)</f>
        <v>4509405</v>
      </c>
    </row>
    <row r="121" spans="1:4">
      <c r="A121" s="481"/>
    </row>
    <row r="122" spans="1:4">
      <c r="A122" s="305" t="s">
        <v>51</v>
      </c>
      <c r="B122" s="306" t="s">
        <v>472</v>
      </c>
      <c r="C122" s="313"/>
    </row>
    <row r="123" spans="1:4">
      <c r="A123" s="305" t="s">
        <v>52</v>
      </c>
      <c r="B123" s="306" t="s">
        <v>92</v>
      </c>
      <c r="C123" s="313"/>
    </row>
    <row r="131" spans="1:2">
      <c r="B131" s="61"/>
    </row>
    <row r="132" spans="1:2">
      <c r="B132" s="61"/>
    </row>
    <row r="133" spans="1:2">
      <c r="A133" s="60"/>
    </row>
    <row r="134" spans="1:2">
      <c r="A134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49" customFormat="1" ht="15.75">
      <c r="A1" s="521" t="s">
        <v>704</v>
      </c>
      <c r="B1" s="521"/>
      <c r="C1" s="521"/>
      <c r="D1" s="521"/>
      <c r="E1" s="521"/>
      <c r="F1" s="521"/>
      <c r="G1" s="521"/>
      <c r="H1" s="521"/>
      <c r="I1" s="521"/>
      <c r="J1" s="521"/>
    </row>
    <row r="2" spans="1:10">
      <c r="A2" s="50"/>
    </row>
    <row r="3" spans="1:10" s="58" customFormat="1" ht="21" customHeight="1">
      <c r="A3" s="530" t="s">
        <v>18</v>
      </c>
      <c r="B3" s="530" t="s">
        <v>32</v>
      </c>
      <c r="C3" s="529" t="s">
        <v>59</v>
      </c>
      <c r="D3" s="529"/>
      <c r="E3" s="529" t="s">
        <v>33</v>
      </c>
      <c r="F3" s="529"/>
      <c r="G3" s="529" t="s">
        <v>34</v>
      </c>
      <c r="H3" s="529"/>
      <c r="I3" s="529" t="s">
        <v>21</v>
      </c>
      <c r="J3" s="529"/>
    </row>
    <row r="4" spans="1:10" s="49" customFormat="1" ht="15.75">
      <c r="A4" s="530"/>
      <c r="B4" s="530"/>
      <c r="C4" s="92" t="s">
        <v>1</v>
      </c>
      <c r="D4" s="92" t="s">
        <v>58</v>
      </c>
      <c r="E4" s="92" t="s">
        <v>1</v>
      </c>
      <c r="F4" s="96" t="s">
        <v>58</v>
      </c>
      <c r="G4" s="92" t="s">
        <v>1</v>
      </c>
      <c r="H4" s="92" t="s">
        <v>58</v>
      </c>
      <c r="I4" s="92" t="s">
        <v>1</v>
      </c>
      <c r="J4" s="92" t="s">
        <v>58</v>
      </c>
    </row>
    <row r="5" spans="1:10">
      <c r="A5" s="7">
        <v>1</v>
      </c>
      <c r="B5" s="56" t="s">
        <v>36</v>
      </c>
      <c r="C5" s="6">
        <v>78599</v>
      </c>
      <c r="D5" s="28">
        <v>38089377.689999998</v>
      </c>
      <c r="E5" s="6">
        <v>55757</v>
      </c>
      <c r="F5" s="28">
        <v>34735709.579999998</v>
      </c>
      <c r="G5" s="6">
        <v>22842</v>
      </c>
      <c r="H5" s="28">
        <v>3353668.11</v>
      </c>
      <c r="I5" s="56">
        <v>0</v>
      </c>
      <c r="J5" s="28" t="s">
        <v>480</v>
      </c>
    </row>
    <row r="6" spans="1:10">
      <c r="A6" s="7">
        <v>2</v>
      </c>
      <c r="B6" s="56" t="s">
        <v>221</v>
      </c>
      <c r="C6" s="6">
        <v>35980</v>
      </c>
      <c r="D6" s="28">
        <v>18099715.59</v>
      </c>
      <c r="E6" s="6">
        <v>25447</v>
      </c>
      <c r="F6" s="28">
        <v>16498212.939999999</v>
      </c>
      <c r="G6" s="6">
        <v>10533</v>
      </c>
      <c r="H6" s="28">
        <v>1601502.65</v>
      </c>
      <c r="I6" s="56">
        <v>0</v>
      </c>
      <c r="J6" s="28" t="s">
        <v>480</v>
      </c>
    </row>
    <row r="7" spans="1:10">
      <c r="A7" s="7">
        <v>3</v>
      </c>
      <c r="B7" s="56" t="s">
        <v>222</v>
      </c>
      <c r="C7" s="6">
        <v>35201</v>
      </c>
      <c r="D7" s="28">
        <v>18292605.25</v>
      </c>
      <c r="E7" s="6">
        <v>24467</v>
      </c>
      <c r="F7" s="28">
        <v>16558197.15</v>
      </c>
      <c r="G7" s="6">
        <v>10734</v>
      </c>
      <c r="H7" s="28">
        <v>1734408.1</v>
      </c>
      <c r="I7" s="56">
        <v>0</v>
      </c>
      <c r="J7" s="28" t="s">
        <v>480</v>
      </c>
    </row>
    <row r="8" spans="1:10">
      <c r="A8" s="7">
        <v>4</v>
      </c>
      <c r="B8" s="56" t="s">
        <v>223</v>
      </c>
      <c r="C8" s="6">
        <v>33495</v>
      </c>
      <c r="D8" s="28">
        <v>15841077.529999999</v>
      </c>
      <c r="E8" s="6">
        <v>22820</v>
      </c>
      <c r="F8" s="28">
        <v>14326497.17</v>
      </c>
      <c r="G8" s="6">
        <v>10675</v>
      </c>
      <c r="H8" s="28">
        <v>1514580.36</v>
      </c>
      <c r="I8" s="56">
        <v>0</v>
      </c>
      <c r="J8" s="28" t="s">
        <v>480</v>
      </c>
    </row>
    <row r="9" spans="1:10">
      <c r="A9" s="7">
        <v>5</v>
      </c>
      <c r="B9" s="56" t="s">
        <v>224</v>
      </c>
      <c r="C9" s="6">
        <v>1750047</v>
      </c>
      <c r="D9" s="28">
        <v>956928876.96000004</v>
      </c>
      <c r="E9" s="6">
        <v>1030418</v>
      </c>
      <c r="F9" s="28">
        <v>844087282.80999994</v>
      </c>
      <c r="G9" s="6">
        <v>719629</v>
      </c>
      <c r="H9" s="28">
        <v>112841594.15000001</v>
      </c>
      <c r="I9" s="56">
        <v>0</v>
      </c>
      <c r="J9" s="28" t="s">
        <v>480</v>
      </c>
    </row>
    <row r="10" spans="1:10">
      <c r="A10" s="7">
        <v>6</v>
      </c>
      <c r="B10" s="56" t="s">
        <v>225</v>
      </c>
      <c r="C10" s="6">
        <v>128237</v>
      </c>
      <c r="D10" s="28">
        <v>64624895.43</v>
      </c>
      <c r="E10" s="6">
        <v>77781</v>
      </c>
      <c r="F10" s="28">
        <v>57142064.609999999</v>
      </c>
      <c r="G10" s="6">
        <v>50456</v>
      </c>
      <c r="H10" s="28">
        <v>7482830.8200000003</v>
      </c>
      <c r="I10" s="56">
        <v>0</v>
      </c>
      <c r="J10" s="28" t="s">
        <v>480</v>
      </c>
    </row>
    <row r="11" spans="1:10">
      <c r="A11" s="7">
        <v>7</v>
      </c>
      <c r="B11" s="56" t="s">
        <v>226</v>
      </c>
      <c r="C11" s="6">
        <v>43656</v>
      </c>
      <c r="D11" s="28">
        <v>21616163.23</v>
      </c>
      <c r="E11" s="6">
        <v>29207</v>
      </c>
      <c r="F11" s="28">
        <v>19406882.18</v>
      </c>
      <c r="G11" s="6">
        <v>14449</v>
      </c>
      <c r="H11" s="28">
        <v>2209281.0499999998</v>
      </c>
      <c r="I11" s="56">
        <v>0</v>
      </c>
      <c r="J11" s="28" t="s">
        <v>480</v>
      </c>
    </row>
    <row r="12" spans="1:10">
      <c r="A12" s="7">
        <v>8</v>
      </c>
      <c r="B12" s="56" t="s">
        <v>227</v>
      </c>
      <c r="C12" s="6">
        <v>13688</v>
      </c>
      <c r="D12" s="28">
        <v>6204882.7699999996</v>
      </c>
      <c r="E12" s="6">
        <v>10223</v>
      </c>
      <c r="F12" s="28">
        <v>5699995.5499999998</v>
      </c>
      <c r="G12" s="6">
        <v>3465</v>
      </c>
      <c r="H12" s="28">
        <v>504887.22</v>
      </c>
      <c r="I12" s="56">
        <v>0</v>
      </c>
      <c r="J12" s="28" t="s">
        <v>480</v>
      </c>
    </row>
    <row r="13" spans="1:10">
      <c r="A13" s="7">
        <v>9</v>
      </c>
      <c r="B13" s="56" t="s">
        <v>228</v>
      </c>
      <c r="C13" s="6">
        <v>43344</v>
      </c>
      <c r="D13" s="28">
        <v>19557912.77</v>
      </c>
      <c r="E13" s="6">
        <v>28968</v>
      </c>
      <c r="F13" s="28">
        <v>17507779.079999998</v>
      </c>
      <c r="G13" s="6">
        <v>14376</v>
      </c>
      <c r="H13" s="28">
        <v>2050133.69</v>
      </c>
      <c r="I13" s="56">
        <v>0</v>
      </c>
      <c r="J13" s="28" t="s">
        <v>480</v>
      </c>
    </row>
    <row r="14" spans="1:10">
      <c r="A14" s="7">
        <v>10</v>
      </c>
      <c r="B14" s="56" t="s">
        <v>229</v>
      </c>
      <c r="C14" s="6">
        <v>62613</v>
      </c>
      <c r="D14" s="28">
        <v>30544476.739999998</v>
      </c>
      <c r="E14" s="6">
        <v>39578</v>
      </c>
      <c r="F14" s="28">
        <v>26910770.550000001</v>
      </c>
      <c r="G14" s="6">
        <v>23035</v>
      </c>
      <c r="H14" s="28">
        <v>3633706.19</v>
      </c>
      <c r="I14" s="56">
        <v>0</v>
      </c>
      <c r="J14" s="28" t="s">
        <v>480</v>
      </c>
    </row>
    <row r="15" spans="1:10">
      <c r="A15" s="7">
        <v>11</v>
      </c>
      <c r="B15" s="56" t="s">
        <v>230</v>
      </c>
      <c r="C15" s="6">
        <v>58695</v>
      </c>
      <c r="D15" s="28">
        <v>27874323.260000002</v>
      </c>
      <c r="E15" s="6">
        <v>41003</v>
      </c>
      <c r="F15" s="28">
        <v>25329275.300000001</v>
      </c>
      <c r="G15" s="6">
        <v>17692</v>
      </c>
      <c r="H15" s="28">
        <v>2545047.96</v>
      </c>
      <c r="I15" s="56">
        <v>0</v>
      </c>
      <c r="J15" s="28" t="s">
        <v>480</v>
      </c>
    </row>
    <row r="16" spans="1:10">
      <c r="A16" s="7">
        <v>12</v>
      </c>
      <c r="B16" s="56" t="s">
        <v>231</v>
      </c>
      <c r="C16" s="6">
        <v>87878</v>
      </c>
      <c r="D16" s="28">
        <v>44897458.07</v>
      </c>
      <c r="E16" s="6">
        <v>56107</v>
      </c>
      <c r="F16" s="28">
        <v>39912559.369999997</v>
      </c>
      <c r="G16" s="6">
        <v>31771</v>
      </c>
      <c r="H16" s="28">
        <v>4984898.7</v>
      </c>
      <c r="I16" s="56">
        <v>0</v>
      </c>
      <c r="J16" s="28" t="s">
        <v>480</v>
      </c>
    </row>
    <row r="17" spans="1:10">
      <c r="A17" s="7">
        <v>13</v>
      </c>
      <c r="B17" s="56" t="s">
        <v>232</v>
      </c>
      <c r="C17" s="6">
        <v>7044</v>
      </c>
      <c r="D17" s="28">
        <v>3163050.4</v>
      </c>
      <c r="E17" s="6">
        <v>5121</v>
      </c>
      <c r="F17" s="28">
        <v>2888383.29</v>
      </c>
      <c r="G17" s="6">
        <v>1923</v>
      </c>
      <c r="H17" s="28">
        <v>274667.11</v>
      </c>
      <c r="I17" s="56">
        <v>0</v>
      </c>
      <c r="J17" s="28" t="s">
        <v>480</v>
      </c>
    </row>
    <row r="18" spans="1:10">
      <c r="A18" s="7">
        <v>14</v>
      </c>
      <c r="B18" s="56" t="s">
        <v>233</v>
      </c>
      <c r="C18" s="6">
        <v>12101</v>
      </c>
      <c r="D18" s="28">
        <v>5952108.9000000004</v>
      </c>
      <c r="E18" s="6">
        <v>8556</v>
      </c>
      <c r="F18" s="28">
        <v>5408166.9199999999</v>
      </c>
      <c r="G18" s="6">
        <v>3545</v>
      </c>
      <c r="H18" s="28">
        <v>543941.98</v>
      </c>
      <c r="I18" s="56">
        <v>0</v>
      </c>
      <c r="J18" s="28" t="s">
        <v>480</v>
      </c>
    </row>
    <row r="19" spans="1:10">
      <c r="A19" s="7">
        <v>15</v>
      </c>
      <c r="B19" s="56" t="s">
        <v>234</v>
      </c>
      <c r="C19" s="6">
        <v>54770</v>
      </c>
      <c r="D19" s="28">
        <v>26827193.09</v>
      </c>
      <c r="E19" s="6">
        <v>38984</v>
      </c>
      <c r="F19" s="28">
        <v>24500325.960000001</v>
      </c>
      <c r="G19" s="6">
        <v>15786</v>
      </c>
      <c r="H19" s="28">
        <v>2326867.13</v>
      </c>
      <c r="I19" s="56">
        <v>0</v>
      </c>
      <c r="J19" s="28" t="s">
        <v>480</v>
      </c>
    </row>
    <row r="20" spans="1:10">
      <c r="A20" s="7">
        <v>16</v>
      </c>
      <c r="B20" s="56" t="s">
        <v>235</v>
      </c>
      <c r="C20" s="6">
        <v>57405</v>
      </c>
      <c r="D20" s="28">
        <v>27366070</v>
      </c>
      <c r="E20" s="6">
        <v>39566</v>
      </c>
      <c r="F20" s="28">
        <v>24690749.390000001</v>
      </c>
      <c r="G20" s="6">
        <v>17839</v>
      </c>
      <c r="H20" s="28">
        <v>2675320.61</v>
      </c>
      <c r="I20" s="56">
        <v>0</v>
      </c>
      <c r="J20" s="28" t="s">
        <v>480</v>
      </c>
    </row>
    <row r="21" spans="1:10">
      <c r="A21" s="7">
        <v>17</v>
      </c>
      <c r="B21" s="56" t="s">
        <v>236</v>
      </c>
      <c r="C21" s="6">
        <v>107553</v>
      </c>
      <c r="D21" s="28">
        <v>54006467.979999997</v>
      </c>
      <c r="E21" s="6">
        <v>71220</v>
      </c>
      <c r="F21" s="28">
        <v>48449384.450000003</v>
      </c>
      <c r="G21" s="6">
        <v>36333</v>
      </c>
      <c r="H21" s="28">
        <v>5557083.5300000003</v>
      </c>
      <c r="I21" s="56">
        <v>0</v>
      </c>
      <c r="J21" s="28" t="s">
        <v>480</v>
      </c>
    </row>
    <row r="22" spans="1:10">
      <c r="A22" s="7">
        <v>18</v>
      </c>
      <c r="B22" s="56" t="s">
        <v>237</v>
      </c>
      <c r="C22" s="6">
        <v>16387</v>
      </c>
      <c r="D22" s="28">
        <v>7480290</v>
      </c>
      <c r="E22" s="6">
        <v>11960</v>
      </c>
      <c r="F22" s="28">
        <v>6825417.3200000003</v>
      </c>
      <c r="G22" s="6">
        <v>4427</v>
      </c>
      <c r="H22" s="28">
        <v>654872.68000000005</v>
      </c>
      <c r="I22" s="56">
        <v>0</v>
      </c>
      <c r="J22" s="28" t="s">
        <v>480</v>
      </c>
    </row>
    <row r="23" spans="1:10">
      <c r="A23" s="7">
        <v>19</v>
      </c>
      <c r="B23" s="56" t="s">
        <v>238</v>
      </c>
      <c r="C23" s="6">
        <v>452568</v>
      </c>
      <c r="D23" s="28">
        <v>232972604.61000001</v>
      </c>
      <c r="E23" s="6">
        <v>274855</v>
      </c>
      <c r="F23" s="28">
        <v>206195995.65000001</v>
      </c>
      <c r="G23" s="6">
        <v>177713</v>
      </c>
      <c r="H23" s="28">
        <v>26776608.960000001</v>
      </c>
      <c r="I23" s="56">
        <v>0</v>
      </c>
      <c r="J23" s="28" t="s">
        <v>480</v>
      </c>
    </row>
    <row r="24" spans="1:10">
      <c r="A24" s="7">
        <v>20</v>
      </c>
      <c r="B24" s="56" t="s">
        <v>239</v>
      </c>
      <c r="C24" s="6">
        <v>73499</v>
      </c>
      <c r="D24" s="28">
        <v>35576034.640000001</v>
      </c>
      <c r="E24" s="6">
        <v>45463</v>
      </c>
      <c r="F24" s="28">
        <v>31527469.559999999</v>
      </c>
      <c r="G24" s="6">
        <v>28036</v>
      </c>
      <c r="H24" s="28">
        <v>4048565.08</v>
      </c>
      <c r="I24" s="56">
        <v>0</v>
      </c>
      <c r="J24" s="28" t="s">
        <v>480</v>
      </c>
    </row>
    <row r="25" spans="1:10">
      <c r="A25" s="7">
        <v>21</v>
      </c>
      <c r="B25" s="56" t="s">
        <v>240</v>
      </c>
      <c r="C25" s="6">
        <v>61426</v>
      </c>
      <c r="D25" s="28">
        <v>28711471.739999998</v>
      </c>
      <c r="E25" s="6">
        <v>40194</v>
      </c>
      <c r="F25" s="28">
        <v>25623828.309999999</v>
      </c>
      <c r="G25" s="6">
        <v>21232</v>
      </c>
      <c r="H25" s="28">
        <v>3087643.43</v>
      </c>
      <c r="I25" s="56">
        <v>0</v>
      </c>
      <c r="J25" s="28" t="s">
        <v>480</v>
      </c>
    </row>
    <row r="26" spans="1:10">
      <c r="A26" s="7">
        <v>22</v>
      </c>
      <c r="B26" s="56" t="s">
        <v>241</v>
      </c>
      <c r="C26" s="6">
        <v>48228</v>
      </c>
      <c r="D26" s="28">
        <v>23311384.579999998</v>
      </c>
      <c r="E26" s="6">
        <v>34705</v>
      </c>
      <c r="F26" s="28">
        <v>21347081.18</v>
      </c>
      <c r="G26" s="6">
        <v>13523</v>
      </c>
      <c r="H26" s="28">
        <v>1964303.4</v>
      </c>
      <c r="I26" s="56">
        <v>0</v>
      </c>
      <c r="J26" s="28" t="s">
        <v>480</v>
      </c>
    </row>
    <row r="27" spans="1:10">
      <c r="A27" s="7">
        <v>23</v>
      </c>
      <c r="B27" s="56" t="s">
        <v>242</v>
      </c>
      <c r="C27" s="6">
        <v>17297</v>
      </c>
      <c r="D27" s="28">
        <v>8486165.4100000001</v>
      </c>
      <c r="E27" s="6">
        <v>13003</v>
      </c>
      <c r="F27" s="28">
        <v>7840546.0199999996</v>
      </c>
      <c r="G27" s="6">
        <v>4294</v>
      </c>
      <c r="H27" s="28">
        <v>645619.39</v>
      </c>
      <c r="I27" s="56">
        <v>0</v>
      </c>
      <c r="J27" s="28" t="s">
        <v>480</v>
      </c>
    </row>
    <row r="28" spans="1:10">
      <c r="A28" s="7">
        <v>24</v>
      </c>
      <c r="B28" s="56" t="s">
        <v>243</v>
      </c>
      <c r="C28" s="6">
        <v>43043</v>
      </c>
      <c r="D28" s="28">
        <v>20459239.379999999</v>
      </c>
      <c r="E28" s="6">
        <v>28024</v>
      </c>
      <c r="F28" s="28">
        <v>18239032.800000001</v>
      </c>
      <c r="G28" s="6">
        <v>15019</v>
      </c>
      <c r="H28" s="28">
        <v>2220206.58</v>
      </c>
      <c r="I28" s="56">
        <v>0</v>
      </c>
      <c r="J28" s="28" t="s">
        <v>480</v>
      </c>
    </row>
    <row r="29" spans="1:10">
      <c r="A29" s="7">
        <v>25</v>
      </c>
      <c r="B29" s="56" t="s">
        <v>244</v>
      </c>
      <c r="C29" s="6">
        <v>14317</v>
      </c>
      <c r="D29" s="28">
        <v>7136447.3899999997</v>
      </c>
      <c r="E29" s="6">
        <v>10110</v>
      </c>
      <c r="F29" s="28">
        <v>6445375.3700000001</v>
      </c>
      <c r="G29" s="6">
        <v>4207</v>
      </c>
      <c r="H29" s="28">
        <v>691072.02</v>
      </c>
      <c r="I29" s="56">
        <v>0</v>
      </c>
      <c r="J29" s="28" t="s">
        <v>480</v>
      </c>
    </row>
    <row r="30" spans="1:10">
      <c r="A30" s="7">
        <v>26</v>
      </c>
      <c r="B30" s="56" t="s">
        <v>245</v>
      </c>
      <c r="C30" s="6">
        <v>29792</v>
      </c>
      <c r="D30" s="28">
        <v>13329462.439999999</v>
      </c>
      <c r="E30" s="6">
        <v>21642</v>
      </c>
      <c r="F30" s="28">
        <v>12149067.869999999</v>
      </c>
      <c r="G30" s="6">
        <v>8150</v>
      </c>
      <c r="H30" s="28">
        <v>1180394.57</v>
      </c>
      <c r="I30" s="56">
        <v>0</v>
      </c>
      <c r="J30" s="28" t="s">
        <v>480</v>
      </c>
    </row>
    <row r="31" spans="1:10">
      <c r="A31" s="7">
        <v>27</v>
      </c>
      <c r="B31" s="56" t="s">
        <v>246</v>
      </c>
      <c r="C31" s="6">
        <v>61671</v>
      </c>
      <c r="D31" s="28">
        <v>34840702.25</v>
      </c>
      <c r="E31" s="6">
        <v>40469</v>
      </c>
      <c r="F31" s="28">
        <v>30920541.300000001</v>
      </c>
      <c r="G31" s="6">
        <v>21202</v>
      </c>
      <c r="H31" s="28">
        <v>3920160.95</v>
      </c>
      <c r="I31" s="56">
        <v>0</v>
      </c>
      <c r="J31" s="28" t="s">
        <v>480</v>
      </c>
    </row>
    <row r="32" spans="1:10">
      <c r="A32" s="7">
        <v>28</v>
      </c>
      <c r="B32" s="56" t="s">
        <v>247</v>
      </c>
      <c r="C32" s="6">
        <v>55059</v>
      </c>
      <c r="D32" s="28">
        <v>28257149.079999998</v>
      </c>
      <c r="E32" s="6">
        <v>37763</v>
      </c>
      <c r="F32" s="28">
        <v>25622552.699999999</v>
      </c>
      <c r="G32" s="6">
        <v>17296</v>
      </c>
      <c r="H32" s="28">
        <v>2634596.38</v>
      </c>
      <c r="I32" s="56">
        <v>0</v>
      </c>
      <c r="J32" s="28" t="s">
        <v>480</v>
      </c>
    </row>
    <row r="33" spans="1:10">
      <c r="A33" s="7">
        <v>29</v>
      </c>
      <c r="B33" s="56" t="s">
        <v>248</v>
      </c>
      <c r="C33" s="6">
        <v>37397</v>
      </c>
      <c r="D33" s="28">
        <v>19234476.170000002</v>
      </c>
      <c r="E33" s="6">
        <v>25093</v>
      </c>
      <c r="F33" s="28">
        <v>17242075.670000002</v>
      </c>
      <c r="G33" s="6">
        <v>12304</v>
      </c>
      <c r="H33" s="28">
        <v>1992400.5</v>
      </c>
      <c r="I33" s="56">
        <v>0</v>
      </c>
      <c r="J33" s="28" t="s">
        <v>480</v>
      </c>
    </row>
    <row r="34" spans="1:10">
      <c r="A34" s="7">
        <v>30</v>
      </c>
      <c r="B34" s="56" t="s">
        <v>249</v>
      </c>
      <c r="C34" s="6">
        <v>31811</v>
      </c>
      <c r="D34" s="28">
        <v>15300755.630000001</v>
      </c>
      <c r="E34" s="6">
        <v>24449</v>
      </c>
      <c r="F34" s="28">
        <v>14197992.279999999</v>
      </c>
      <c r="G34" s="6">
        <v>7362</v>
      </c>
      <c r="H34" s="28">
        <v>1102763.3500000001</v>
      </c>
      <c r="I34" s="56">
        <v>0</v>
      </c>
      <c r="J34" s="28" t="s">
        <v>480</v>
      </c>
    </row>
    <row r="35" spans="1:10">
      <c r="A35" s="7">
        <v>31</v>
      </c>
      <c r="B35" s="56" t="s">
        <v>250</v>
      </c>
      <c r="C35" s="6">
        <v>113855</v>
      </c>
      <c r="D35" s="28">
        <v>56581743.710000001</v>
      </c>
      <c r="E35" s="6">
        <v>75850</v>
      </c>
      <c r="F35" s="28">
        <v>50905759.939999998</v>
      </c>
      <c r="G35" s="6">
        <v>38005</v>
      </c>
      <c r="H35" s="28">
        <v>5675983.7699999996</v>
      </c>
      <c r="I35" s="56">
        <v>0</v>
      </c>
      <c r="J35" s="28" t="s">
        <v>480</v>
      </c>
    </row>
    <row r="36" spans="1:10">
      <c r="A36" s="7">
        <v>32</v>
      </c>
      <c r="B36" s="56" t="s">
        <v>251</v>
      </c>
      <c r="C36" s="6">
        <v>31950</v>
      </c>
      <c r="D36" s="28">
        <v>15653841.449999999</v>
      </c>
      <c r="E36" s="6">
        <v>21391</v>
      </c>
      <c r="F36" s="28">
        <v>14121807.210000001</v>
      </c>
      <c r="G36" s="6">
        <v>10559</v>
      </c>
      <c r="H36" s="28">
        <v>1532034.24</v>
      </c>
      <c r="I36" s="56">
        <v>0</v>
      </c>
      <c r="J36" s="28" t="s">
        <v>480</v>
      </c>
    </row>
    <row r="37" spans="1:10">
      <c r="A37" s="7">
        <v>33</v>
      </c>
      <c r="B37" s="56" t="s">
        <v>252</v>
      </c>
      <c r="C37" s="6">
        <v>41101</v>
      </c>
      <c r="D37" s="28">
        <v>19962119.719999999</v>
      </c>
      <c r="E37" s="6">
        <v>28300</v>
      </c>
      <c r="F37" s="28">
        <v>18023550.190000001</v>
      </c>
      <c r="G37" s="6">
        <v>12801</v>
      </c>
      <c r="H37" s="28">
        <v>1938569.53</v>
      </c>
      <c r="I37" s="56">
        <v>0</v>
      </c>
      <c r="J37" s="28" t="s">
        <v>480</v>
      </c>
    </row>
    <row r="38" spans="1:10">
      <c r="A38" s="7">
        <v>34</v>
      </c>
      <c r="B38" s="56" t="s">
        <v>253</v>
      </c>
      <c r="C38" s="6">
        <v>9615</v>
      </c>
      <c r="D38" s="28">
        <v>4585094.7300000004</v>
      </c>
      <c r="E38" s="6">
        <v>6639</v>
      </c>
      <c r="F38" s="28">
        <v>4143210.11</v>
      </c>
      <c r="G38" s="6">
        <v>2976</v>
      </c>
      <c r="H38" s="28">
        <v>441884.62</v>
      </c>
      <c r="I38" s="56">
        <v>0</v>
      </c>
      <c r="J38" s="28" t="s">
        <v>480</v>
      </c>
    </row>
    <row r="39" spans="1:10">
      <c r="A39" s="7">
        <v>35</v>
      </c>
      <c r="B39" s="56" t="s">
        <v>254</v>
      </c>
      <c r="C39" s="6">
        <v>89295</v>
      </c>
      <c r="D39" s="28">
        <v>45269940.789999999</v>
      </c>
      <c r="E39" s="6">
        <v>55588</v>
      </c>
      <c r="F39" s="28">
        <v>40220506.170000002</v>
      </c>
      <c r="G39" s="6">
        <v>33707</v>
      </c>
      <c r="H39" s="28">
        <v>5049434.62</v>
      </c>
      <c r="I39" s="56">
        <v>0</v>
      </c>
      <c r="J39" s="28" t="s">
        <v>480</v>
      </c>
    </row>
    <row r="40" spans="1:10">
      <c r="A40" s="7">
        <v>36</v>
      </c>
      <c r="B40" s="56" t="s">
        <v>255</v>
      </c>
      <c r="C40" s="6">
        <v>64919</v>
      </c>
      <c r="D40" s="28">
        <v>32286432.370000001</v>
      </c>
      <c r="E40" s="6">
        <v>44269</v>
      </c>
      <c r="F40" s="28">
        <v>29222804.300000001</v>
      </c>
      <c r="G40" s="6">
        <v>20650</v>
      </c>
      <c r="H40" s="28">
        <v>3063628.07</v>
      </c>
      <c r="I40" s="56">
        <v>0</v>
      </c>
      <c r="J40" s="28" t="s">
        <v>480</v>
      </c>
    </row>
    <row r="41" spans="1:10">
      <c r="A41" s="7">
        <v>37</v>
      </c>
      <c r="B41" s="56" t="s">
        <v>256</v>
      </c>
      <c r="C41" s="6">
        <v>36467</v>
      </c>
      <c r="D41" s="28">
        <v>17013182.539999999</v>
      </c>
      <c r="E41" s="6">
        <v>24271</v>
      </c>
      <c r="F41" s="28">
        <v>15226201.98</v>
      </c>
      <c r="G41" s="6">
        <v>12196</v>
      </c>
      <c r="H41" s="28">
        <v>1786980.56</v>
      </c>
      <c r="I41" s="56">
        <v>0</v>
      </c>
      <c r="J41" s="28" t="s">
        <v>480</v>
      </c>
    </row>
    <row r="42" spans="1:10">
      <c r="A42" s="7">
        <v>38</v>
      </c>
      <c r="B42" s="56" t="s">
        <v>257</v>
      </c>
      <c r="C42" s="6">
        <v>51637</v>
      </c>
      <c r="D42" s="28">
        <v>24456672.359999999</v>
      </c>
      <c r="E42" s="6">
        <v>38221</v>
      </c>
      <c r="F42" s="28">
        <v>22490930.449999999</v>
      </c>
      <c r="G42" s="6">
        <v>13416</v>
      </c>
      <c r="H42" s="28">
        <v>1965741.91</v>
      </c>
      <c r="I42" s="56">
        <v>0</v>
      </c>
      <c r="J42" s="28" t="s">
        <v>480</v>
      </c>
    </row>
    <row r="43" spans="1:10">
      <c r="A43" s="7">
        <v>39</v>
      </c>
      <c r="B43" s="56" t="s">
        <v>258</v>
      </c>
      <c r="C43" s="6">
        <v>45359</v>
      </c>
      <c r="D43" s="28">
        <v>21542560.140000001</v>
      </c>
      <c r="E43" s="6">
        <v>32115</v>
      </c>
      <c r="F43" s="28">
        <v>19639712.52</v>
      </c>
      <c r="G43" s="6">
        <v>13244</v>
      </c>
      <c r="H43" s="28">
        <v>1902847.62</v>
      </c>
      <c r="I43" s="56">
        <v>0</v>
      </c>
      <c r="J43" s="28" t="s">
        <v>480</v>
      </c>
    </row>
    <row r="44" spans="1:10">
      <c r="A44" s="7">
        <v>40</v>
      </c>
      <c r="B44" s="56" t="s">
        <v>259</v>
      </c>
      <c r="C44" s="6">
        <v>27506</v>
      </c>
      <c r="D44" s="28">
        <v>13113443.68</v>
      </c>
      <c r="E44" s="6">
        <v>18901</v>
      </c>
      <c r="F44" s="28">
        <v>11872976.41</v>
      </c>
      <c r="G44" s="6">
        <v>8605</v>
      </c>
      <c r="H44" s="28">
        <v>1240467.27</v>
      </c>
      <c r="I44" s="56">
        <v>0</v>
      </c>
      <c r="J44" s="28" t="s">
        <v>480</v>
      </c>
    </row>
    <row r="45" spans="1:10">
      <c r="A45" s="7">
        <v>41</v>
      </c>
      <c r="B45" s="56" t="s">
        <v>260</v>
      </c>
      <c r="C45" s="6">
        <v>28437</v>
      </c>
      <c r="D45" s="28">
        <v>13889308.68</v>
      </c>
      <c r="E45" s="6">
        <v>18875</v>
      </c>
      <c r="F45" s="28">
        <v>12490966.390000001</v>
      </c>
      <c r="G45" s="6">
        <v>9562</v>
      </c>
      <c r="H45" s="28">
        <v>1398342.29</v>
      </c>
      <c r="I45" s="56">
        <v>0</v>
      </c>
      <c r="J45" s="28" t="s">
        <v>480</v>
      </c>
    </row>
    <row r="46" spans="1:10">
      <c r="A46" s="7">
        <v>42</v>
      </c>
      <c r="B46" s="56" t="s">
        <v>261</v>
      </c>
      <c r="C46" s="6">
        <v>38399</v>
      </c>
      <c r="D46" s="28">
        <v>18261075.120000001</v>
      </c>
      <c r="E46" s="6">
        <v>28147</v>
      </c>
      <c r="F46" s="28">
        <v>16737898.09</v>
      </c>
      <c r="G46" s="6">
        <v>10252</v>
      </c>
      <c r="H46" s="28">
        <v>1523177.03</v>
      </c>
      <c r="I46" s="56">
        <v>0</v>
      </c>
      <c r="J46" s="28" t="s">
        <v>480</v>
      </c>
    </row>
    <row r="47" spans="1:10">
      <c r="A47" s="7">
        <v>43</v>
      </c>
      <c r="B47" s="56" t="s">
        <v>262</v>
      </c>
      <c r="C47" s="6">
        <v>16452</v>
      </c>
      <c r="D47" s="28">
        <v>8138284.6500000004</v>
      </c>
      <c r="E47" s="6">
        <v>11494</v>
      </c>
      <c r="F47" s="28">
        <v>7361720.9400000004</v>
      </c>
      <c r="G47" s="6">
        <v>4958</v>
      </c>
      <c r="H47" s="28">
        <v>776563.71</v>
      </c>
      <c r="I47" s="56">
        <v>0</v>
      </c>
      <c r="J47" s="28" t="s">
        <v>480</v>
      </c>
    </row>
    <row r="48" spans="1:10">
      <c r="A48" s="7">
        <v>44</v>
      </c>
      <c r="B48" s="56" t="s">
        <v>263</v>
      </c>
      <c r="C48" s="6">
        <v>74884</v>
      </c>
      <c r="D48" s="28">
        <v>34885559.939999998</v>
      </c>
      <c r="E48" s="6">
        <v>54285</v>
      </c>
      <c r="F48" s="28">
        <v>31924467.59</v>
      </c>
      <c r="G48" s="6">
        <v>20599</v>
      </c>
      <c r="H48" s="28">
        <v>2961092.35</v>
      </c>
      <c r="I48" s="56">
        <v>0</v>
      </c>
      <c r="J48" s="28" t="s">
        <v>480</v>
      </c>
    </row>
    <row r="49" spans="1:10">
      <c r="A49" s="7">
        <v>45</v>
      </c>
      <c r="B49" s="56" t="s">
        <v>264</v>
      </c>
      <c r="C49" s="6">
        <v>58969</v>
      </c>
      <c r="D49" s="28">
        <v>28208258.789999999</v>
      </c>
      <c r="E49" s="6">
        <v>40746</v>
      </c>
      <c r="F49" s="28">
        <v>25589719</v>
      </c>
      <c r="G49" s="6">
        <v>18223</v>
      </c>
      <c r="H49" s="28">
        <v>2618539.79</v>
      </c>
      <c r="I49" s="56">
        <v>0</v>
      </c>
      <c r="J49" s="28" t="s">
        <v>480</v>
      </c>
    </row>
    <row r="50" spans="1:10">
      <c r="A50" s="7">
        <v>46</v>
      </c>
      <c r="B50" s="56" t="s">
        <v>265</v>
      </c>
      <c r="C50" s="6">
        <v>67812</v>
      </c>
      <c r="D50" s="28">
        <v>33837234.350000001</v>
      </c>
      <c r="E50" s="6">
        <v>45226</v>
      </c>
      <c r="F50" s="28">
        <v>30538154.77</v>
      </c>
      <c r="G50" s="6">
        <v>22586</v>
      </c>
      <c r="H50" s="28">
        <v>3299079.58</v>
      </c>
      <c r="I50" s="56">
        <v>0</v>
      </c>
      <c r="J50" s="28" t="s">
        <v>480</v>
      </c>
    </row>
    <row r="51" spans="1:10">
      <c r="A51" s="7">
        <v>47</v>
      </c>
      <c r="B51" s="56" t="s">
        <v>266</v>
      </c>
      <c r="C51" s="6">
        <v>18593</v>
      </c>
      <c r="D51" s="28">
        <v>8934553.5700000003</v>
      </c>
      <c r="E51" s="6">
        <v>13030</v>
      </c>
      <c r="F51" s="28">
        <v>8071030.6699999999</v>
      </c>
      <c r="G51" s="6">
        <v>5563</v>
      </c>
      <c r="H51" s="28">
        <v>863522.9</v>
      </c>
      <c r="I51" s="56">
        <v>0</v>
      </c>
      <c r="J51" s="28" t="s">
        <v>480</v>
      </c>
    </row>
    <row r="52" spans="1:10">
      <c r="A52" s="7">
        <v>48</v>
      </c>
      <c r="B52" s="56" t="s">
        <v>267</v>
      </c>
      <c r="C52" s="6">
        <v>16077</v>
      </c>
      <c r="D52" s="28">
        <v>7786111.54</v>
      </c>
      <c r="E52" s="6">
        <v>10658</v>
      </c>
      <c r="F52" s="28">
        <v>7005381.8300000001</v>
      </c>
      <c r="G52" s="6">
        <v>5419</v>
      </c>
      <c r="H52" s="28">
        <v>780729.71</v>
      </c>
      <c r="I52" s="56">
        <v>0</v>
      </c>
      <c r="J52" s="28" t="s">
        <v>480</v>
      </c>
    </row>
    <row r="53" spans="1:10">
      <c r="A53" s="7">
        <v>49</v>
      </c>
      <c r="B53" s="56" t="s">
        <v>268</v>
      </c>
      <c r="C53" s="6">
        <v>34770</v>
      </c>
      <c r="D53" s="28">
        <v>16490750.17</v>
      </c>
      <c r="E53" s="6">
        <v>23833</v>
      </c>
      <c r="F53" s="28">
        <v>14839432.960000001</v>
      </c>
      <c r="G53" s="6">
        <v>10937</v>
      </c>
      <c r="H53" s="28">
        <v>1651317.21</v>
      </c>
      <c r="I53" s="56">
        <v>0</v>
      </c>
      <c r="J53" s="28" t="s">
        <v>480</v>
      </c>
    </row>
    <row r="54" spans="1:10">
      <c r="A54" s="7">
        <v>50</v>
      </c>
      <c r="B54" s="56" t="s">
        <v>269</v>
      </c>
      <c r="C54" s="6">
        <v>57532</v>
      </c>
      <c r="D54" s="28">
        <v>29366542.120000001</v>
      </c>
      <c r="E54" s="6">
        <v>36133</v>
      </c>
      <c r="F54" s="28">
        <v>26272312.109999999</v>
      </c>
      <c r="G54" s="6">
        <v>21399</v>
      </c>
      <c r="H54" s="28">
        <v>3094230.01</v>
      </c>
      <c r="I54" s="56">
        <v>0</v>
      </c>
      <c r="J54" s="28" t="s">
        <v>480</v>
      </c>
    </row>
    <row r="55" spans="1:10">
      <c r="A55" s="7">
        <v>51</v>
      </c>
      <c r="B55" s="56" t="s">
        <v>270</v>
      </c>
      <c r="C55" s="6">
        <v>21270</v>
      </c>
      <c r="D55" s="28">
        <v>11721380.24</v>
      </c>
      <c r="E55" s="6">
        <v>14370</v>
      </c>
      <c r="F55" s="28">
        <v>10492887.35</v>
      </c>
      <c r="G55" s="6">
        <v>6900</v>
      </c>
      <c r="H55" s="28">
        <v>1228492.8899999999</v>
      </c>
      <c r="I55" s="56">
        <v>0</v>
      </c>
      <c r="J55" s="28" t="s">
        <v>480</v>
      </c>
    </row>
    <row r="56" spans="1:10">
      <c r="A56" s="37">
        <v>52</v>
      </c>
      <c r="B56" s="56" t="s">
        <v>480</v>
      </c>
      <c r="C56" s="6">
        <v>11705</v>
      </c>
      <c r="D56" s="28">
        <v>5936853.79</v>
      </c>
      <c r="E56" s="6">
        <v>6128</v>
      </c>
      <c r="F56" s="28">
        <v>4886466</v>
      </c>
      <c r="G56" s="6">
        <v>5577</v>
      </c>
      <c r="H56" s="28">
        <v>1050387.79</v>
      </c>
      <c r="I56" s="56">
        <v>0</v>
      </c>
      <c r="J56" s="28" t="s">
        <v>480</v>
      </c>
    </row>
    <row r="57" spans="1:10" s="58" customFormat="1" ht="25.5" customHeight="1">
      <c r="A57" s="74"/>
      <c r="B57" s="69" t="s">
        <v>602</v>
      </c>
      <c r="C57" s="95">
        <f t="shared" ref="C57:D57" si="0">SUM(C5:C56)</f>
        <v>4509405</v>
      </c>
      <c r="D57" s="70">
        <f t="shared" si="0"/>
        <v>2322903783.4300003</v>
      </c>
      <c r="E57" s="95">
        <f t="shared" ref="E57:J57" si="1">SUM(E5:E56)</f>
        <v>2861423</v>
      </c>
      <c r="F57" s="70">
        <f t="shared" si="1"/>
        <v>2070307109.3099997</v>
      </c>
      <c r="G57" s="95">
        <f t="shared" si="1"/>
        <v>1647982</v>
      </c>
      <c r="H57" s="70">
        <f t="shared" si="1"/>
        <v>252596674.12000006</v>
      </c>
      <c r="I57" s="95">
        <f t="shared" si="1"/>
        <v>0</v>
      </c>
      <c r="J57" s="111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E19" sqref="E19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304" t="s">
        <v>792</v>
      </c>
    </row>
    <row r="2" spans="1:7">
      <c r="A2" s="50"/>
    </row>
    <row r="3" spans="1:7" s="49" customFormat="1" ht="15.75">
      <c r="A3" s="92" t="s">
        <v>18</v>
      </c>
      <c r="B3" s="93" t="s">
        <v>37</v>
      </c>
      <c r="C3" s="93" t="s">
        <v>38</v>
      </c>
      <c r="D3" s="93" t="s">
        <v>39</v>
      </c>
      <c r="E3" s="93" t="s">
        <v>40</v>
      </c>
      <c r="F3" s="93" t="s">
        <v>494</v>
      </c>
      <c r="G3" s="9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69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69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63</v>
      </c>
      <c r="D6" s="6">
        <v>233</v>
      </c>
      <c r="E6" s="469">
        <v>145</v>
      </c>
      <c r="F6" s="6">
        <v>126</v>
      </c>
      <c r="G6" s="6">
        <v>0</v>
      </c>
    </row>
    <row r="7" spans="1:7">
      <c r="A7" s="46">
        <v>4</v>
      </c>
      <c r="B7" s="7">
        <v>7</v>
      </c>
      <c r="C7" s="6">
        <v>419</v>
      </c>
      <c r="D7" s="6">
        <v>1364</v>
      </c>
      <c r="E7" s="469">
        <v>814</v>
      </c>
      <c r="F7" s="6">
        <v>755</v>
      </c>
      <c r="G7" s="6">
        <v>0</v>
      </c>
    </row>
    <row r="8" spans="1:7">
      <c r="A8" s="46">
        <v>5</v>
      </c>
      <c r="B8" s="7">
        <v>6</v>
      </c>
      <c r="C8" s="6">
        <v>5030</v>
      </c>
      <c r="D8" s="6">
        <v>11726</v>
      </c>
      <c r="E8" s="469">
        <v>9272</v>
      </c>
      <c r="F8" s="6">
        <v>9182</v>
      </c>
      <c r="G8" s="6">
        <v>0</v>
      </c>
    </row>
    <row r="9" spans="1:7">
      <c r="A9" s="46">
        <v>6</v>
      </c>
      <c r="B9" s="7">
        <v>5</v>
      </c>
      <c r="C9" s="6">
        <v>14494</v>
      </c>
      <c r="D9" s="6">
        <v>31961</v>
      </c>
      <c r="E9" s="469">
        <v>23913</v>
      </c>
      <c r="F9" s="6">
        <v>16596</v>
      </c>
      <c r="G9" s="6">
        <v>0</v>
      </c>
    </row>
    <row r="10" spans="1:7">
      <c r="A10" s="46">
        <v>7</v>
      </c>
      <c r="B10" s="7">
        <v>4</v>
      </c>
      <c r="C10" s="6">
        <v>64135</v>
      </c>
      <c r="D10" s="6">
        <v>129642</v>
      </c>
      <c r="E10" s="469">
        <v>96934</v>
      </c>
      <c r="F10" s="6">
        <v>29964</v>
      </c>
      <c r="G10" s="6">
        <v>0</v>
      </c>
    </row>
    <row r="11" spans="1:7">
      <c r="A11" s="46">
        <v>8</v>
      </c>
      <c r="B11" s="7">
        <v>3</v>
      </c>
      <c r="C11" s="6">
        <v>345849</v>
      </c>
      <c r="D11" s="6">
        <v>446023</v>
      </c>
      <c r="E11" s="469">
        <v>302655</v>
      </c>
      <c r="F11" s="6">
        <v>288869</v>
      </c>
      <c r="G11" s="6">
        <v>0</v>
      </c>
    </row>
    <row r="12" spans="1:7">
      <c r="A12" s="46">
        <v>9</v>
      </c>
      <c r="B12" s="7">
        <v>2</v>
      </c>
      <c r="C12" s="6">
        <v>941773</v>
      </c>
      <c r="D12" s="6">
        <v>1023229</v>
      </c>
      <c r="E12" s="469">
        <v>800363</v>
      </c>
      <c r="F12" s="6">
        <v>59954</v>
      </c>
      <c r="G12" s="6">
        <v>0</v>
      </c>
    </row>
    <row r="13" spans="1:7">
      <c r="A13" s="46">
        <v>10</v>
      </c>
      <c r="B13" s="7">
        <v>1</v>
      </c>
      <c r="C13" s="6">
        <v>1225556</v>
      </c>
      <c r="D13" s="6">
        <v>1217190</v>
      </c>
      <c r="E13" s="469">
        <v>5845</v>
      </c>
      <c r="F13" s="6">
        <v>2521</v>
      </c>
      <c r="G13" s="6">
        <v>0</v>
      </c>
    </row>
    <row r="14" spans="1:7" s="2" customFormat="1" ht="15.75">
      <c r="A14" s="51"/>
      <c r="B14" s="69" t="s">
        <v>489</v>
      </c>
      <c r="C14" s="71">
        <f>SUM(C4:C13)</f>
        <v>2597333</v>
      </c>
      <c r="D14" s="71">
        <f>SUM(D4:D13)</f>
        <v>2861423</v>
      </c>
      <c r="E14" s="71">
        <f>SUM(E4:E13)</f>
        <v>1239979</v>
      </c>
      <c r="F14" s="71">
        <f>SUM(F4:F13)</f>
        <v>408003</v>
      </c>
      <c r="G14" s="71">
        <f>SUM(G4:G13)</f>
        <v>0</v>
      </c>
    </row>
    <row r="17" spans="1:8" s="58" customFormat="1" ht="15.75">
      <c r="A17" s="49" t="s">
        <v>44</v>
      </c>
      <c r="D17" s="323"/>
      <c r="G17" s="479"/>
    </row>
    <row r="19" spans="1:8" s="58" customFormat="1" ht="15.75">
      <c r="A19" s="310" t="s">
        <v>18</v>
      </c>
      <c r="B19" s="311" t="s">
        <v>42</v>
      </c>
      <c r="C19" s="311" t="s">
        <v>38</v>
      </c>
      <c r="E19"/>
      <c r="F19" s="64"/>
      <c r="G19"/>
    </row>
    <row r="20" spans="1:8">
      <c r="A20" s="303">
        <v>1</v>
      </c>
      <c r="B20" s="299">
        <v>6</v>
      </c>
      <c r="C20" s="298">
        <v>1</v>
      </c>
      <c r="D20" s="142"/>
      <c r="E20" s="492"/>
      <c r="F20" s="492"/>
    </row>
    <row r="21" spans="1:8">
      <c r="A21" s="303">
        <v>2</v>
      </c>
      <c r="B21" s="299">
        <v>5</v>
      </c>
      <c r="C21" s="298">
        <v>11</v>
      </c>
      <c r="D21" s="142"/>
      <c r="E21" s="492"/>
      <c r="F21" s="492"/>
    </row>
    <row r="22" spans="1:8" ht="15.75">
      <c r="A22" s="303">
        <v>3</v>
      </c>
      <c r="B22" s="299">
        <v>4</v>
      </c>
      <c r="C22" s="298">
        <v>661</v>
      </c>
      <c r="D22" s="142"/>
      <c r="E22" s="492"/>
      <c r="F22" s="492"/>
      <c r="H22" s="58"/>
    </row>
    <row r="23" spans="1:8">
      <c r="A23" s="303">
        <v>4</v>
      </c>
      <c r="B23" s="299">
        <v>3</v>
      </c>
      <c r="C23" s="298">
        <v>9990</v>
      </c>
      <c r="D23" s="142"/>
      <c r="E23" s="492"/>
      <c r="F23" s="492"/>
    </row>
    <row r="24" spans="1:8" ht="15.75">
      <c r="A24" s="303">
        <v>5</v>
      </c>
      <c r="B24" s="299">
        <v>2</v>
      </c>
      <c r="C24" s="298">
        <v>251747</v>
      </c>
      <c r="D24" s="142"/>
      <c r="E24" s="492"/>
      <c r="F24" s="492"/>
      <c r="H24" s="58"/>
    </row>
    <row r="25" spans="1:8" s="64" customFormat="1" ht="15.75">
      <c r="A25" s="303">
        <v>6</v>
      </c>
      <c r="B25" s="299">
        <v>1</v>
      </c>
      <c r="C25" s="298">
        <v>2325254</v>
      </c>
      <c r="D25" s="142"/>
      <c r="E25" s="492"/>
      <c r="F25" s="492"/>
      <c r="G25"/>
      <c r="H25" s="58"/>
    </row>
    <row r="26" spans="1:8" s="55" customFormat="1" ht="15.75">
      <c r="A26" s="309"/>
      <c r="B26" s="307" t="s">
        <v>489</v>
      </c>
      <c r="C26" s="308">
        <f>SUM(C20:C25)</f>
        <v>2587664</v>
      </c>
      <c r="D26" s="300"/>
      <c r="E26" s="471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2" t="s">
        <v>18</v>
      </c>
      <c r="B31" s="93" t="s">
        <v>43</v>
      </c>
      <c r="C31" s="311" t="s">
        <v>38</v>
      </c>
    </row>
    <row r="32" spans="1:8">
      <c r="A32" s="46">
        <v>1</v>
      </c>
      <c r="B32" s="7">
        <v>4</v>
      </c>
      <c r="C32" s="298">
        <v>12</v>
      </c>
      <c r="D32" s="477"/>
      <c r="E32" s="492"/>
    </row>
    <row r="33" spans="1:8">
      <c r="A33" s="46">
        <v>2</v>
      </c>
      <c r="B33" s="7">
        <v>3</v>
      </c>
      <c r="C33" s="298">
        <v>359</v>
      </c>
      <c r="D33" s="477"/>
      <c r="E33" s="492"/>
    </row>
    <row r="34" spans="1:8">
      <c r="A34" s="46">
        <v>3</v>
      </c>
      <c r="B34" s="7">
        <v>2</v>
      </c>
      <c r="C34" s="298">
        <v>51621</v>
      </c>
      <c r="D34" s="477"/>
      <c r="E34" s="492"/>
    </row>
    <row r="35" spans="1:8">
      <c r="A35" s="112">
        <v>4</v>
      </c>
      <c r="B35" s="7">
        <v>1</v>
      </c>
      <c r="C35" s="298">
        <v>1135612</v>
      </c>
      <c r="D35" s="477"/>
      <c r="E35" s="492"/>
    </row>
    <row r="36" spans="1:8" ht="15.75">
      <c r="A36" s="69"/>
      <c r="B36" s="69" t="s">
        <v>489</v>
      </c>
      <c r="C36" s="308">
        <f>SUM(C32:C35)</f>
        <v>1187604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Stavrianos</cp:lastModifiedBy>
  <cp:lastPrinted>2017-06-19T07:53:49Z</cp:lastPrinted>
  <dcterms:created xsi:type="dcterms:W3CDTF">2013-05-29T08:54:11Z</dcterms:created>
  <dcterms:modified xsi:type="dcterms:W3CDTF">2017-11-17T07:04:24Z</dcterms:modified>
</cp:coreProperties>
</file>