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16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" sheetId="22" r:id="rId21"/>
    <sheet name="Σ17_ΠΡΟΣ" sheetId="27" r:id="rId22"/>
    <sheet name="Σ17_ΤΡΟΠ" sheetId="32" r:id="rId23"/>
    <sheet name="Σ.18" sheetId="24" r:id="rId24"/>
    <sheet name="Σ.22" sheetId="18" r:id="rId25"/>
    <sheet name="Σ22_ΠΡΟΣ" sheetId="28" r:id="rId26"/>
    <sheet name="Σ22_ΤΡΟΠ" sheetId="33" r:id="rId27"/>
    <sheet name="Σ22Β_ΟΡΙΣΤ" sheetId="36" r:id="rId28"/>
    <sheet name="Σ22Β_ΠΡΟΣ" sheetId="35" r:id="rId29"/>
    <sheet name="Σ22Β_ΤΡΟΠ" sheetId="34" r:id="rId30"/>
    <sheet name="Σ.23" sheetId="19" r:id="rId31"/>
    <sheet name="Σ.24 ΓΑΜΟΙ" sheetId="20" r:id="rId32"/>
    <sheet name="Σ.24 ΘΑΝΑΤΟΙ" sheetId="21" r:id="rId33"/>
  </sheets>
  <definedNames>
    <definedName name="_xlnm._FilterDatabase" localSheetId="19" hidden="1">Σ.15!$A$3:$L$99</definedName>
    <definedName name="_xlnm._FilterDatabase" localSheetId="20" hidden="1">Σ.17!$A$3:$K$199</definedName>
    <definedName name="_xlnm._FilterDatabase" localSheetId="21" hidden="1">Σ17_ΠΡΟΣ!$A$3:$K$171</definedName>
  </definedNames>
  <calcPr calcId="125725"/>
</workbook>
</file>

<file path=xl/calcChain.xml><?xml version="1.0" encoding="utf-8"?>
<calcChain xmlns="http://schemas.openxmlformats.org/spreadsheetml/2006/main">
  <c r="E14" i="6"/>
  <c r="C27" i="13"/>
  <c r="B10" i="2"/>
  <c r="C119" i="4"/>
  <c r="J82" i="7"/>
  <c r="F22" i="26"/>
  <c r="E22"/>
  <c r="C22"/>
  <c r="B22"/>
  <c r="C10" i="23" l="1"/>
  <c r="C11" i="24"/>
  <c r="B11"/>
  <c r="F34" i="26"/>
  <c r="E34"/>
  <c r="C34"/>
  <c r="B34"/>
  <c r="C34" i="2"/>
  <c r="B34"/>
  <c r="C22" l="1"/>
  <c r="B22"/>
  <c r="E57" i="5" l="1"/>
  <c r="F57"/>
  <c r="G57"/>
  <c r="H57"/>
  <c r="I57"/>
  <c r="J57"/>
  <c r="C57"/>
  <c r="D57"/>
  <c r="L64" i="14"/>
  <c r="K64"/>
  <c r="I64"/>
  <c r="H64"/>
  <c r="F64"/>
  <c r="E64"/>
  <c r="C64"/>
  <c r="B64"/>
  <c r="F137" i="30"/>
  <c r="K24" i="14"/>
  <c r="H24"/>
  <c r="E24"/>
  <c r="B24"/>
  <c r="F36" i="3"/>
  <c r="D36"/>
  <c r="B36"/>
  <c r="F24"/>
  <c r="D24"/>
  <c r="B24"/>
  <c r="H12"/>
  <c r="F12"/>
  <c r="D12"/>
  <c r="B12"/>
  <c r="F10" i="26"/>
  <c r="E10"/>
  <c r="C10"/>
  <c r="B10"/>
  <c r="C17" i="1"/>
  <c r="C11"/>
  <c r="C4"/>
  <c r="B17"/>
  <c r="B11"/>
  <c r="B4"/>
  <c r="C56" i="9"/>
  <c r="D56"/>
  <c r="E56"/>
  <c r="F56"/>
  <c r="G56"/>
  <c r="H56"/>
  <c r="F58" i="10"/>
  <c r="D58"/>
  <c r="L82" i="7"/>
  <c r="K82"/>
  <c r="I82"/>
  <c r="H82"/>
  <c r="G82"/>
  <c r="F82"/>
  <c r="E82"/>
  <c r="D82"/>
  <c r="C39" i="6"/>
  <c r="B10" i="23"/>
  <c r="C10" i="2"/>
  <c r="B28" i="1" l="1"/>
  <c r="C28"/>
  <c r="C26" i="6"/>
  <c r="C14"/>
  <c r="D14"/>
  <c r="F14"/>
  <c r="G14"/>
  <c r="E58" i="10" l="1"/>
  <c r="G58"/>
  <c r="C23" i="1"/>
  <c r="B23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<sst xmlns="http://schemas.openxmlformats.org/spreadsheetml/2006/main" count="4405" uniqueCount="825">
  <si>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</si>
  <si>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</si>
  <si>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</si>
  <si>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</si>
  <si>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</si>
  <si>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</si>
  <si>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</si>
  <si>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</si>
  <si>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</si>
  <si>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</si>
  <si>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</si>
  <si>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</si>
  <si>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</si>
  <si>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</si>
  <si>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</si>
  <si>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</si>
  <si>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</si>
  <si>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</si>
  <si>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</si>
  <si>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</si>
  <si>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</si>
  <si>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</si>
  <si>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</si>
  <si>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</si>
  <si>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</si>
  <si>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</si>
  <si>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</si>
  <si>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</si>
  <si>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</si>
  <si>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</si>
  <si>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</si>
  <si>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</si>
  <si>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</si>
  <si>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</si>
  <si>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</si>
  <si>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</si>
  <si>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</si>
  <si>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</si>
  <si>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</si>
  <si>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</si>
  <si>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</si>
  <si>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</si>
  <si>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</si>
  <si>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</si>
  <si>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</si>
  <si>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</si>
  <si>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</si>
  <si>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</si>
  <si>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</si>
  <si>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</si>
  <si>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</si>
  <si>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</si>
  <si>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</si>
  <si>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</si>
  <si>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</si>
  <si>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</si>
  <si>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</si>
  <si>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</si>
  <si>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</si>
  <si>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</si>
  <si>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</si>
  <si>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</si>
  <si>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</si>
  <si>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</si>
  <si>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</si>
  <si>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</si>
  <si>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</si>
  <si>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</si>
  <si>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</si>
  <si>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</si>
  <si>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</si>
  <si>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</si>
  <si>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</si>
  <si>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</si>
  <si>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</si>
  <si>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</si>
  <si>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</si>
  <si>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</si>
  <si>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</si>
  <si>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</si>
  <si>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</si>
  <si>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</si>
  <si>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</si>
  <si>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</si>
  <si>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</si>
  <si>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</si>
  <si>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</si>
  <si>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</si>
  <si>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</si>
  <si>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</si>
  <si>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</si>
  <si>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</si>
  <si>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</si>
  <si>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</si>
  <si>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</si>
  <si>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</si>
  <si>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</si>
  <si>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</si>
  <si>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</si>
  <si>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</si>
  <si>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</si>
  <si>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</si>
  <si>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</si>
  <si>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</si>
  <si>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</si>
  <si>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</si>
  <si>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</si>
  <si>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</si>
  <si>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</si>
  <si>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</si>
  <si>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</si>
  <si>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</si>
  <si>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</si>
  <si>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</si>
  <si>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</si>
  <si>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</si>
  <si>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</si>
  <si>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</si>
  <si>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</si>
  <si>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</si>
  <si>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</si>
  <si>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</si>
  <si>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</si>
  <si>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</si>
  <si>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</si>
  <si>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</si>
  <si>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</si>
  <si>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</si>
  <si>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</si>
  <si>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</si>
  <si>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</si>
  <si>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</si>
  <si>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</si>
  <si>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</si>
  <si>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</si>
  <si>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</si>
  <si>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</si>
  <si>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</si>
  <si>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</si>
  <si>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</si>
  <si>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</si>
  <si>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</si>
  <si>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</si>
  <si>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</si>
  <si>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</si>
  <si>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</si>
  <si>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</si>
  <si>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</si>
  <si>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</si>
  <si>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</si>
  <si>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</si>
  <si>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</si>
  <si>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</si>
  <si>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</si>
  <si>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</si>
  <si>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</si>
  <si>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</si>
  <si>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</si>
  <si>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</si>
  <si>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</si>
  <si>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</si>
  <si>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</si>
  <si>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</si>
  <si>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</si>
  <si>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</si>
  <si>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</si>
  <si>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</si>
  <si>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</si>
  <si>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</si>
  <si>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</si>
  <si>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</si>
  <si>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</si>
  <si>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</si>
  <si>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</si>
  <si>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</si>
  <si>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</si>
  <si>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</si>
  <si>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</si>
  <si>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</si>
  <si>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</si>
  <si>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</si>
  <si>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</si>
  <si>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</si>
  <si>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</si>
  <si>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</si>
  <si>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</si>
  <si>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</si>
  <si>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</si>
  <si>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</si>
  <si>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</si>
  <si>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</si>
  <si>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</si>
  <si>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</si>
  <si>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</si>
  <si>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</si>
  <si>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</si>
  <si>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</si>
  <si>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</si>
  <si>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</si>
  <si>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</si>
  <si>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</si>
  <si>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</si>
  <si>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</si>
  <si>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</si>
  <si>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</si>
  <si>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</si>
  <si>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</si>
  <si>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</si>
  <si>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</si>
  <si>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</si>
  <si>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</si>
  <si>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</si>
  <si>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</si>
  <si>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</si>
  <si>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</si>
  <si>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</si>
  <si>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</si>
  <si>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</si>
  <si>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</si>
  <si>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</si>
  <si>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</si>
  <si>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</si>
  <si>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</si>
  <si>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</si>
  <si>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</si>
  <si>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</si>
  <si>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</si>
  <si>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</si>
  <si>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</si>
  <si>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</si>
  <si>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</si>
  <si>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</si>
  <si>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</si>
  <si>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</si>
  <si>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</si>
  <si>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</si>
  <si>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</si>
  <si>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</si>
  <si>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</si>
  <si>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</si>
  <si>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</si>
  <si>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</si>
  <si>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</si>
  <si>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</si>
  <si>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</si>
  <si>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</si>
  <si>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</si>
  <si>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</si>
  <si>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</si>
  <si>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</si>
  <si>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</si>
  <si>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</si>
  <si>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</si>
  <si>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</si>
  <si>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</si>
  <si>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</si>
  <si>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</si>
  <si>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</si>
  <si>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</si>
  <si>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</si>
  <si>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</si>
  <si>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</si>
  <si>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</si>
  <si>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</si>
  <si>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</si>
  <si>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</si>
  <si>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</si>
  <si>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</si>
  <si>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</si>
  <si>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</si>
  <si>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</si>
  <si>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</si>
  <si>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</si>
  <si>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</si>
  <si>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</si>
  <si>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</si>
  <si>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</si>
  <si>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</si>
  <si>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</si>
  <si>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</si>
  <si>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</si>
  <si>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</si>
  <si>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</si>
  <si>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</si>
  <si>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</si>
  <si>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</si>
  <si>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</si>
  <si>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</si>
  <si>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</si>
  <si>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</si>
  <si>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</si>
  <si>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</si>
  <si>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</si>
  <si>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</si>
  <si>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</si>
  <si>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</si>
  <si>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</si>
  <si>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</si>
  <si>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</si>
  <si>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</si>
  <si>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</si>
  <si>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</si>
  <si>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</si>
  <si>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</si>
  <si>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</si>
  <si>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</si>
  <si>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</si>
  <si>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</si>
  <si>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</si>
  <si>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</si>
  <si>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</si>
  <si>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</si>
  <si>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</si>
  <si>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</si>
  <si>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</si>
  <si>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</si>
  <si>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</si>
  <si>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</si>
  <si>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</si>
  <si>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</si>
  <si>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</si>
  <si>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</si>
  <si>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</si>
  <si>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</si>
  <si>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</si>
  <si>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</si>
  <si>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</si>
  <si>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</si>
  <si>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</si>
  <si>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</si>
  <si>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</si>
  <si>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</si>
  <si>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</si>
  <si>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</si>
  <si>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</si>
  <si>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</si>
  <si>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</si>
  <si>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</si>
  <si>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</si>
  <si>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</si>
  <si>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</si>
  <si>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</si>
  <si>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</si>
  <si>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</si>
  <si>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</si>
  <si>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</si>
  <si>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</si>
  <si>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</si>
  <si>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</si>
  <si>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</si>
  <si>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</si>
  <si>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</si>
  <si>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</si>
  <si>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</si>
  <si>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</si>
  <si>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</si>
  <si>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</si>
  <si>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</si>
  <si>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</si>
  <si>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</si>
  <si>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</si>
  <si>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</si>
  <si>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</si>
  <si>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</si>
  <si>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</si>
  <si>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</si>
  <si>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</si>
  <si>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</si>
  <si>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</si>
  <si>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</si>
  <si>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</si>
  <si>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</si>
  <si>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</si>
  <si>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</si>
  <si>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</si>
  <si>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</si>
  <si>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</si>
  <si>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</si>
  <si>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</si>
  <si>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</si>
  <si>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</si>
  <si>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</si>
  <si>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</si>
  <si>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</si>
  <si>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</si>
  <si>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</si>
  <si>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</si>
  <si>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</si>
  <si>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</si>
  <si>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</si>
  <si>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</si>
  <si>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</si>
  <si>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</si>
  <si>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</si>
  <si>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</si>
  <si>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</si>
  <si>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</si>
  <si>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</si>
  <si>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</si>
  <si>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</si>
  <si>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</si>
  <si>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</si>
  <si>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</si>
  <si>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</si>
  <si>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</si>
  <si>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</si>
  <si>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</si>
  <si>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</si>
  <si>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</si>
  <si>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</si>
  <si>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</si>
  <si>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</si>
  <si>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</si>
  <si>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</si>
  <si>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</si>
  <si>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</si>
  <si>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</si>
  <si>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</si>
  <si>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</si>
  <si>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</si>
  <si>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</si>
  <si>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</si>
  <si>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</si>
  <si>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</si>
  <si>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</si>
  <si>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</si>
  <si>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</si>
  <si>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</si>
  <si>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</si>
  <si>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</si>
  <si>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</si>
  <si>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</si>
  <si>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</si>
  <si>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</si>
  <si>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</si>
  <si>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</si>
  <si>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</si>
  <si>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</si>
  <si>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</si>
  <si>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</si>
  <si>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</si>
  <si>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</si>
  <si>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</si>
  <si>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</si>
  <si>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</si>
  <si>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</si>
  <si>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</si>
  <si>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</si>
  <si>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</si>
  <si>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</si>
  <si>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</si>
  <si>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</si>
  <si>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</si>
  <si>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</si>
  <si>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</si>
  <si>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</si>
  <si>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</si>
  <si>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</si>
  <si>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</si>
  <si>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</si>
  <si>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</si>
  <si>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</si>
  <si>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</si>
  <si>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</si>
  <si>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</si>
  <si>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</si>
  <si>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</si>
  <si>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</si>
  <si>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</si>
  <si>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</si>
  <si>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</si>
  <si>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</si>
  <si>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</si>
  <si>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</si>
  <si>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</si>
  <si>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</si>
  <si>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</si>
  <si>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</si>
  <si>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</si>
  <si>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</si>
  <si>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</si>
  <si>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</si>
  <si>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</si>
  <si>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</si>
  <si>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</si>
  <si>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</si>
  <si>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</si>
  <si>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</si>
  <si>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</si>
  <si>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</si>
  <si>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</si>
  <si>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</si>
  <si>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</si>
  <si>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</si>
  <si>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</si>
  <si>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</si>
  <si>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</si>
  <si>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</si>
  <si>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</si>
  <si>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</si>
  <si>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</si>
  <si>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</si>
  <si>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</si>
  <si>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</si>
  <si>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</si>
  <si>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</si>
  <si>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</si>
  <si>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</si>
  <si>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</si>
  <si>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</si>
  <si>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</si>
  <si>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</si>
  <si>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</si>
  <si>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</si>
  <si>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</si>
  <si>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</si>
  <si>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</si>
  <si>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</si>
  <si>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</si>
  <si>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</si>
  <si>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</si>
  <si>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</si>
  <si>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</si>
  <si>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</si>
  <si>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</si>
  <si>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</si>
  <si>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</si>
  <si>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</si>
  <si>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</si>
  <si>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</si>
  <si>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</si>
  <si>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</si>
  <si>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</si>
  <si>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</si>
  <si>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</si>
  <si>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</si>
  <si>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</si>
  <si>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</si>
  <si>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</si>
  <si>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</si>
  <si>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</si>
  <si>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</si>
  <si>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</si>
  <si>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</si>
  <si>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</si>
  <si>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</si>
  <si>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</si>
  <si>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</si>
  <si>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</si>
  <si>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</si>
  <si>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</si>
  <si>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</si>
  <si>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</si>
  <si>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</si>
  <si>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</si>
  <si>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</si>
  <si>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</si>
  <si>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</si>
  <si>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</si>
  <si>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</si>
  <si>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ΕΣΘΟΝΙΑ</t>
  </si>
  <si>
    <t>ΚΟΝΓΚΟ ΔΗΜΟΚΡΑΤΙΑ ΤΟΥ (BRAZZAVILLE)</t>
  </si>
  <si>
    <t>ΜΑΥΡΙΚΙΟΣ</t>
  </si>
  <si>
    <t>ΝΟΤΙΑ ΚΟΡΕΑ</t>
  </si>
  <si>
    <t>ΠΟΡΤΟΓΑΛΙΑ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</si>
  <si>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</si>
  <si>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</si>
  <si>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</si>
  <si>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</si>
  <si>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</si>
  <si>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</si>
  <si>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</si>
  <si>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</si>
  <si>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</si>
  <si>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</si>
  <si>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</si>
  <si>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</si>
  <si>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</si>
  <si>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</si>
  <si>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</si>
  <si>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</si>
  <si>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</si>
  <si>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</si>
  <si>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</si>
  <si>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</si>
  <si>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</si>
  <si>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</si>
  <si>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</si>
  <si>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</si>
  <si>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</si>
  <si>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</si>
  <si>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</si>
  <si>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</si>
  <si>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</si>
  <si>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</si>
  <si>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</si>
  <si>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</si>
  <si>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</si>
  <si>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</si>
  <si>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</si>
  <si>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</si>
  <si>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</si>
  <si>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</si>
  <si>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</si>
  <si>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</si>
  <si>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</si>
  <si>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</si>
  <si>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</si>
  <si>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</si>
  <si>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</si>
  <si>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</si>
  <si>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</si>
  <si>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</si>
  <si>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</si>
  <si>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</si>
  <si>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</si>
  <si>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</si>
  <si>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</si>
  <si>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</si>
  <si>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</si>
  <si>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</si>
  <si>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</si>
  <si>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</si>
  <si>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</si>
  <si>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</si>
  <si>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</si>
  <si>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</si>
  <si>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</si>
  <si>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</si>
  <si>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</si>
  <si>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</si>
  <si>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</si>
  <si>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</si>
  <si>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</si>
  <si>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</si>
  <si>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</si>
  <si>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</si>
  <si>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</si>
  <si>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</si>
  <si>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</si>
  <si>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</si>
  <si>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</si>
  <si>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</si>
  <si>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</si>
  <si>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</si>
  <si>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</si>
  <si>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</si>
  <si>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</si>
  <si>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</si>
  <si>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</si>
  <si>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</si>
  <si>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</si>
  <si>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</si>
  <si>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</si>
  <si>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</si>
  <si>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</si>
  <si>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</si>
  <si>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</si>
  <si>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360,17</t>
  </si>
  <si>
    <t>1.551,55</t>
  </si>
  <si>
    <t>775,78</t>
  </si>
  <si>
    <t>2.072,09</t>
  </si>
  <si>
    <t>345,35</t>
  </si>
  <si>
    <t>14</t>
  </si>
  <si>
    <t>1.337,63</t>
  </si>
  <si>
    <t>334,41</t>
  </si>
  <si>
    <t>196,02</t>
  </si>
  <si>
    <t>19</t>
  </si>
  <si>
    <t>Μέσο Μηνιαίο Εισόδημα από Συντάξεις προ Φόρων (04/2017)</t>
  </si>
  <si>
    <t>Μέσο Μηνιαίο Εισόδημα από Συντάξεις προ Φόρων (Με Εκας και περίθαλψη) (04/2017)</t>
  </si>
  <si>
    <t>Μέσο Μηνιαίο Εισόδημα από Συντάξεις προ Φόρων (05/2017)</t>
  </si>
  <si>
    <t>Μέσο Μηνιαίο Εισόδημα από Συντάξεις προ Φόρων (Με Εκας και περίθαλψη) (05/2017)</t>
  </si>
  <si>
    <t>567,80</t>
  </si>
  <si>
    <t>3.859</t>
  </si>
  <si>
    <t>6.486,65</t>
  </si>
  <si>
    <t>463,33</t>
  </si>
  <si>
    <t>8.020,30</t>
  </si>
  <si>
    <t>50</t>
  </si>
  <si>
    <t>9.739,83</t>
  </si>
  <si>
    <t>194,80</t>
  </si>
  <si>
    <t>ΒΕΝΕΖΟΥΕΛΑ</t>
  </si>
  <si>
    <t>ΤΑΙΒΑΝ</t>
  </si>
  <si>
    <t>ΠΡΟΣΥΝΤΑΞΙΟΔΟΤΙΚΑ</t>
  </si>
  <si>
    <t>Κατανομή Συντάξεων ανά Κατηγορία Σύνταξης (06/2017)</t>
  </si>
  <si>
    <t>Μέσο Μηνιαίο Εισόδημα από Συντάξεις προ Φόρων (06/2017)</t>
  </si>
  <si>
    <t>Μέσο Μηνιαίο Εισόδημα από Συντάξεις προ Φόρων (Με Εκας και περίθαλψη) (06/2017)</t>
  </si>
  <si>
    <t>Μέσο Μηνιαίο Εισόδημα από Συντάξεις προ Φόρων, Κρατήσεις Περίθαλψης και Μνημονιακών Περικοπών (Μικτό Ποσό) (06/2017)</t>
  </si>
  <si>
    <t>Διαστρωμάτωση Συντάξεων (06/2017)</t>
  </si>
  <si>
    <t>Αριθμός Συνταξιούχων μόνο με ΕΚΑΣ (06/2017)</t>
  </si>
  <si>
    <t>Κατανομή συντάξεων ανά ταμείο για ασφαλισμένους που λαμβάνουν 10, 9,8 ή 7 Συντάξεις (06/2017)</t>
  </si>
  <si>
    <t>Μέσο Μηνιαίο Εισόδημα από Συντάξεις προ Φόρων ανά Φύλο Συνταξιούχου (06/2017)</t>
  </si>
  <si>
    <t>Διαστρωμάτωση Συνταξιούχων (Εισόδημα από όλες τις Συντάξεις) (06/2017)</t>
  </si>
  <si>
    <t>Διαστρωμάτωση Συνταξιούχων - Άνδρες  (Εισόδημα από όλες τις Συντάξεις) 06/2017</t>
  </si>
  <si>
    <t>Κατανομή Ηλικιών Συνταξιούχων (06/2017)</t>
  </si>
  <si>
    <t>Κατανομή Συντάξεων ανά Ταμείο και Κατηγορία - Ομαδοποίηση με Εποπτεύοντα Φορέα (06/2017)</t>
  </si>
  <si>
    <t>Διαστρωμάτωση Συνταξιούχων - Γυναίκες  (Εισόδημα από όλες τις Συντάξεις) 06/2017</t>
  </si>
  <si>
    <t>Κατανομή Συνταξιούχων ανά Ηλικία και Κατηγορία Σύνταξης (06/2017)</t>
  </si>
  <si>
    <t>1.976.480</t>
  </si>
  <si>
    <t>1.611.058.459,10</t>
  </si>
  <si>
    <t>815,11</t>
  </si>
  <si>
    <t>578.648</t>
  </si>
  <si>
    <t>292.567.474,39</t>
  </si>
  <si>
    <t>505,61</t>
  </si>
  <si>
    <t>252.307</t>
  </si>
  <si>
    <t>143.259.484,45</t>
  </si>
  <si>
    <t>4.089</t>
  </si>
  <si>
    <t>3.136.502,54</t>
  </si>
  <si>
    <t>767,06</t>
  </si>
  <si>
    <t>2.811.524</t>
  </si>
  <si>
    <t>2.050.021.920,48</t>
  </si>
  <si>
    <t>399</t>
  </si>
  <si>
    <t>225.344,56</t>
  </si>
  <si>
    <t>564,77</t>
  </si>
  <si>
    <t>17.693</t>
  </si>
  <si>
    <t>6.485.574,84</t>
  </si>
  <si>
    <t>366,56</t>
  </si>
  <si>
    <t>6.302</t>
  </si>
  <si>
    <t>2.969.322,86</t>
  </si>
  <si>
    <t>471,17</t>
  </si>
  <si>
    <t>24.394</t>
  </si>
  <si>
    <t>9.680.242,26</t>
  </si>
  <si>
    <t>3.376</t>
  </si>
  <si>
    <t>4.908.197,07</t>
  </si>
  <si>
    <t>1.453,85</t>
  </si>
  <si>
    <t>1.182</t>
  </si>
  <si>
    <t>905.452,12</t>
  </si>
  <si>
    <t>766,03</t>
  </si>
  <si>
    <t>149</t>
  </si>
  <si>
    <t>159.822,03</t>
  </si>
  <si>
    <t>1.072,63</t>
  </si>
  <si>
    <t>4.707</t>
  </si>
  <si>
    <t>5.973.471,22</t>
  </si>
  <si>
    <t>28.039</t>
  </si>
  <si>
    <t>10.098.763,38</t>
  </si>
  <si>
    <t>2.172</t>
  </si>
  <si>
    <t>480.685,90</t>
  </si>
  <si>
    <t>221,31</t>
  </si>
  <si>
    <t>30.211</t>
  </si>
  <si>
    <t>10.579.449,28</t>
  </si>
  <si>
    <t>4.928,74</t>
  </si>
  <si>
    <t>985,75</t>
  </si>
  <si>
    <t>6.480,29</t>
  </si>
  <si>
    <t>Συνταξιοδοτική Δαπάνη ΕΦΚΑ 06/2017</t>
  </si>
  <si>
    <t>900.028</t>
  </si>
  <si>
    <t>167.533.086,52</t>
  </si>
  <si>
    <t>186,14</t>
  </si>
  <si>
    <t>261.803</t>
  </si>
  <si>
    <t>30.935.399,73</t>
  </si>
  <si>
    <t>118,16</t>
  </si>
  <si>
    <t>74.822</t>
  </si>
  <si>
    <t>11.033.517,51</t>
  </si>
  <si>
    <t>147,46</t>
  </si>
  <si>
    <t>1.236.653</t>
  </si>
  <si>
    <t>209.502.003,76</t>
  </si>
  <si>
    <t>2.214.000,85</t>
  </si>
  <si>
    <t>573,72</t>
  </si>
  <si>
    <t>89</t>
  </si>
  <si>
    <t>12.605,80</t>
  </si>
  <si>
    <t>141,64</t>
  </si>
  <si>
    <t>30</t>
  </si>
  <si>
    <t>6.488,39</t>
  </si>
  <si>
    <t>216,28</t>
  </si>
  <si>
    <t>3.978</t>
  </si>
  <si>
    <t>2.233.095,04</t>
  </si>
  <si>
    <t>1.451</t>
  </si>
  <si>
    <t>775.083,83</t>
  </si>
  <si>
    <t>534,17</t>
  </si>
  <si>
    <t>291</t>
  </si>
  <si>
    <t>122.350,99</t>
  </si>
  <si>
    <t>420,45</t>
  </si>
  <si>
    <t>20</t>
  </si>
  <si>
    <t>5.937,15</t>
  </si>
  <si>
    <t>296,86</t>
  </si>
  <si>
    <t>317</t>
  </si>
  <si>
    <t>130.360,23</t>
  </si>
  <si>
    <t>764</t>
  </si>
  <si>
    <t>358.129,38</t>
  </si>
  <si>
    <t>468,76</t>
  </si>
  <si>
    <t>Συνταξιοδοτική Δαπάνη ΕΤΕΑΕΠ 06/2017</t>
  </si>
  <si>
    <t>342.376</t>
  </si>
  <si>
    <t>35.415.427,72</t>
  </si>
  <si>
    <t>836,37</t>
  </si>
  <si>
    <t>66.267</t>
  </si>
  <si>
    <t>4.586.965,01</t>
  </si>
  <si>
    <t>608,48</t>
  </si>
  <si>
    <t>408.693</t>
  </si>
  <si>
    <t>40.012.132,56</t>
  </si>
  <si>
    <t>Συνταξιοδοτική Δαπάνη ΜΕΡΙΣΜΑΤΑ 06/2017</t>
  </si>
  <si>
    <t>ΠΑΛΑΙΣΤΙΝΗ</t>
  </si>
  <si>
    <t>Κατανομή Συντάξεων ανά Υπηκοότητα  (06/2017)</t>
  </si>
  <si>
    <t>Κατανομή Συντάξεων (Κύριων και Επικουρικών) ανά Νομό (06/2017)</t>
  </si>
  <si>
    <t>Κατανομή Κατά Αριθμό Καταβαλλόμενων Συντάξεων (06/2017)</t>
  </si>
  <si>
    <t>Αναλυτική Κατανομή Κατά Αριθμό Καταβαλλόμενων Συντάξεων (06/2017)</t>
  </si>
  <si>
    <t>Κατανομή Συντάξεων ανά Ταμείο και Κατηγορία (06/2017)</t>
  </si>
  <si>
    <t>Κατανομή Συντάξεων  ανά Νομό και κατηγορία (Γήρατος/Θανάτου/Αναπηρίας) (06/2017)</t>
  </si>
  <si>
    <t>Κατανομή Συνταξιούχων ανά Ηλικία και Κατηγορία Σύνταξης _ Άνδρες (06/2017)</t>
  </si>
  <si>
    <t>Κατανομή Συνταξιούχων ανά Ηλικία και Κατηγορία Σύνταξης _ Γυναίκες (06/2017)</t>
  </si>
  <si>
    <t xml:space="preserve"> Κατανομή Νέων Συνταξιούχων ανά Ηλικία, Κατηγορία Σύνταξης και Κύριο Φορέα με ΟΡΙΣΤΙΚΗ ΑΠΟΦΑΣΗ (Ποσά αναδρομικών-Μηνιαία) _201706</t>
  </si>
  <si>
    <t xml:space="preserve"> Κατανομή δικαιούχων ΕΚΑΣ (06/2017)</t>
  </si>
  <si>
    <t>Αναδρομικά Νέων Συνταξιούχων - Χρόνος Αναμονής (06/2017)</t>
  </si>
  <si>
    <t xml:space="preserve">Αναστολές Συντάξεων Λόγω Γάμου -  Καθαρό Πληρωτέο (06/2017) </t>
  </si>
  <si>
    <t xml:space="preserve">Αναστολές Συντάξεων Λόγω Θανάτου - Καθαρό Πληρωτέο (06/2017) </t>
  </si>
  <si>
    <t xml:space="preserve"> Κατανομή Νέων Συνταξιούχων ανά Ηλικία, Κατηγορία Σύνταξης και Κύριο Φορέα με ΠΡΟΣΩΡΙΝΗ ΑΠΟΦΑΣΗ (Ποσά αναδρομικών-Μηνιαία) _201706</t>
  </si>
  <si>
    <t xml:space="preserve"> Κατανομή Νέων Συνταξιούχων ανά Ηλικία, Κατηγορία Σύνταξης και Κύριο Φορέα με ΤΡΟΠΟΠΟΙΗΤΙΚΗ ΑΠΟΦΑΣΗ (Ποσά αναδρομικών-Μηνιαία) _201706</t>
  </si>
  <si>
    <t>Στοιχεία Νέων Συντάξεων με αναδρομικά ποσά ανά κατηγορία - Οριστική Απόφαση (05/2017)</t>
  </si>
  <si>
    <t>Στοιχεία Νέων Συντάξεων με αναδρομικά ποσά ανά κατηγορία - Οριστική Απόφαση (04/2017)</t>
  </si>
  <si>
    <t>Στοιχεία Νέων Συντάξεων με αναδρομικά ποσά ανά κατηγορία - Οριστική Απόφαση (06/2017)</t>
  </si>
  <si>
    <t>Στοιχεία Νέων Συντάξεων με αναδρομικά ποσά ανά κατηγορία - Προσωρινή Απόφαση (06/2017)</t>
  </si>
  <si>
    <t>Συνολικό Ποσό Δαπάνης Αναδρομικών</t>
  </si>
  <si>
    <t>Μέσο Πoσό Δαπάνης Αναδρομικών</t>
  </si>
  <si>
    <t>Συνολικό Ποσό Δαπάνης Συντάξεων</t>
  </si>
  <si>
    <t>Μέσο Ποσό δαπάνης Σύνταξης</t>
  </si>
  <si>
    <t>Ποσό Δαπάνης Αναδρομικών</t>
  </si>
  <si>
    <t>Ποσό Δαπάνης Σύνταξης</t>
  </si>
  <si>
    <t>Στοιχεία Νέων Συντάξεων με αναδρομικά ποσά ανά κατηγορία - Τροποποιητική Απόφαση (06/2017)</t>
  </si>
  <si>
    <t>Πλήθος Νέων Συντάξεων ανά κατηγορία (με ή χωρις αναδρομικά)- Οριστική Απόφαση 05/2017</t>
  </si>
  <si>
    <t>Πλήθος Γήρατος</t>
  </si>
  <si>
    <t>Πλήθος Αναπηρίας</t>
  </si>
  <si>
    <t>Πλήθος Θανάτου</t>
  </si>
  <si>
    <t>Πλήθος Λοιπές</t>
  </si>
  <si>
    <t>Πλήθος Νέων Συντάξεων ανά κατηγορία (με ή χωρις αναδρομικά)- Οριστική Απόφαση 04/2017</t>
  </si>
  <si>
    <t>Πλήθος Νέων Συντάξεων ανά κατηγορία (με ή χωρις αναδρομικά)- Οριστική Απόφαση 06/2017</t>
  </si>
  <si>
    <t>Πλήθος Νέων Συντάξεων ανά κατηγορία (με ή χωρις αναδρομικά)- Προσωρινή Απόφαση (06/2017)</t>
  </si>
  <si>
    <t>Πλήθος Νέων Συντάξεων ανά κατηγορία (με ή χωρις αναδρομικά) - Τροποποιητική Απόφαση (06/2017)</t>
  </si>
  <si>
    <t>Διαστρωμάτωση Συνταξιούχων - Ολοι  (Εισόδημα από όλες τις Συντάξεις) 06/2017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</si>
</sst>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5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</cellStyleXfs>
  <cellXfs count="596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13" fillId="4" borderId="2" xfId="0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165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2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2" fillId="2" borderId="2" xfId="0" applyFont="1" applyFill="1" applyBorder="1" applyAlignment="1">
      <alignment horizontal="center"/>
    </xf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0" xfId="0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7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35" fillId="0" borderId="2" xfId="48" applyBorder="1"/>
    <xf numFmtId="0" fontId="31" fillId="5" borderId="2" xfId="0" applyNumberFormat="1" applyFont="1" applyFill="1" applyBorder="1" applyAlignment="1" applyProtection="1">
      <alignment horizontal="center" vertical="top" wrapText="1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5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5" fillId="0" borderId="0" xfId="63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0" fontId="0" fillId="0" borderId="30" xfId="0" applyFont="1" applyBorder="1"/>
    <xf numFmtId="3" fontId="0" fillId="0" borderId="30" xfId="0" applyNumberFormat="1" applyFont="1" applyBorder="1"/>
    <xf numFmtId="4" fontId="0" fillId="0" borderId="30" xfId="0" applyNumberFormat="1" applyFont="1" applyBorder="1"/>
    <xf numFmtId="0" fontId="12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4" fontId="0" fillId="0" borderId="37" xfId="0" applyNumberFormat="1" applyBorder="1"/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3" fontId="12" fillId="4" borderId="13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0" fillId="0" borderId="28" xfId="0" applyFont="1" applyBorder="1" applyAlignment="1">
      <alignment horizontal="center"/>
    </xf>
    <xf numFmtId="3" fontId="0" fillId="0" borderId="29" xfId="0" applyNumberFormat="1" applyFont="1" applyBorder="1"/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34" fillId="0" borderId="0" xfId="63" applyFont="1" applyAlignment="1">
      <alignment horizontal="center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2" xfId="0" applyNumberFormat="1" applyBorder="1"/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9" xfId="0" applyNumberFormat="1" applyBorder="1"/>
    <xf numFmtId="4" fontId="0" fillId="0" borderId="9" xfId="0" applyNumberFormat="1" applyBorder="1"/>
    <xf numFmtId="0" fontId="0" fillId="0" borderId="15" xfId="0" applyNumberFormat="1" applyBorder="1"/>
    <xf numFmtId="0" fontId="11" fillId="0" borderId="16" xfId="0" applyFont="1" applyBorder="1" applyAlignment="1">
      <alignment horizontal="center"/>
    </xf>
    <xf numFmtId="3" fontId="0" fillId="0" borderId="5" xfId="0" applyNumberFormat="1" applyBorder="1"/>
    <xf numFmtId="3" fontId="0" fillId="0" borderId="15" xfId="0" applyNumberFormat="1" applyBorder="1"/>
    <xf numFmtId="0" fontId="12" fillId="2" borderId="2" xfId="0" applyFont="1" applyFill="1" applyBorder="1" applyAlignment="1">
      <alignment horizontal="center"/>
    </xf>
    <xf numFmtId="0" fontId="35" fillId="0" borderId="30" xfId="63" applyBorder="1" applyAlignment="1">
      <alignment horizontal="right"/>
    </xf>
    <xf numFmtId="0" fontId="35" fillId="0" borderId="30" xfId="63" applyBorder="1"/>
    <xf numFmtId="0" fontId="35" fillId="0" borderId="29" xfId="63" applyBorder="1"/>
    <xf numFmtId="0" fontId="11" fillId="0" borderId="28" xfId="63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0" fillId="0" borderId="28" xfId="56" applyFont="1" applyBorder="1" applyAlignment="1" applyProtection="1">
      <alignment horizontal="center" vertical="center"/>
    </xf>
    <xf numFmtId="0" fontId="0" fillId="0" borderId="30" xfId="56" applyFont="1" applyBorder="1" applyAlignment="1" applyProtection="1">
      <alignment vertical="center"/>
    </xf>
    <xf numFmtId="3" fontId="0" fillId="0" borderId="30" xfId="56" applyNumberFormat="1" applyFont="1" applyBorder="1" applyAlignment="1" applyProtection="1">
      <alignment vertical="center"/>
    </xf>
    <xf numFmtId="166" fontId="0" fillId="0" borderId="30" xfId="56" applyNumberFormat="1" applyFont="1" applyBorder="1" applyAlignment="1" applyProtection="1">
      <alignment vertical="center"/>
    </xf>
    <xf numFmtId="3" fontId="0" fillId="0" borderId="29" xfId="56" applyNumberFormat="1" applyFont="1" applyBorder="1" applyAlignment="1" applyProtection="1">
      <alignment vertical="center"/>
    </xf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0" fillId="0" borderId="7" xfId="0" applyBorder="1"/>
    <xf numFmtId="0" fontId="0" fillId="0" borderId="8" xfId="0" applyBorder="1"/>
    <xf numFmtId="0" fontId="0" fillId="0" borderId="29" xfId="0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58" xfId="0" applyNumberFormat="1" applyBorder="1"/>
    <xf numFmtId="4" fontId="0" fillId="0" borderId="58" xfId="0" applyNumberFormat="1" applyBorder="1"/>
    <xf numFmtId="0" fontId="0" fillId="0" borderId="29" xfId="0" applyNumberFormat="1" applyBorder="1"/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0" fontId="7" fillId="2" borderId="12" xfId="0" applyFont="1" applyFill="1" applyBorder="1" applyAlignment="1">
      <alignment wrapText="1"/>
    </xf>
    <xf numFmtId="0" fontId="7" fillId="2" borderId="53" xfId="0" applyFont="1" applyFill="1" applyBorder="1" applyAlignment="1">
      <alignment wrapText="1"/>
    </xf>
    <xf numFmtId="164" fontId="7" fillId="2" borderId="53" xfId="0" applyNumberFormat="1" applyFont="1" applyFill="1" applyBorder="1" applyAlignment="1">
      <alignment wrapText="1"/>
    </xf>
    <xf numFmtId="164" fontId="7" fillId="2" borderId="13" xfId="0" applyNumberFormat="1" applyFont="1" applyFill="1" applyBorder="1" applyAlignment="1">
      <alignment wrapText="1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3" fontId="7" fillId="0" borderId="66" xfId="0" applyNumberFormat="1" applyFont="1" applyBorder="1"/>
    <xf numFmtId="3" fontId="0" fillId="0" borderId="67" xfId="0" applyNumberFormat="1" applyFont="1" applyBorder="1"/>
    <xf numFmtId="4" fontId="0" fillId="0" borderId="67" xfId="0" applyNumberFormat="1" applyFont="1" applyBorder="1"/>
    <xf numFmtId="4" fontId="0" fillId="0" borderId="68" xfId="0" applyNumberFormat="1" applyFont="1" applyBorder="1"/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2" borderId="78" xfId="0" applyFont="1" applyFill="1" applyBorder="1" applyAlignment="1">
      <alignment horizontal="left" vertical="center" wrapText="1"/>
    </xf>
    <xf numFmtId="0" fontId="12" fillId="2" borderId="79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4" fontId="12" fillId="2" borderId="15" xfId="0" applyNumberFormat="1" applyFont="1" applyFill="1" applyBorder="1" applyAlignment="1">
      <alignment horizontal="center" wrapText="1"/>
    </xf>
    <xf numFmtId="0" fontId="7" fillId="0" borderId="10" xfId="0" applyFont="1" applyBorder="1" applyAlignment="1">
      <alignment horizontal="left"/>
    </xf>
    <xf numFmtId="0" fontId="7" fillId="0" borderId="11" xfId="0" applyFont="1" applyBorder="1"/>
    <xf numFmtId="0" fontId="0" fillId="0" borderId="11" xfId="0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0" xfId="0" applyNumberForma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7" fillId="0" borderId="0" xfId="0" applyNumberFormat="1" applyFont="1" applyBorder="1"/>
    <xf numFmtId="0" fontId="0" fillId="0" borderId="0" xfId="0" applyAlignment="1">
      <alignment horizontal="left"/>
    </xf>
    <xf numFmtId="3" fontId="7" fillId="0" borderId="11" xfId="0" applyNumberFormat="1" applyFont="1" applyBorder="1" applyAlignment="1">
      <alignment horizontal="right"/>
    </xf>
    <xf numFmtId="4" fontId="7" fillId="0" borderId="17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53" xfId="0" applyFont="1" applyBorder="1"/>
    <xf numFmtId="3" fontId="0" fillId="0" borderId="53" xfId="0" applyNumberFormat="1" applyBorder="1"/>
    <xf numFmtId="4" fontId="0" fillId="0" borderId="53" xfId="0" applyNumberFormat="1" applyBorder="1"/>
    <xf numFmtId="0" fontId="0" fillId="0" borderId="53" xfId="0" applyNumberFormat="1" applyBorder="1"/>
    <xf numFmtId="0" fontId="0" fillId="0" borderId="53" xfId="0" applyBorder="1"/>
    <xf numFmtId="3" fontId="7" fillId="0" borderId="53" xfId="0" applyNumberFormat="1" applyFont="1" applyBorder="1"/>
    <xf numFmtId="4" fontId="7" fillId="0" borderId="13" xfId="0" applyNumberFormat="1" applyFont="1" applyBorder="1"/>
    <xf numFmtId="0" fontId="0" fillId="0" borderId="6" xfId="0" applyNumberFormat="1" applyFont="1" applyBorder="1" applyAlignment="1">
      <alignment horizontal="right"/>
    </xf>
    <xf numFmtId="0" fontId="13" fillId="0" borderId="2" xfId="0" applyNumberFormat="1" applyFont="1" applyBorder="1" applyAlignment="1">
      <alignment horizontal="right"/>
    </xf>
    <xf numFmtId="0" fontId="13" fillId="0" borderId="5" xfId="0" applyNumberFormat="1" applyFont="1" applyFill="1" applyBorder="1" applyAlignment="1">
      <alignment horizontal="right"/>
    </xf>
    <xf numFmtId="0" fontId="13" fillId="0" borderId="2" xfId="0" applyNumberFormat="1" applyFont="1" applyFill="1" applyBorder="1" applyAlignment="1">
      <alignment horizontal="right"/>
    </xf>
    <xf numFmtId="0" fontId="12" fillId="2" borderId="2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0" fontId="0" fillId="0" borderId="0" xfId="0"/>
    <xf numFmtId="4" fontId="0" fillId="0" borderId="2" xfId="0" applyNumberFormat="1" applyBorder="1"/>
    <xf numFmtId="0" fontId="0" fillId="0" borderId="2" xfId="0" applyNumberFormat="1" applyBorder="1"/>
    <xf numFmtId="0" fontId="0" fillId="0" borderId="8" xfId="0" applyNumberFormat="1" applyBorder="1"/>
    <xf numFmtId="4" fontId="0" fillId="0" borderId="3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33" fillId="0" borderId="0" xfId="106" applyNumberFormat="1" applyFont="1" applyBorder="1" applyAlignment="1" applyProtection="1">
      <alignment vertical="center"/>
    </xf>
    <xf numFmtId="166" fontId="33" fillId="0" borderId="0" xfId="106" applyNumberFormat="1" applyFont="1" applyBorder="1" applyAlignment="1" applyProtection="1">
      <alignment vertical="center"/>
    </xf>
    <xf numFmtId="0" fontId="0" fillId="0" borderId="0" xfId="0" applyFont="1" applyBorder="1"/>
    <xf numFmtId="3" fontId="33" fillId="0" borderId="0" xfId="107" applyNumberFormat="1" applyFont="1" applyBorder="1" applyAlignment="1" applyProtection="1">
      <alignment vertical="center"/>
    </xf>
    <xf numFmtId="166" fontId="33" fillId="0" borderId="0" xfId="107" applyNumberFormat="1" applyFont="1" applyBorder="1" applyAlignment="1" applyProtection="1">
      <alignment vertical="center"/>
    </xf>
    <xf numFmtId="3" fontId="0" fillId="0" borderId="3" xfId="0" applyNumberFormat="1" applyBorder="1"/>
    <xf numFmtId="3" fontId="33" fillId="0" borderId="0" xfId="111" applyNumberFormat="1" applyFont="1" applyBorder="1" applyAlignment="1" applyProtection="1">
      <alignment vertical="center"/>
    </xf>
    <xf numFmtId="0" fontId="35" fillId="0" borderId="0" xfId="120"/>
    <xf numFmtId="3" fontId="0" fillId="0" borderId="5" xfId="0" applyNumberFormat="1" applyFont="1" applyBorder="1" applyAlignment="1">
      <alignment horizontal="left"/>
    </xf>
    <xf numFmtId="0" fontId="0" fillId="0" borderId="5" xfId="0" applyNumberFormat="1" applyFont="1" applyBorder="1" applyAlignment="1">
      <alignment horizontal="left"/>
    </xf>
    <xf numFmtId="3" fontId="0" fillId="0" borderId="15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/>
    </xf>
    <xf numFmtId="3" fontId="11" fillId="0" borderId="5" xfId="0" applyNumberFormat="1" applyFont="1" applyFill="1" applyBorder="1" applyAlignment="1" applyProtection="1">
      <alignment horizontal="right" vertical="center" wrapText="1"/>
    </xf>
    <xf numFmtId="4" fontId="0" fillId="0" borderId="5" xfId="0" applyNumberFormat="1" applyFont="1" applyBorder="1" applyAlignment="1">
      <alignment horizontal="right"/>
    </xf>
    <xf numFmtId="3" fontId="0" fillId="0" borderId="5" xfId="0" applyNumberFormat="1" applyFont="1" applyBorder="1" applyAlignment="1">
      <alignment horizontal="right"/>
    </xf>
    <xf numFmtId="0" fontId="35" fillId="0" borderId="0" xfId="123"/>
    <xf numFmtId="0" fontId="35" fillId="0" borderId="0" xfId="124"/>
    <xf numFmtId="0" fontId="35" fillId="0" borderId="0" xfId="125"/>
    <xf numFmtId="3" fontId="36" fillId="0" borderId="0" xfId="126" applyNumberFormat="1" applyFont="1" applyBorder="1" applyAlignment="1" applyProtection="1">
      <alignment vertical="center"/>
    </xf>
    <xf numFmtId="3" fontId="33" fillId="0" borderId="0" xfId="127" applyNumberFormat="1" applyFont="1" applyBorder="1" applyAlignment="1" applyProtection="1">
      <alignment vertical="center"/>
    </xf>
    <xf numFmtId="3" fontId="33" fillId="0" borderId="0" xfId="128" applyNumberFormat="1" applyFont="1" applyBorder="1" applyAlignment="1" applyProtection="1">
      <alignment vertical="center"/>
    </xf>
    <xf numFmtId="0" fontId="0" fillId="0" borderId="0" xfId="0"/>
    <xf numFmtId="0" fontId="14" fillId="2" borderId="3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right"/>
    </xf>
    <xf numFmtId="0" fontId="12" fillId="0" borderId="0" xfId="65" applyFont="1" applyAlignment="1">
      <alignment horizontal="center"/>
    </xf>
    <xf numFmtId="0" fontId="37" fillId="5" borderId="2" xfId="0" applyNumberFormat="1" applyFont="1" applyFill="1" applyBorder="1" applyAlignment="1" applyProtection="1">
      <alignment horizontal="center" vertical="center"/>
    </xf>
    <xf numFmtId="3" fontId="0" fillId="0" borderId="30" xfId="0" applyNumberFormat="1" applyBorder="1"/>
    <xf numFmtId="0" fontId="11" fillId="0" borderId="10" xfId="0" applyNumberFormat="1" applyFont="1" applyBorder="1" applyAlignment="1">
      <alignment horizontal="center" vertical="center"/>
    </xf>
    <xf numFmtId="0" fontId="11" fillId="0" borderId="7" xfId="0" applyNumberFormat="1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3" fontId="0" fillId="0" borderId="8" xfId="0" applyNumberFormat="1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11" xfId="0" applyNumberFormat="1" applyFont="1" applyBorder="1" applyAlignment="1" applyProtection="1">
      <alignment horizontal="left" vertical="center"/>
    </xf>
    <xf numFmtId="0" fontId="0" fillId="0" borderId="2" xfId="0" applyNumberFormat="1" applyFont="1" applyBorder="1" applyAlignment="1" applyProtection="1">
      <alignment horizontal="left" vertical="center"/>
    </xf>
    <xf numFmtId="0" fontId="0" fillId="0" borderId="80" xfId="0" applyFont="1" applyBorder="1" applyAlignment="1" applyProtection="1">
      <alignment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0" fontId="0" fillId="0" borderId="81" xfId="0" applyFont="1" applyBorder="1" applyAlignment="1" applyProtection="1">
      <alignment vertic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82" xfId="0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12" fillId="2" borderId="41" xfId="0" applyFont="1" applyFill="1" applyBorder="1" applyAlignment="1">
      <alignment horizontal="center" vertical="center" wrapText="1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A28" sqref="A28:C28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37" t="s">
        <v>683</v>
      </c>
      <c r="B1" s="537"/>
      <c r="C1" s="537"/>
      <c r="D1" s="537"/>
      <c r="E1" s="537"/>
    </row>
    <row r="2" spans="1:5">
      <c r="A2" s="51"/>
    </row>
    <row r="3" spans="1:5" s="50" customFormat="1" ht="15.75">
      <c r="A3" s="101" t="s">
        <v>0</v>
      </c>
      <c r="B3" s="93" t="s">
        <v>1</v>
      </c>
      <c r="C3" s="93" t="s">
        <v>2</v>
      </c>
      <c r="D3" s="93" t="s">
        <v>3</v>
      </c>
      <c r="E3" s="117" t="s">
        <v>494</v>
      </c>
    </row>
    <row r="4" spans="1:5">
      <c r="A4" s="10" t="s">
        <v>4</v>
      </c>
      <c r="B4" s="30">
        <f>B5+B6+B7+B8+B9</f>
        <v>2870843</v>
      </c>
      <c r="C4" s="31">
        <f>C5+C6+C7+C8+C9</f>
        <v>2076261563.53</v>
      </c>
      <c r="D4" s="31">
        <f>C4/B4</f>
        <v>723.2236536550414</v>
      </c>
      <c r="E4" s="31"/>
    </row>
    <row r="5" spans="1:5">
      <c r="A5" s="19" t="s">
        <v>5</v>
      </c>
      <c r="B5" s="26">
        <v>1980260</v>
      </c>
      <c r="C5" s="27">
        <v>1616196929.47</v>
      </c>
      <c r="D5" s="27">
        <v>816.15</v>
      </c>
      <c r="E5" s="27">
        <v>658.86</v>
      </c>
    </row>
    <row r="6" spans="1:5">
      <c r="A6" s="19" t="s">
        <v>6</v>
      </c>
      <c r="B6" s="26">
        <v>597523</v>
      </c>
      <c r="C6" s="27">
        <v>299958501.35000002</v>
      </c>
      <c r="D6" s="27">
        <v>502</v>
      </c>
      <c r="E6" s="27">
        <v>438.16</v>
      </c>
    </row>
    <row r="7" spans="1:5">
      <c r="A7" s="19" t="s">
        <v>7</v>
      </c>
      <c r="B7" s="26">
        <v>258758</v>
      </c>
      <c r="C7" s="27">
        <v>146388629.34</v>
      </c>
      <c r="D7" s="27">
        <v>565.74</v>
      </c>
      <c r="E7" s="27">
        <v>486.84</v>
      </c>
    </row>
    <row r="8" spans="1:5">
      <c r="A8" s="19" t="s">
        <v>8</v>
      </c>
      <c r="B8" s="26">
        <v>4091</v>
      </c>
      <c r="C8" s="27">
        <v>3138054.09</v>
      </c>
      <c r="D8" s="27">
        <v>767.06</v>
      </c>
      <c r="E8" s="27">
        <v>783.3</v>
      </c>
    </row>
    <row r="9" spans="1:5">
      <c r="A9" s="19" t="s">
        <v>82</v>
      </c>
      <c r="B9" s="26">
        <v>30211</v>
      </c>
      <c r="C9" s="27">
        <v>10579449.279999999</v>
      </c>
      <c r="D9" s="27">
        <v>350.19</v>
      </c>
      <c r="E9" s="27">
        <v>360</v>
      </c>
    </row>
    <row r="10" spans="1:5">
      <c r="A10" s="19"/>
      <c r="B10" s="22"/>
      <c r="C10" s="23"/>
      <c r="D10" s="23"/>
      <c r="E10" s="57"/>
    </row>
    <row r="11" spans="1:5">
      <c r="A11" s="10" t="s">
        <v>9</v>
      </c>
      <c r="B11" s="30">
        <f>B12+B13+B14+B15</f>
        <v>1243182</v>
      </c>
      <c r="C11" s="31">
        <f>C12+C13+C14+C15</f>
        <v>213006692.53999999</v>
      </c>
      <c r="D11" s="31">
        <f>C11/B11</f>
        <v>171.33991043950121</v>
      </c>
      <c r="E11" s="57"/>
    </row>
    <row r="12" spans="1:5">
      <c r="A12" s="19" t="s">
        <v>5</v>
      </c>
      <c r="B12" s="26">
        <v>906407</v>
      </c>
      <c r="C12" s="27">
        <v>171009138.22</v>
      </c>
      <c r="D12" s="27">
        <v>188.67</v>
      </c>
      <c r="E12" s="27">
        <v>185.37</v>
      </c>
    </row>
    <row r="13" spans="1:5">
      <c r="A13" s="19" t="s">
        <v>6</v>
      </c>
      <c r="B13" s="26">
        <v>261916</v>
      </c>
      <c r="C13" s="27">
        <v>30955280.309999999</v>
      </c>
      <c r="D13" s="27">
        <v>118.19</v>
      </c>
      <c r="E13" s="27">
        <v>107.11</v>
      </c>
    </row>
    <row r="14" spans="1:5">
      <c r="A14" s="19" t="s">
        <v>7</v>
      </c>
      <c r="B14" s="26">
        <v>74859</v>
      </c>
      <c r="C14" s="27">
        <v>11042274.01</v>
      </c>
      <c r="D14" s="27">
        <v>147.51</v>
      </c>
      <c r="E14" s="27">
        <v>141.04</v>
      </c>
    </row>
    <row r="15" spans="1:5">
      <c r="A15" s="19" t="s">
        <v>8</v>
      </c>
      <c r="B15" s="159">
        <v>0</v>
      </c>
      <c r="C15" s="27">
        <v>0</v>
      </c>
      <c r="D15" s="27">
        <v>0</v>
      </c>
      <c r="E15" s="27" t="s">
        <v>483</v>
      </c>
    </row>
    <row r="16" spans="1:5" s="65" customFormat="1">
      <c r="A16" s="19"/>
      <c r="B16" s="26"/>
      <c r="C16" s="27"/>
      <c r="D16" s="27"/>
      <c r="E16" s="57"/>
    </row>
    <row r="17" spans="1:5">
      <c r="A17" s="10" t="s">
        <v>493</v>
      </c>
      <c r="B17" s="30">
        <f>B18+B19+B20</f>
        <v>408693</v>
      </c>
      <c r="C17" s="31">
        <f>C18+C19+C20</f>
        <v>40012132.559999995</v>
      </c>
      <c r="D17" s="31">
        <f>C17/B17</f>
        <v>97.902661802379768</v>
      </c>
      <c r="E17" s="57"/>
    </row>
    <row r="18" spans="1:5">
      <c r="A18" s="19" t="s">
        <v>5</v>
      </c>
      <c r="B18" s="26">
        <v>342376</v>
      </c>
      <c r="C18" s="27">
        <v>35415427.719999999</v>
      </c>
      <c r="D18" s="27">
        <v>103.44</v>
      </c>
      <c r="E18" s="27">
        <v>96.44</v>
      </c>
    </row>
    <row r="19" spans="1:5">
      <c r="A19" s="19" t="s">
        <v>6</v>
      </c>
      <c r="B19" s="26">
        <v>66267</v>
      </c>
      <c r="C19" s="27">
        <v>4586965.01</v>
      </c>
      <c r="D19" s="27">
        <v>69.22</v>
      </c>
      <c r="E19" s="27">
        <v>50.66</v>
      </c>
    </row>
    <row r="20" spans="1:5">
      <c r="A20" s="19" t="s">
        <v>7</v>
      </c>
      <c r="B20" s="26">
        <v>50</v>
      </c>
      <c r="C20" s="27">
        <v>9739.83</v>
      </c>
      <c r="D20" s="27">
        <v>194.8</v>
      </c>
      <c r="E20" s="27">
        <v>220.26</v>
      </c>
    </row>
    <row r="21" spans="1:5">
      <c r="A21" s="19" t="s">
        <v>8</v>
      </c>
      <c r="B21" s="158">
        <v>0</v>
      </c>
      <c r="C21" s="27">
        <v>0</v>
      </c>
      <c r="D21" s="27">
        <v>0</v>
      </c>
      <c r="E21" s="27" t="s">
        <v>483</v>
      </c>
    </row>
    <row r="22" spans="1:5">
      <c r="A22" s="19"/>
      <c r="B22" s="156"/>
      <c r="C22" s="157"/>
      <c r="D22" s="157"/>
      <c r="E22" s="120"/>
    </row>
    <row r="23" spans="1:5" s="2" customFormat="1">
      <c r="A23" s="10" t="s">
        <v>10</v>
      </c>
      <c r="B23" s="158">
        <f>SUM(B24:B27)</f>
        <v>0</v>
      </c>
      <c r="C23" s="159">
        <f t="shared" ref="C23" si="0">SUM(C24:C27)</f>
        <v>0</v>
      </c>
      <c r="D23" s="159">
        <v>0</v>
      </c>
      <c r="E23" s="158"/>
    </row>
    <row r="24" spans="1:5">
      <c r="A24" s="19" t="s">
        <v>5</v>
      </c>
      <c r="B24" s="158">
        <v>0</v>
      </c>
      <c r="C24" s="27">
        <v>0</v>
      </c>
      <c r="D24" s="27">
        <v>0</v>
      </c>
      <c r="E24" s="27" t="s">
        <v>483</v>
      </c>
    </row>
    <row r="25" spans="1:5">
      <c r="A25" s="19" t="s">
        <v>6</v>
      </c>
      <c r="B25" s="158">
        <v>0</v>
      </c>
      <c r="C25" s="27">
        <v>0</v>
      </c>
      <c r="D25" s="27">
        <v>0</v>
      </c>
      <c r="E25" s="27" t="s">
        <v>483</v>
      </c>
    </row>
    <row r="26" spans="1:5">
      <c r="A26" s="19" t="s">
        <v>7</v>
      </c>
      <c r="B26" s="158">
        <v>0</v>
      </c>
      <c r="C26" s="27">
        <v>0</v>
      </c>
      <c r="D26" s="27">
        <v>0</v>
      </c>
      <c r="E26" s="27" t="s">
        <v>483</v>
      </c>
    </row>
    <row r="27" spans="1:5">
      <c r="A27" s="19" t="s">
        <v>8</v>
      </c>
      <c r="B27" s="158">
        <v>0</v>
      </c>
      <c r="C27" s="159">
        <v>0</v>
      </c>
      <c r="D27" s="27">
        <v>0</v>
      </c>
      <c r="E27" s="27" t="s">
        <v>483</v>
      </c>
    </row>
    <row r="28" spans="1:5" ht="15.75">
      <c r="A28" s="102" t="s">
        <v>11</v>
      </c>
      <c r="B28" s="103">
        <f>B4+B11+B17</f>
        <v>4522718</v>
      </c>
      <c r="C28" s="104">
        <f>C4+C11+C17</f>
        <v>2329280388.6300001</v>
      </c>
      <c r="D28" s="194"/>
      <c r="E28" s="194"/>
    </row>
    <row r="29" spans="1:5">
      <c r="E29" s="25"/>
    </row>
    <row r="30" spans="1:5">
      <c r="A30" s="9"/>
    </row>
    <row r="33" spans="3:3">
      <c r="C33" s="300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137"/>
  <sheetViews>
    <sheetView workbookViewId="0">
      <selection activeCell="A2" sqref="A2"/>
    </sheetView>
  </sheetViews>
  <sheetFormatPr defaultRowHeight="15"/>
  <cols>
    <col min="1" max="1" width="38.7109375" style="231" customWidth="1"/>
    <col min="2" max="2" width="17.5703125" style="231" bestFit="1" customWidth="1"/>
    <col min="3" max="3" width="23.140625" style="231" bestFit="1" customWidth="1"/>
    <col min="4" max="4" width="24.5703125" style="231" customWidth="1"/>
    <col min="5" max="5" width="20.28515625" style="231" customWidth="1"/>
    <col min="6" max="6" width="18.5703125" style="231" customWidth="1"/>
    <col min="7" max="16384" width="9.140625" style="231"/>
  </cols>
  <sheetData>
    <row r="1" spans="1:6" s="50" customFormat="1" ht="15.75">
      <c r="A1" s="537" t="s">
        <v>792</v>
      </c>
      <c r="B1" s="537"/>
      <c r="C1" s="537"/>
      <c r="D1" s="537"/>
      <c r="E1" s="537"/>
      <c r="F1" s="537"/>
    </row>
    <row r="2" spans="1:6" ht="15.75" thickBot="1"/>
    <row r="3" spans="1:6" s="50" customFormat="1" ht="16.5" thickBot="1">
      <c r="A3" s="363" t="s">
        <v>37</v>
      </c>
      <c r="B3" s="364" t="s">
        <v>39</v>
      </c>
      <c r="C3" s="364" t="s">
        <v>40</v>
      </c>
      <c r="D3" s="364" t="s">
        <v>497</v>
      </c>
      <c r="E3" s="364" t="s">
        <v>41</v>
      </c>
      <c r="F3" s="365" t="s">
        <v>1</v>
      </c>
    </row>
    <row r="4" spans="1:6">
      <c r="A4" s="324">
        <v>10</v>
      </c>
      <c r="B4" s="325">
        <v>4</v>
      </c>
      <c r="C4" s="325">
        <v>4</v>
      </c>
      <c r="D4" s="325">
        <v>2</v>
      </c>
      <c r="E4" s="325">
        <v>0</v>
      </c>
      <c r="F4" s="326">
        <v>2</v>
      </c>
    </row>
    <row r="5" spans="1:6">
      <c r="A5" s="327">
        <v>10</v>
      </c>
      <c r="B5" s="39">
        <v>3</v>
      </c>
      <c r="C5" s="39">
        <v>3</v>
      </c>
      <c r="D5" s="39">
        <v>4</v>
      </c>
      <c r="E5" s="39">
        <v>0</v>
      </c>
      <c r="F5" s="328">
        <v>1</v>
      </c>
    </row>
    <row r="6" spans="1:6">
      <c r="A6" s="327">
        <v>9</v>
      </c>
      <c r="B6" s="39">
        <v>5</v>
      </c>
      <c r="C6" s="39">
        <v>2</v>
      </c>
      <c r="D6" s="39">
        <v>2</v>
      </c>
      <c r="E6" s="39">
        <v>0</v>
      </c>
      <c r="F6" s="328">
        <v>1</v>
      </c>
    </row>
    <row r="7" spans="1:6">
      <c r="A7" s="327">
        <v>9</v>
      </c>
      <c r="B7" s="39">
        <v>4</v>
      </c>
      <c r="C7" s="39">
        <v>1</v>
      </c>
      <c r="D7" s="39">
        <v>4</v>
      </c>
      <c r="E7" s="39">
        <v>0</v>
      </c>
      <c r="F7" s="328">
        <v>1</v>
      </c>
    </row>
    <row r="8" spans="1:6">
      <c r="A8" s="327">
        <v>9</v>
      </c>
      <c r="B8" s="39">
        <v>4</v>
      </c>
      <c r="C8" s="39">
        <v>2</v>
      </c>
      <c r="D8" s="39">
        <v>2</v>
      </c>
      <c r="E8" s="39">
        <v>1</v>
      </c>
      <c r="F8" s="328">
        <v>1</v>
      </c>
    </row>
    <row r="9" spans="1:6">
      <c r="A9" s="327">
        <v>9</v>
      </c>
      <c r="B9" s="39">
        <v>4</v>
      </c>
      <c r="C9" s="39">
        <v>2</v>
      </c>
      <c r="D9" s="39">
        <v>3</v>
      </c>
      <c r="E9" s="39">
        <v>0</v>
      </c>
      <c r="F9" s="328">
        <v>2</v>
      </c>
    </row>
    <row r="10" spans="1:6">
      <c r="A10" s="327">
        <v>9</v>
      </c>
      <c r="B10" s="39">
        <v>4</v>
      </c>
      <c r="C10" s="39">
        <v>3</v>
      </c>
      <c r="D10" s="39">
        <v>2</v>
      </c>
      <c r="E10" s="39">
        <v>0</v>
      </c>
      <c r="F10" s="328">
        <v>5</v>
      </c>
    </row>
    <row r="11" spans="1:6">
      <c r="A11" s="327">
        <v>9</v>
      </c>
      <c r="B11" s="39">
        <v>3</v>
      </c>
      <c r="C11" s="39">
        <v>2</v>
      </c>
      <c r="D11" s="39">
        <v>4</v>
      </c>
      <c r="E11" s="39">
        <v>0</v>
      </c>
      <c r="F11" s="328">
        <v>1</v>
      </c>
    </row>
    <row r="12" spans="1:6">
      <c r="A12" s="327">
        <v>8</v>
      </c>
      <c r="B12" s="39">
        <v>6</v>
      </c>
      <c r="C12" s="39">
        <v>2</v>
      </c>
      <c r="D12" s="39">
        <v>0</v>
      </c>
      <c r="E12" s="39">
        <v>0</v>
      </c>
      <c r="F12" s="328">
        <v>1</v>
      </c>
    </row>
    <row r="13" spans="1:6" s="54" customFormat="1">
      <c r="A13" s="327">
        <v>8</v>
      </c>
      <c r="B13" s="39">
        <v>5</v>
      </c>
      <c r="C13" s="39">
        <v>2</v>
      </c>
      <c r="D13" s="39">
        <v>1</v>
      </c>
      <c r="E13" s="39">
        <v>0</v>
      </c>
      <c r="F13" s="328">
        <v>3</v>
      </c>
    </row>
    <row r="14" spans="1:6">
      <c r="A14" s="327">
        <v>8</v>
      </c>
      <c r="B14" s="39">
        <v>5</v>
      </c>
      <c r="C14" s="39">
        <v>3</v>
      </c>
      <c r="D14" s="39">
        <v>0</v>
      </c>
      <c r="E14" s="39">
        <v>0</v>
      </c>
      <c r="F14" s="328">
        <v>1</v>
      </c>
    </row>
    <row r="15" spans="1:6">
      <c r="A15" s="327">
        <v>8</v>
      </c>
      <c r="B15" s="39">
        <v>4</v>
      </c>
      <c r="C15" s="39">
        <v>1</v>
      </c>
      <c r="D15" s="39">
        <v>3</v>
      </c>
      <c r="E15" s="39">
        <v>0</v>
      </c>
      <c r="F15" s="328">
        <v>1</v>
      </c>
    </row>
    <row r="16" spans="1:6">
      <c r="A16" s="327">
        <v>8</v>
      </c>
      <c r="B16" s="39">
        <v>4</v>
      </c>
      <c r="C16" s="39">
        <v>2</v>
      </c>
      <c r="D16" s="39">
        <v>2</v>
      </c>
      <c r="E16" s="39">
        <v>0</v>
      </c>
      <c r="F16" s="328">
        <v>27</v>
      </c>
    </row>
    <row r="17" spans="1:6">
      <c r="A17" s="327">
        <v>8</v>
      </c>
      <c r="B17" s="39">
        <v>4</v>
      </c>
      <c r="C17" s="39">
        <v>3</v>
      </c>
      <c r="D17" s="39">
        <v>1</v>
      </c>
      <c r="E17" s="39">
        <v>0</v>
      </c>
      <c r="F17" s="328">
        <v>4</v>
      </c>
    </row>
    <row r="18" spans="1:6">
      <c r="A18" s="327">
        <v>8</v>
      </c>
      <c r="B18" s="39">
        <v>3</v>
      </c>
      <c r="C18" s="39">
        <v>1</v>
      </c>
      <c r="D18" s="39">
        <v>4</v>
      </c>
      <c r="E18" s="39">
        <v>0</v>
      </c>
      <c r="F18" s="328">
        <v>2</v>
      </c>
    </row>
    <row r="19" spans="1:6">
      <c r="A19" s="327">
        <v>8</v>
      </c>
      <c r="B19" s="39">
        <v>3</v>
      </c>
      <c r="C19" s="39">
        <v>2</v>
      </c>
      <c r="D19" s="39">
        <v>1</v>
      </c>
      <c r="E19" s="39">
        <v>2</v>
      </c>
      <c r="F19" s="328">
        <v>1</v>
      </c>
    </row>
    <row r="20" spans="1:6">
      <c r="A20" s="327">
        <v>8</v>
      </c>
      <c r="B20" s="39">
        <v>3</v>
      </c>
      <c r="C20" s="39">
        <v>2</v>
      </c>
      <c r="D20" s="39">
        <v>3</v>
      </c>
      <c r="E20" s="39">
        <v>0</v>
      </c>
      <c r="F20" s="328">
        <v>4</v>
      </c>
    </row>
    <row r="21" spans="1:6">
      <c r="A21" s="327">
        <v>8</v>
      </c>
      <c r="B21" s="39">
        <v>3</v>
      </c>
      <c r="C21" s="39">
        <v>3</v>
      </c>
      <c r="D21" s="39">
        <v>2</v>
      </c>
      <c r="E21" s="39">
        <v>0</v>
      </c>
      <c r="F21" s="328">
        <v>11</v>
      </c>
    </row>
    <row r="22" spans="1:6">
      <c r="A22" s="327">
        <v>8</v>
      </c>
      <c r="B22" s="39">
        <v>2</v>
      </c>
      <c r="C22" s="39">
        <v>1</v>
      </c>
      <c r="D22" s="39">
        <v>5</v>
      </c>
      <c r="E22" s="39">
        <v>0</v>
      </c>
      <c r="F22" s="328">
        <v>1</v>
      </c>
    </row>
    <row r="23" spans="1:6">
      <c r="A23" s="327">
        <v>8</v>
      </c>
      <c r="B23" s="39">
        <v>2</v>
      </c>
      <c r="C23" s="39">
        <v>4</v>
      </c>
      <c r="D23" s="39">
        <v>2</v>
      </c>
      <c r="E23" s="39">
        <v>0</v>
      </c>
      <c r="F23" s="328">
        <v>3</v>
      </c>
    </row>
    <row r="24" spans="1:6">
      <c r="A24" s="327">
        <v>7</v>
      </c>
      <c r="B24" s="39">
        <v>5</v>
      </c>
      <c r="C24" s="39">
        <v>1</v>
      </c>
      <c r="D24" s="39">
        <v>1</v>
      </c>
      <c r="E24" s="39">
        <v>0</v>
      </c>
      <c r="F24" s="328">
        <v>1</v>
      </c>
    </row>
    <row r="25" spans="1:6">
      <c r="A25" s="327">
        <v>7</v>
      </c>
      <c r="B25" s="39">
        <v>5</v>
      </c>
      <c r="C25" s="39">
        <v>2</v>
      </c>
      <c r="D25" s="39">
        <v>0</v>
      </c>
      <c r="E25" s="39">
        <v>0</v>
      </c>
      <c r="F25" s="328">
        <v>2</v>
      </c>
    </row>
    <row r="26" spans="1:6">
      <c r="A26" s="327">
        <v>7</v>
      </c>
      <c r="B26" s="39">
        <v>4</v>
      </c>
      <c r="C26" s="39">
        <v>0</v>
      </c>
      <c r="D26" s="39">
        <v>3</v>
      </c>
      <c r="E26" s="39">
        <v>0</v>
      </c>
      <c r="F26" s="328">
        <v>2</v>
      </c>
    </row>
    <row r="27" spans="1:6">
      <c r="A27" s="327">
        <v>7</v>
      </c>
      <c r="B27" s="39">
        <v>4</v>
      </c>
      <c r="C27" s="39">
        <v>1</v>
      </c>
      <c r="D27" s="39">
        <v>2</v>
      </c>
      <c r="E27" s="39">
        <v>0</v>
      </c>
      <c r="F27" s="328">
        <v>44</v>
      </c>
    </row>
    <row r="28" spans="1:6">
      <c r="A28" s="327">
        <v>7</v>
      </c>
      <c r="B28" s="39">
        <v>4</v>
      </c>
      <c r="C28" s="39">
        <v>2</v>
      </c>
      <c r="D28" s="39">
        <v>1</v>
      </c>
      <c r="E28" s="39">
        <v>0</v>
      </c>
      <c r="F28" s="328">
        <v>67</v>
      </c>
    </row>
    <row r="29" spans="1:6">
      <c r="A29" s="327">
        <v>7</v>
      </c>
      <c r="B29" s="39">
        <v>4</v>
      </c>
      <c r="C29" s="39">
        <v>3</v>
      </c>
      <c r="D29" s="39">
        <v>0</v>
      </c>
      <c r="E29" s="39">
        <v>0</v>
      </c>
      <c r="F29" s="328">
        <v>4</v>
      </c>
    </row>
    <row r="30" spans="1:6">
      <c r="A30" s="327">
        <v>7</v>
      </c>
      <c r="B30" s="39">
        <v>3</v>
      </c>
      <c r="C30" s="39">
        <v>0</v>
      </c>
      <c r="D30" s="39">
        <v>4</v>
      </c>
      <c r="E30" s="39">
        <v>0</v>
      </c>
      <c r="F30" s="328">
        <v>4</v>
      </c>
    </row>
    <row r="31" spans="1:6">
      <c r="A31" s="327">
        <v>7</v>
      </c>
      <c r="B31" s="39">
        <v>3</v>
      </c>
      <c r="C31" s="39">
        <v>1</v>
      </c>
      <c r="D31" s="39">
        <v>3</v>
      </c>
      <c r="E31" s="39">
        <v>0</v>
      </c>
      <c r="F31" s="328">
        <v>45</v>
      </c>
    </row>
    <row r="32" spans="1:6">
      <c r="A32" s="327">
        <v>7</v>
      </c>
      <c r="B32" s="39">
        <v>3</v>
      </c>
      <c r="C32" s="39">
        <v>2</v>
      </c>
      <c r="D32" s="39">
        <v>1</v>
      </c>
      <c r="E32" s="39">
        <v>1</v>
      </c>
      <c r="F32" s="328">
        <v>1</v>
      </c>
    </row>
    <row r="33" spans="1:6">
      <c r="A33" s="327">
        <v>7</v>
      </c>
      <c r="B33" s="39">
        <v>3</v>
      </c>
      <c r="C33" s="39">
        <v>2</v>
      </c>
      <c r="D33" s="39">
        <v>2</v>
      </c>
      <c r="E33" s="39">
        <v>0</v>
      </c>
      <c r="F33" s="328">
        <v>168</v>
      </c>
    </row>
    <row r="34" spans="1:6">
      <c r="A34" s="327">
        <v>7</v>
      </c>
      <c r="B34" s="39">
        <v>3</v>
      </c>
      <c r="C34" s="39">
        <v>3</v>
      </c>
      <c r="D34" s="39">
        <v>1</v>
      </c>
      <c r="E34" s="39">
        <v>0</v>
      </c>
      <c r="F34" s="328">
        <v>56</v>
      </c>
    </row>
    <row r="35" spans="1:6">
      <c r="A35" s="327">
        <v>7</v>
      </c>
      <c r="B35" s="39">
        <v>3</v>
      </c>
      <c r="C35" s="39">
        <v>4</v>
      </c>
      <c r="D35" s="39">
        <v>0</v>
      </c>
      <c r="E35" s="39">
        <v>0</v>
      </c>
      <c r="F35" s="328">
        <v>4</v>
      </c>
    </row>
    <row r="36" spans="1:6">
      <c r="A36" s="327">
        <v>7</v>
      </c>
      <c r="B36" s="39">
        <v>2</v>
      </c>
      <c r="C36" s="39">
        <v>1</v>
      </c>
      <c r="D36" s="39">
        <v>4</v>
      </c>
      <c r="E36" s="39">
        <v>0</v>
      </c>
      <c r="F36" s="328">
        <v>5</v>
      </c>
    </row>
    <row r="37" spans="1:6">
      <c r="A37" s="327">
        <v>7</v>
      </c>
      <c r="B37" s="39">
        <v>2</v>
      </c>
      <c r="C37" s="39">
        <v>2</v>
      </c>
      <c r="D37" s="39">
        <v>3</v>
      </c>
      <c r="E37" s="39">
        <v>0</v>
      </c>
      <c r="F37" s="328">
        <v>1</v>
      </c>
    </row>
    <row r="38" spans="1:6">
      <c r="A38" s="327">
        <v>7</v>
      </c>
      <c r="B38" s="39">
        <v>2</v>
      </c>
      <c r="C38" s="39">
        <v>3</v>
      </c>
      <c r="D38" s="39">
        <v>2</v>
      </c>
      <c r="E38" s="39">
        <v>0</v>
      </c>
      <c r="F38" s="328">
        <v>10</v>
      </c>
    </row>
    <row r="39" spans="1:6">
      <c r="A39" s="327">
        <v>7</v>
      </c>
      <c r="B39" s="39">
        <v>2</v>
      </c>
      <c r="C39" s="39">
        <v>4</v>
      </c>
      <c r="D39" s="39">
        <v>1</v>
      </c>
      <c r="E39" s="39">
        <v>0</v>
      </c>
      <c r="F39" s="328">
        <v>1</v>
      </c>
    </row>
    <row r="40" spans="1:6">
      <c r="A40" s="327">
        <v>6</v>
      </c>
      <c r="B40" s="39">
        <v>5</v>
      </c>
      <c r="C40" s="39">
        <v>1</v>
      </c>
      <c r="D40" s="39">
        <v>0</v>
      </c>
      <c r="E40" s="39">
        <v>0</v>
      </c>
      <c r="F40" s="328">
        <v>2</v>
      </c>
    </row>
    <row r="41" spans="1:6">
      <c r="A41" s="327">
        <v>6</v>
      </c>
      <c r="B41" s="39">
        <v>4</v>
      </c>
      <c r="C41" s="39">
        <v>0</v>
      </c>
      <c r="D41" s="39">
        <v>2</v>
      </c>
      <c r="E41" s="39">
        <v>0</v>
      </c>
      <c r="F41" s="328">
        <v>16</v>
      </c>
    </row>
    <row r="42" spans="1:6">
      <c r="A42" s="327">
        <v>6</v>
      </c>
      <c r="B42" s="39">
        <v>4</v>
      </c>
      <c r="C42" s="39">
        <v>1</v>
      </c>
      <c r="D42" s="39">
        <v>1</v>
      </c>
      <c r="E42" s="39">
        <v>0</v>
      </c>
      <c r="F42" s="328">
        <v>93</v>
      </c>
    </row>
    <row r="43" spans="1:6">
      <c r="A43" s="327">
        <v>6</v>
      </c>
      <c r="B43" s="39">
        <v>4</v>
      </c>
      <c r="C43" s="39">
        <v>2</v>
      </c>
      <c r="D43" s="39">
        <v>0</v>
      </c>
      <c r="E43" s="39">
        <v>0</v>
      </c>
      <c r="F43" s="328">
        <v>125</v>
      </c>
    </row>
    <row r="44" spans="1:6">
      <c r="A44" s="327">
        <v>6</v>
      </c>
      <c r="B44" s="39">
        <v>3</v>
      </c>
      <c r="C44" s="39">
        <v>0</v>
      </c>
      <c r="D44" s="39">
        <v>2</v>
      </c>
      <c r="E44" s="39">
        <v>1</v>
      </c>
      <c r="F44" s="328">
        <v>1</v>
      </c>
    </row>
    <row r="45" spans="1:6">
      <c r="A45" s="327">
        <v>6</v>
      </c>
      <c r="B45" s="39">
        <v>3</v>
      </c>
      <c r="C45" s="39">
        <v>0</v>
      </c>
      <c r="D45" s="39">
        <v>3</v>
      </c>
      <c r="E45" s="39">
        <v>0</v>
      </c>
      <c r="F45" s="328">
        <v>22</v>
      </c>
    </row>
    <row r="46" spans="1:6">
      <c r="A46" s="327">
        <v>6</v>
      </c>
      <c r="B46" s="39">
        <v>3</v>
      </c>
      <c r="C46" s="39">
        <v>1</v>
      </c>
      <c r="D46" s="39">
        <v>1</v>
      </c>
      <c r="E46" s="39">
        <v>1</v>
      </c>
      <c r="F46" s="328">
        <v>3</v>
      </c>
    </row>
    <row r="47" spans="1:6">
      <c r="A47" s="327">
        <v>6</v>
      </c>
      <c r="B47" s="39">
        <v>3</v>
      </c>
      <c r="C47" s="39">
        <v>1</v>
      </c>
      <c r="D47" s="39">
        <v>2</v>
      </c>
      <c r="E47" s="39">
        <v>0</v>
      </c>
      <c r="F47" s="328">
        <v>349</v>
      </c>
    </row>
    <row r="48" spans="1:6">
      <c r="A48" s="327">
        <v>6</v>
      </c>
      <c r="B48" s="39">
        <v>3</v>
      </c>
      <c r="C48" s="39">
        <v>2</v>
      </c>
      <c r="D48" s="39">
        <v>0</v>
      </c>
      <c r="E48" s="39">
        <v>1</v>
      </c>
      <c r="F48" s="328">
        <v>1</v>
      </c>
    </row>
    <row r="49" spans="1:6">
      <c r="A49" s="327">
        <v>6</v>
      </c>
      <c r="B49" s="39">
        <v>3</v>
      </c>
      <c r="C49" s="39">
        <v>2</v>
      </c>
      <c r="D49" s="39">
        <v>1</v>
      </c>
      <c r="E49" s="39">
        <v>0</v>
      </c>
      <c r="F49" s="328">
        <v>737</v>
      </c>
    </row>
    <row r="50" spans="1:6">
      <c r="A50" s="327">
        <v>6</v>
      </c>
      <c r="B50" s="39">
        <v>3</v>
      </c>
      <c r="C50" s="39">
        <v>3</v>
      </c>
      <c r="D50" s="39">
        <v>0</v>
      </c>
      <c r="E50" s="39">
        <v>0</v>
      </c>
      <c r="F50" s="328">
        <v>62</v>
      </c>
    </row>
    <row r="51" spans="1:6">
      <c r="A51" s="327">
        <v>6</v>
      </c>
      <c r="B51" s="39">
        <v>2</v>
      </c>
      <c r="C51" s="39">
        <v>0</v>
      </c>
      <c r="D51" s="39">
        <v>4</v>
      </c>
      <c r="E51" s="39">
        <v>0</v>
      </c>
      <c r="F51" s="328">
        <v>14</v>
      </c>
    </row>
    <row r="52" spans="1:6">
      <c r="A52" s="327">
        <v>6</v>
      </c>
      <c r="B52" s="39">
        <v>2</v>
      </c>
      <c r="C52" s="39">
        <v>1</v>
      </c>
      <c r="D52" s="39">
        <v>2</v>
      </c>
      <c r="E52" s="39">
        <v>1</v>
      </c>
      <c r="F52" s="328">
        <v>1</v>
      </c>
    </row>
    <row r="53" spans="1:6">
      <c r="A53" s="327">
        <v>6</v>
      </c>
      <c r="B53" s="39">
        <v>2</v>
      </c>
      <c r="C53" s="39">
        <v>1</v>
      </c>
      <c r="D53" s="39">
        <v>3</v>
      </c>
      <c r="E53" s="39">
        <v>0</v>
      </c>
      <c r="F53" s="328">
        <v>347</v>
      </c>
    </row>
    <row r="54" spans="1:6">
      <c r="A54" s="327">
        <v>6</v>
      </c>
      <c r="B54" s="39">
        <v>2</v>
      </c>
      <c r="C54" s="39">
        <v>2</v>
      </c>
      <c r="D54" s="39">
        <v>1</v>
      </c>
      <c r="E54" s="39">
        <v>1</v>
      </c>
      <c r="F54" s="328">
        <v>3</v>
      </c>
    </row>
    <row r="55" spans="1:6">
      <c r="A55" s="327">
        <v>6</v>
      </c>
      <c r="B55" s="39">
        <v>2</v>
      </c>
      <c r="C55" s="39">
        <v>2</v>
      </c>
      <c r="D55" s="39">
        <v>2</v>
      </c>
      <c r="E55" s="39">
        <v>0</v>
      </c>
      <c r="F55" s="328">
        <v>3087</v>
      </c>
    </row>
    <row r="56" spans="1:6">
      <c r="A56" s="327">
        <v>6</v>
      </c>
      <c r="B56" s="39">
        <v>2</v>
      </c>
      <c r="C56" s="39">
        <v>3</v>
      </c>
      <c r="D56" s="39">
        <v>0</v>
      </c>
      <c r="E56" s="39">
        <v>1</v>
      </c>
      <c r="F56" s="328">
        <v>1</v>
      </c>
    </row>
    <row r="57" spans="1:6">
      <c r="A57" s="327">
        <v>6</v>
      </c>
      <c r="B57" s="39">
        <v>2</v>
      </c>
      <c r="C57" s="39">
        <v>3</v>
      </c>
      <c r="D57" s="39">
        <v>1</v>
      </c>
      <c r="E57" s="39">
        <v>0</v>
      </c>
      <c r="F57" s="328">
        <v>59</v>
      </c>
    </row>
    <row r="58" spans="1:6">
      <c r="A58" s="327">
        <v>6</v>
      </c>
      <c r="B58" s="39">
        <v>2</v>
      </c>
      <c r="C58" s="39">
        <v>4</v>
      </c>
      <c r="D58" s="39">
        <v>0</v>
      </c>
      <c r="E58" s="39">
        <v>0</v>
      </c>
      <c r="F58" s="328">
        <v>1</v>
      </c>
    </row>
    <row r="59" spans="1:6">
      <c r="A59" s="327">
        <v>6</v>
      </c>
      <c r="B59" s="39">
        <v>1</v>
      </c>
      <c r="C59" s="39">
        <v>1</v>
      </c>
      <c r="D59" s="39">
        <v>4</v>
      </c>
      <c r="E59" s="39">
        <v>0</v>
      </c>
      <c r="F59" s="328">
        <v>1</v>
      </c>
    </row>
    <row r="60" spans="1:6">
      <c r="A60" s="327">
        <v>6</v>
      </c>
      <c r="B60" s="39">
        <v>1</v>
      </c>
      <c r="C60" s="39">
        <v>3</v>
      </c>
      <c r="D60" s="39">
        <v>2</v>
      </c>
      <c r="E60" s="39">
        <v>0</v>
      </c>
      <c r="F60" s="328">
        <v>2</v>
      </c>
    </row>
    <row r="61" spans="1:6">
      <c r="A61" s="327">
        <v>5</v>
      </c>
      <c r="B61" s="39">
        <v>5</v>
      </c>
      <c r="C61" s="39">
        <v>0</v>
      </c>
      <c r="D61" s="39">
        <v>0</v>
      </c>
      <c r="E61" s="39">
        <v>0</v>
      </c>
      <c r="F61" s="328">
        <v>1</v>
      </c>
    </row>
    <row r="62" spans="1:6">
      <c r="A62" s="327">
        <v>5</v>
      </c>
      <c r="B62" s="39">
        <v>4</v>
      </c>
      <c r="C62" s="39">
        <v>0</v>
      </c>
      <c r="D62" s="39">
        <v>1</v>
      </c>
      <c r="E62" s="39">
        <v>0</v>
      </c>
      <c r="F62" s="328">
        <v>20</v>
      </c>
    </row>
    <row r="63" spans="1:6">
      <c r="A63" s="327">
        <v>5</v>
      </c>
      <c r="B63" s="39">
        <v>4</v>
      </c>
      <c r="C63" s="39">
        <v>1</v>
      </c>
      <c r="D63" s="39">
        <v>0</v>
      </c>
      <c r="E63" s="39">
        <v>0</v>
      </c>
      <c r="F63" s="328">
        <v>164</v>
      </c>
    </row>
    <row r="64" spans="1:6">
      <c r="A64" s="327">
        <v>5</v>
      </c>
      <c r="B64" s="39">
        <v>3</v>
      </c>
      <c r="C64" s="39">
        <v>0</v>
      </c>
      <c r="D64" s="39">
        <v>1</v>
      </c>
      <c r="E64" s="39">
        <v>1</v>
      </c>
      <c r="F64" s="328">
        <v>1</v>
      </c>
    </row>
    <row r="65" spans="1:6">
      <c r="A65" s="327">
        <v>5</v>
      </c>
      <c r="B65" s="39">
        <v>3</v>
      </c>
      <c r="C65" s="39">
        <v>0</v>
      </c>
      <c r="D65" s="39">
        <v>2</v>
      </c>
      <c r="E65" s="39">
        <v>0</v>
      </c>
      <c r="F65" s="328">
        <v>166</v>
      </c>
    </row>
    <row r="66" spans="1:6">
      <c r="A66" s="327">
        <v>5</v>
      </c>
      <c r="B66" s="39">
        <v>3</v>
      </c>
      <c r="C66" s="39">
        <v>1</v>
      </c>
      <c r="D66" s="39">
        <v>0</v>
      </c>
      <c r="E66" s="39">
        <v>1</v>
      </c>
      <c r="F66" s="328">
        <v>10</v>
      </c>
    </row>
    <row r="67" spans="1:6">
      <c r="A67" s="327">
        <v>5</v>
      </c>
      <c r="B67" s="39">
        <v>3</v>
      </c>
      <c r="C67" s="39">
        <v>1</v>
      </c>
      <c r="D67" s="39">
        <v>1</v>
      </c>
      <c r="E67" s="39">
        <v>0</v>
      </c>
      <c r="F67" s="328">
        <v>1124</v>
      </c>
    </row>
    <row r="68" spans="1:6">
      <c r="A68" s="327">
        <v>5</v>
      </c>
      <c r="B68" s="39">
        <v>3</v>
      </c>
      <c r="C68" s="39">
        <v>2</v>
      </c>
      <c r="D68" s="39">
        <v>0</v>
      </c>
      <c r="E68" s="39">
        <v>0</v>
      </c>
      <c r="F68" s="328">
        <v>1507</v>
      </c>
    </row>
    <row r="69" spans="1:6" s="264" customFormat="1">
      <c r="A69" s="327">
        <v>5</v>
      </c>
      <c r="B69" s="39">
        <v>2</v>
      </c>
      <c r="C69" s="39">
        <v>0</v>
      </c>
      <c r="D69" s="39">
        <v>1</v>
      </c>
      <c r="E69" s="39">
        <v>2</v>
      </c>
      <c r="F69" s="328">
        <v>2</v>
      </c>
    </row>
    <row r="70" spans="1:6" ht="15.75">
      <c r="A70" s="266">
        <v>5</v>
      </c>
      <c r="B70" s="265">
        <v>2</v>
      </c>
      <c r="C70" s="265">
        <v>0</v>
      </c>
      <c r="D70" s="265">
        <v>2</v>
      </c>
      <c r="E70" s="265">
        <v>1</v>
      </c>
      <c r="F70" s="268">
        <v>4</v>
      </c>
    </row>
    <row r="71" spans="1:6">
      <c r="A71" s="327">
        <v>5</v>
      </c>
      <c r="B71" s="301">
        <v>2</v>
      </c>
      <c r="C71" s="301">
        <v>0</v>
      </c>
      <c r="D71" s="301">
        <v>3</v>
      </c>
      <c r="E71" s="301">
        <v>0</v>
      </c>
      <c r="F71" s="329">
        <v>125</v>
      </c>
    </row>
    <row r="72" spans="1:6">
      <c r="A72" s="327">
        <v>5</v>
      </c>
      <c r="B72" s="301">
        <v>2</v>
      </c>
      <c r="C72" s="301">
        <v>1</v>
      </c>
      <c r="D72" s="301">
        <v>0</v>
      </c>
      <c r="E72" s="301">
        <v>2</v>
      </c>
      <c r="F72" s="329">
        <v>8</v>
      </c>
    </row>
    <row r="73" spans="1:6">
      <c r="A73" s="327">
        <v>5</v>
      </c>
      <c r="B73" s="301">
        <v>2</v>
      </c>
      <c r="C73" s="301">
        <v>1</v>
      </c>
      <c r="D73" s="301">
        <v>1</v>
      </c>
      <c r="E73" s="301">
        <v>1</v>
      </c>
      <c r="F73" s="329">
        <v>67</v>
      </c>
    </row>
    <row r="74" spans="1:6">
      <c r="A74" s="327">
        <v>5</v>
      </c>
      <c r="B74" s="301">
        <v>2</v>
      </c>
      <c r="C74" s="301">
        <v>1</v>
      </c>
      <c r="D74" s="301">
        <v>2</v>
      </c>
      <c r="E74" s="301">
        <v>0</v>
      </c>
      <c r="F74" s="329">
        <v>3032</v>
      </c>
    </row>
    <row r="75" spans="1:6">
      <c r="A75" s="327">
        <v>5</v>
      </c>
      <c r="B75" s="301">
        <v>2</v>
      </c>
      <c r="C75" s="301">
        <v>2</v>
      </c>
      <c r="D75" s="301">
        <v>0</v>
      </c>
      <c r="E75" s="301">
        <v>1</v>
      </c>
      <c r="F75" s="329">
        <v>20</v>
      </c>
    </row>
    <row r="76" spans="1:6">
      <c r="A76" s="327">
        <v>5</v>
      </c>
      <c r="B76" s="301">
        <v>2</v>
      </c>
      <c r="C76" s="301">
        <v>2</v>
      </c>
      <c r="D76" s="301">
        <v>1</v>
      </c>
      <c r="E76" s="301">
        <v>0</v>
      </c>
      <c r="F76" s="329">
        <v>7689</v>
      </c>
    </row>
    <row r="77" spans="1:6">
      <c r="A77" s="327">
        <v>5</v>
      </c>
      <c r="B77" s="301">
        <v>2</v>
      </c>
      <c r="C77" s="301">
        <v>3</v>
      </c>
      <c r="D77" s="301">
        <v>0</v>
      </c>
      <c r="E77" s="301">
        <v>0</v>
      </c>
      <c r="F77" s="329">
        <v>106</v>
      </c>
    </row>
    <row r="78" spans="1:6">
      <c r="A78" s="327">
        <v>5</v>
      </c>
      <c r="B78" s="301">
        <v>1</v>
      </c>
      <c r="C78" s="301">
        <v>0</v>
      </c>
      <c r="D78" s="301">
        <v>2</v>
      </c>
      <c r="E78" s="301">
        <v>2</v>
      </c>
      <c r="F78" s="329">
        <v>1</v>
      </c>
    </row>
    <row r="79" spans="1:6">
      <c r="A79" s="327">
        <v>5</v>
      </c>
      <c r="B79" s="301">
        <v>1</v>
      </c>
      <c r="C79" s="301">
        <v>0</v>
      </c>
      <c r="D79" s="301">
        <v>4</v>
      </c>
      <c r="E79" s="301">
        <v>0</v>
      </c>
      <c r="F79" s="329">
        <v>14</v>
      </c>
    </row>
    <row r="80" spans="1:6">
      <c r="A80" s="327">
        <v>5</v>
      </c>
      <c r="B80" s="301">
        <v>1</v>
      </c>
      <c r="C80" s="301">
        <v>1</v>
      </c>
      <c r="D80" s="301">
        <v>0</v>
      </c>
      <c r="E80" s="301">
        <v>3</v>
      </c>
      <c r="F80" s="329">
        <v>3</v>
      </c>
    </row>
    <row r="81" spans="1:6">
      <c r="A81" s="327">
        <v>5</v>
      </c>
      <c r="B81" s="301">
        <v>1</v>
      </c>
      <c r="C81" s="301">
        <v>1</v>
      </c>
      <c r="D81" s="301">
        <v>1</v>
      </c>
      <c r="E81" s="301">
        <v>2</v>
      </c>
      <c r="F81" s="329">
        <v>1</v>
      </c>
    </row>
    <row r="82" spans="1:6">
      <c r="A82" s="327">
        <v>5</v>
      </c>
      <c r="B82" s="301">
        <v>1</v>
      </c>
      <c r="C82" s="301">
        <v>1</v>
      </c>
      <c r="D82" s="301">
        <v>2</v>
      </c>
      <c r="E82" s="301">
        <v>1</v>
      </c>
      <c r="F82" s="329">
        <v>2</v>
      </c>
    </row>
    <row r="83" spans="1:6">
      <c r="A83" s="327">
        <v>5</v>
      </c>
      <c r="B83" s="301">
        <v>1</v>
      </c>
      <c r="C83" s="301">
        <v>1</v>
      </c>
      <c r="D83" s="301">
        <v>3</v>
      </c>
      <c r="E83" s="301">
        <v>0</v>
      </c>
      <c r="F83" s="329">
        <v>146</v>
      </c>
    </row>
    <row r="84" spans="1:6">
      <c r="A84" s="327">
        <v>5</v>
      </c>
      <c r="B84" s="301">
        <v>1</v>
      </c>
      <c r="C84" s="301">
        <v>2</v>
      </c>
      <c r="D84" s="301">
        <v>1</v>
      </c>
      <c r="E84" s="301">
        <v>1</v>
      </c>
      <c r="F84" s="329">
        <v>1</v>
      </c>
    </row>
    <row r="85" spans="1:6">
      <c r="A85" s="327">
        <v>5</v>
      </c>
      <c r="B85" s="301">
        <v>1</v>
      </c>
      <c r="C85" s="301">
        <v>2</v>
      </c>
      <c r="D85" s="301">
        <v>2</v>
      </c>
      <c r="E85" s="301">
        <v>0</v>
      </c>
      <c r="F85" s="329">
        <v>81</v>
      </c>
    </row>
    <row r="86" spans="1:6">
      <c r="A86" s="327">
        <v>5</v>
      </c>
      <c r="B86" s="301">
        <v>1</v>
      </c>
      <c r="C86" s="301">
        <v>3</v>
      </c>
      <c r="D86" s="301">
        <v>1</v>
      </c>
      <c r="E86" s="301">
        <v>0</v>
      </c>
      <c r="F86" s="329">
        <v>3</v>
      </c>
    </row>
    <row r="87" spans="1:6">
      <c r="A87" s="327">
        <v>4</v>
      </c>
      <c r="B87" s="301">
        <v>4</v>
      </c>
      <c r="C87" s="301">
        <v>0</v>
      </c>
      <c r="D87" s="301">
        <v>0</v>
      </c>
      <c r="E87" s="301">
        <v>0</v>
      </c>
      <c r="F87" s="329">
        <v>70</v>
      </c>
    </row>
    <row r="88" spans="1:6">
      <c r="A88" s="327">
        <v>4</v>
      </c>
      <c r="B88" s="301">
        <v>3</v>
      </c>
      <c r="C88" s="301">
        <v>0</v>
      </c>
      <c r="D88" s="301">
        <v>0</v>
      </c>
      <c r="E88" s="301">
        <v>1</v>
      </c>
      <c r="F88" s="329">
        <v>5</v>
      </c>
    </row>
    <row r="89" spans="1:6">
      <c r="A89" s="327">
        <v>4</v>
      </c>
      <c r="B89" s="301">
        <v>3</v>
      </c>
      <c r="C89" s="301">
        <v>0</v>
      </c>
      <c r="D89" s="301">
        <v>1</v>
      </c>
      <c r="E89" s="301">
        <v>0</v>
      </c>
      <c r="F89" s="329">
        <v>362</v>
      </c>
    </row>
    <row r="90" spans="1:6">
      <c r="A90" s="327">
        <v>4</v>
      </c>
      <c r="B90" s="301">
        <v>3</v>
      </c>
      <c r="C90" s="301">
        <v>1</v>
      </c>
      <c r="D90" s="301">
        <v>0</v>
      </c>
      <c r="E90" s="301">
        <v>0</v>
      </c>
      <c r="F90" s="329">
        <v>3028</v>
      </c>
    </row>
    <row r="91" spans="1:6">
      <c r="A91" s="327">
        <v>4</v>
      </c>
      <c r="B91" s="301">
        <v>2</v>
      </c>
      <c r="C91" s="301">
        <v>0</v>
      </c>
      <c r="D91" s="301">
        <v>0</v>
      </c>
      <c r="E91" s="301">
        <v>2</v>
      </c>
      <c r="F91" s="329">
        <v>39</v>
      </c>
    </row>
    <row r="92" spans="1:6">
      <c r="A92" s="327">
        <v>4</v>
      </c>
      <c r="B92" s="301">
        <v>2</v>
      </c>
      <c r="C92" s="301">
        <v>0</v>
      </c>
      <c r="D92" s="301">
        <v>1</v>
      </c>
      <c r="E92" s="301">
        <v>1</v>
      </c>
      <c r="F92" s="329">
        <v>11</v>
      </c>
    </row>
    <row r="93" spans="1:6">
      <c r="A93" s="327">
        <v>4</v>
      </c>
      <c r="B93" s="301">
        <v>2</v>
      </c>
      <c r="C93" s="301">
        <v>0</v>
      </c>
      <c r="D93" s="301">
        <v>2</v>
      </c>
      <c r="E93" s="301">
        <v>0</v>
      </c>
      <c r="F93" s="329">
        <v>2322</v>
      </c>
    </row>
    <row r="94" spans="1:6">
      <c r="A94" s="327">
        <v>4</v>
      </c>
      <c r="B94" s="301">
        <v>2</v>
      </c>
      <c r="C94" s="301">
        <v>1</v>
      </c>
      <c r="D94" s="301">
        <v>0</v>
      </c>
      <c r="E94" s="301">
        <v>1</v>
      </c>
      <c r="F94" s="329">
        <v>243</v>
      </c>
    </row>
    <row r="95" spans="1:6">
      <c r="A95" s="327">
        <v>4</v>
      </c>
      <c r="B95" s="301">
        <v>2</v>
      </c>
      <c r="C95" s="301">
        <v>1</v>
      </c>
      <c r="D95" s="301">
        <v>1</v>
      </c>
      <c r="E95" s="301">
        <v>0</v>
      </c>
      <c r="F95" s="329">
        <v>20770</v>
      </c>
    </row>
    <row r="96" spans="1:6">
      <c r="A96" s="327">
        <v>4</v>
      </c>
      <c r="B96" s="301">
        <v>2</v>
      </c>
      <c r="C96" s="301">
        <v>2</v>
      </c>
      <c r="D96" s="301">
        <v>0</v>
      </c>
      <c r="E96" s="301">
        <v>0</v>
      </c>
      <c r="F96" s="329">
        <v>34820</v>
      </c>
    </row>
    <row r="97" spans="1:6">
      <c r="A97" s="327">
        <v>4</v>
      </c>
      <c r="B97" s="301">
        <v>1</v>
      </c>
      <c r="C97" s="301">
        <v>0</v>
      </c>
      <c r="D97" s="301">
        <v>0</v>
      </c>
      <c r="E97" s="301">
        <v>3</v>
      </c>
      <c r="F97" s="329">
        <v>10</v>
      </c>
    </row>
    <row r="98" spans="1:6">
      <c r="A98" s="327">
        <v>4</v>
      </c>
      <c r="B98" s="301">
        <v>1</v>
      </c>
      <c r="C98" s="301">
        <v>0</v>
      </c>
      <c r="D98" s="301">
        <v>2</v>
      </c>
      <c r="E98" s="301">
        <v>1</v>
      </c>
      <c r="F98" s="329">
        <v>3</v>
      </c>
    </row>
    <row r="99" spans="1:6">
      <c r="A99" s="327">
        <v>4</v>
      </c>
      <c r="B99" s="301">
        <v>1</v>
      </c>
      <c r="C99" s="301">
        <v>0</v>
      </c>
      <c r="D99" s="301">
        <v>3</v>
      </c>
      <c r="E99" s="301">
        <v>0</v>
      </c>
      <c r="F99" s="329">
        <v>119</v>
      </c>
    </row>
    <row r="100" spans="1:6">
      <c r="A100" s="327">
        <v>4</v>
      </c>
      <c r="B100" s="301">
        <v>1</v>
      </c>
      <c r="C100" s="301">
        <v>1</v>
      </c>
      <c r="D100" s="301">
        <v>0</v>
      </c>
      <c r="E100" s="301">
        <v>2</v>
      </c>
      <c r="F100" s="329">
        <v>55</v>
      </c>
    </row>
    <row r="101" spans="1:6">
      <c r="A101" s="327">
        <v>4</v>
      </c>
      <c r="B101" s="301">
        <v>1</v>
      </c>
      <c r="C101" s="301">
        <v>1</v>
      </c>
      <c r="D101" s="301">
        <v>1</v>
      </c>
      <c r="E101" s="301">
        <v>1</v>
      </c>
      <c r="F101" s="329">
        <v>1</v>
      </c>
    </row>
    <row r="102" spans="1:6">
      <c r="A102" s="327">
        <v>4</v>
      </c>
      <c r="B102" s="301">
        <v>1</v>
      </c>
      <c r="C102" s="301">
        <v>1</v>
      </c>
      <c r="D102" s="301">
        <v>2</v>
      </c>
      <c r="E102" s="301">
        <v>0</v>
      </c>
      <c r="F102" s="329">
        <v>1358</v>
      </c>
    </row>
    <row r="103" spans="1:6">
      <c r="A103" s="327">
        <v>4</v>
      </c>
      <c r="B103" s="301">
        <v>1</v>
      </c>
      <c r="C103" s="301">
        <v>2</v>
      </c>
      <c r="D103" s="301">
        <v>0</v>
      </c>
      <c r="E103" s="301">
        <v>1</v>
      </c>
      <c r="F103" s="329">
        <v>3</v>
      </c>
    </row>
    <row r="104" spans="1:6">
      <c r="A104" s="327">
        <v>4</v>
      </c>
      <c r="B104" s="301">
        <v>1</v>
      </c>
      <c r="C104" s="301">
        <v>2</v>
      </c>
      <c r="D104" s="301">
        <v>1</v>
      </c>
      <c r="E104" s="301">
        <v>0</v>
      </c>
      <c r="F104" s="329">
        <v>685</v>
      </c>
    </row>
    <row r="105" spans="1:6">
      <c r="A105" s="327">
        <v>4</v>
      </c>
      <c r="B105" s="301">
        <v>1</v>
      </c>
      <c r="C105" s="301">
        <v>3</v>
      </c>
      <c r="D105" s="301">
        <v>0</v>
      </c>
      <c r="E105" s="301">
        <v>0</v>
      </c>
      <c r="F105" s="329">
        <v>9</v>
      </c>
    </row>
    <row r="106" spans="1:6">
      <c r="A106" s="327">
        <v>4</v>
      </c>
      <c r="B106" s="301">
        <v>0</v>
      </c>
      <c r="C106" s="301">
        <v>0</v>
      </c>
      <c r="D106" s="301">
        <v>2</v>
      </c>
      <c r="E106" s="301">
        <v>2</v>
      </c>
      <c r="F106" s="329">
        <v>1</v>
      </c>
    </row>
    <row r="107" spans="1:6">
      <c r="A107" s="327">
        <v>4</v>
      </c>
      <c r="B107" s="301">
        <v>0</v>
      </c>
      <c r="C107" s="301">
        <v>1</v>
      </c>
      <c r="D107" s="301">
        <v>3</v>
      </c>
      <c r="E107" s="301">
        <v>0</v>
      </c>
      <c r="F107" s="329">
        <v>1</v>
      </c>
    </row>
    <row r="108" spans="1:6">
      <c r="A108" s="327">
        <v>4</v>
      </c>
      <c r="B108" s="301">
        <v>0</v>
      </c>
      <c r="C108" s="301">
        <v>2</v>
      </c>
      <c r="D108" s="301">
        <v>2</v>
      </c>
      <c r="E108" s="301">
        <v>0</v>
      </c>
      <c r="F108" s="329">
        <v>2</v>
      </c>
    </row>
    <row r="109" spans="1:6">
      <c r="A109" s="327">
        <v>3</v>
      </c>
      <c r="B109" s="301">
        <v>3</v>
      </c>
      <c r="C109" s="301">
        <v>0</v>
      </c>
      <c r="D109" s="301">
        <v>0</v>
      </c>
      <c r="E109" s="301">
        <v>0</v>
      </c>
      <c r="F109" s="329">
        <v>2255</v>
      </c>
    </row>
    <row r="110" spans="1:6">
      <c r="A110" s="327">
        <v>3</v>
      </c>
      <c r="B110" s="301">
        <v>2</v>
      </c>
      <c r="C110" s="301">
        <v>0</v>
      </c>
      <c r="D110" s="301">
        <v>0</v>
      </c>
      <c r="E110" s="301">
        <v>1</v>
      </c>
      <c r="F110" s="329">
        <v>229</v>
      </c>
    </row>
    <row r="111" spans="1:6">
      <c r="A111" s="327">
        <v>3</v>
      </c>
      <c r="B111" s="301">
        <v>2</v>
      </c>
      <c r="C111" s="301">
        <v>0</v>
      </c>
      <c r="D111" s="301">
        <v>1</v>
      </c>
      <c r="E111" s="301">
        <v>0</v>
      </c>
      <c r="F111" s="329">
        <v>6728</v>
      </c>
    </row>
    <row r="112" spans="1:6">
      <c r="A112" s="327">
        <v>3</v>
      </c>
      <c r="B112" s="301">
        <v>2</v>
      </c>
      <c r="C112" s="301">
        <v>1</v>
      </c>
      <c r="D112" s="301">
        <v>0</v>
      </c>
      <c r="E112" s="301">
        <v>0</v>
      </c>
      <c r="F112" s="329">
        <v>87958</v>
      </c>
    </row>
    <row r="113" spans="1:6">
      <c r="A113" s="327">
        <v>3</v>
      </c>
      <c r="B113" s="301">
        <v>1</v>
      </c>
      <c r="C113" s="301">
        <v>0</v>
      </c>
      <c r="D113" s="301">
        <v>0</v>
      </c>
      <c r="E113" s="301">
        <v>2</v>
      </c>
      <c r="F113" s="329">
        <v>92</v>
      </c>
    </row>
    <row r="114" spans="1:6">
      <c r="A114" s="327">
        <v>3</v>
      </c>
      <c r="B114" s="301">
        <v>1</v>
      </c>
      <c r="C114" s="301">
        <v>0</v>
      </c>
      <c r="D114" s="301">
        <v>1</v>
      </c>
      <c r="E114" s="301">
        <v>1</v>
      </c>
      <c r="F114" s="329">
        <v>5</v>
      </c>
    </row>
    <row r="115" spans="1:6">
      <c r="A115" s="327">
        <v>3</v>
      </c>
      <c r="B115" s="301">
        <v>1</v>
      </c>
      <c r="C115" s="301">
        <v>0</v>
      </c>
      <c r="D115" s="301">
        <v>2</v>
      </c>
      <c r="E115" s="301">
        <v>0</v>
      </c>
      <c r="F115" s="329">
        <v>36443</v>
      </c>
    </row>
    <row r="116" spans="1:6">
      <c r="A116" s="327">
        <v>3</v>
      </c>
      <c r="B116" s="301">
        <v>1</v>
      </c>
      <c r="C116" s="301">
        <v>1</v>
      </c>
      <c r="D116" s="301">
        <v>0</v>
      </c>
      <c r="E116" s="301">
        <v>1</v>
      </c>
      <c r="F116" s="329">
        <v>960</v>
      </c>
    </row>
    <row r="117" spans="1:6">
      <c r="A117" s="327">
        <v>3</v>
      </c>
      <c r="B117" s="301">
        <v>1</v>
      </c>
      <c r="C117" s="301">
        <v>1</v>
      </c>
      <c r="D117" s="301">
        <v>1</v>
      </c>
      <c r="E117" s="301">
        <v>0</v>
      </c>
      <c r="F117" s="329">
        <v>207369</v>
      </c>
    </row>
    <row r="118" spans="1:6">
      <c r="A118" s="327">
        <v>3</v>
      </c>
      <c r="B118" s="301">
        <v>1</v>
      </c>
      <c r="C118" s="301">
        <v>2</v>
      </c>
      <c r="D118" s="301">
        <v>0</v>
      </c>
      <c r="E118" s="301">
        <v>0</v>
      </c>
      <c r="F118" s="329">
        <v>1256</v>
      </c>
    </row>
    <row r="119" spans="1:6">
      <c r="A119" s="327">
        <v>3</v>
      </c>
      <c r="B119" s="301">
        <v>0</v>
      </c>
      <c r="C119" s="301">
        <v>0</v>
      </c>
      <c r="D119" s="301">
        <v>1</v>
      </c>
      <c r="E119" s="301">
        <v>2</v>
      </c>
      <c r="F119" s="329">
        <v>2</v>
      </c>
    </row>
    <row r="120" spans="1:6">
      <c r="A120" s="327">
        <v>3</v>
      </c>
      <c r="B120" s="301">
        <v>0</v>
      </c>
      <c r="C120" s="301">
        <v>0</v>
      </c>
      <c r="D120" s="301">
        <v>3</v>
      </c>
      <c r="E120" s="301">
        <v>0</v>
      </c>
      <c r="F120" s="329">
        <v>1</v>
      </c>
    </row>
    <row r="121" spans="1:6">
      <c r="A121" s="327">
        <v>3</v>
      </c>
      <c r="B121" s="301">
        <v>0</v>
      </c>
      <c r="C121" s="301">
        <v>1</v>
      </c>
      <c r="D121" s="301">
        <v>0</v>
      </c>
      <c r="E121" s="301">
        <v>2</v>
      </c>
      <c r="F121" s="329">
        <v>1</v>
      </c>
    </row>
    <row r="122" spans="1:6">
      <c r="A122" s="327">
        <v>3</v>
      </c>
      <c r="B122" s="301">
        <v>0</v>
      </c>
      <c r="C122" s="301">
        <v>1</v>
      </c>
      <c r="D122" s="301">
        <v>2</v>
      </c>
      <c r="E122" s="301">
        <v>0</v>
      </c>
      <c r="F122" s="329">
        <v>9</v>
      </c>
    </row>
    <row r="123" spans="1:6">
      <c r="A123" s="327">
        <v>3</v>
      </c>
      <c r="B123" s="301">
        <v>0</v>
      </c>
      <c r="C123" s="301">
        <v>2</v>
      </c>
      <c r="D123" s="301">
        <v>1</v>
      </c>
      <c r="E123" s="301">
        <v>0</v>
      </c>
      <c r="F123" s="329">
        <v>7</v>
      </c>
    </row>
    <row r="124" spans="1:6">
      <c r="A124" s="327">
        <v>2</v>
      </c>
      <c r="B124" s="301">
        <v>2</v>
      </c>
      <c r="C124" s="301">
        <v>0</v>
      </c>
      <c r="D124" s="301">
        <v>0</v>
      </c>
      <c r="E124" s="301">
        <v>0</v>
      </c>
      <c r="F124" s="329">
        <v>82168</v>
      </c>
    </row>
    <row r="125" spans="1:6">
      <c r="A125" s="327">
        <v>2</v>
      </c>
      <c r="B125" s="301">
        <v>1</v>
      </c>
      <c r="C125" s="301">
        <v>0</v>
      </c>
      <c r="D125" s="301">
        <v>0</v>
      </c>
      <c r="E125" s="301">
        <v>1</v>
      </c>
      <c r="F125" s="329">
        <v>3283</v>
      </c>
    </row>
    <row r="126" spans="1:6">
      <c r="A126" s="327">
        <v>2</v>
      </c>
      <c r="B126" s="301">
        <v>1</v>
      </c>
      <c r="C126" s="301">
        <v>0</v>
      </c>
      <c r="D126" s="301">
        <v>1</v>
      </c>
      <c r="E126" s="301">
        <v>0</v>
      </c>
      <c r="F126" s="329">
        <v>61339</v>
      </c>
    </row>
    <row r="127" spans="1:6">
      <c r="A127" s="327">
        <v>2</v>
      </c>
      <c r="B127" s="301">
        <v>1</v>
      </c>
      <c r="C127" s="301">
        <v>1</v>
      </c>
      <c r="D127" s="301">
        <v>0</v>
      </c>
      <c r="E127" s="301">
        <v>0</v>
      </c>
      <c r="F127" s="329">
        <v>797694</v>
      </c>
    </row>
    <row r="128" spans="1:6">
      <c r="A128" s="327">
        <v>2</v>
      </c>
      <c r="B128" s="301">
        <v>0</v>
      </c>
      <c r="C128" s="301">
        <v>0</v>
      </c>
      <c r="D128" s="301">
        <v>0</v>
      </c>
      <c r="E128" s="301">
        <v>2</v>
      </c>
      <c r="F128" s="329">
        <v>5045</v>
      </c>
    </row>
    <row r="129" spans="1:6">
      <c r="A129" s="327">
        <v>2</v>
      </c>
      <c r="B129" s="301">
        <v>0</v>
      </c>
      <c r="C129" s="301">
        <v>0</v>
      </c>
      <c r="D129" s="301">
        <v>2</v>
      </c>
      <c r="E129" s="301">
        <v>0</v>
      </c>
      <c r="F129" s="329">
        <v>883</v>
      </c>
    </row>
    <row r="130" spans="1:6">
      <c r="A130" s="327">
        <v>2</v>
      </c>
      <c r="B130" s="301">
        <v>0</v>
      </c>
      <c r="C130" s="301">
        <v>1</v>
      </c>
      <c r="D130" s="301">
        <v>0</v>
      </c>
      <c r="E130" s="301">
        <v>1</v>
      </c>
      <c r="F130" s="329">
        <v>1</v>
      </c>
    </row>
    <row r="131" spans="1:6">
      <c r="A131" s="327">
        <v>2</v>
      </c>
      <c r="B131" s="301">
        <v>0</v>
      </c>
      <c r="C131" s="301">
        <v>1</v>
      </c>
      <c r="D131" s="301">
        <v>1</v>
      </c>
      <c r="E131" s="301">
        <v>0</v>
      </c>
      <c r="F131" s="329">
        <v>326</v>
      </c>
    </row>
    <row r="132" spans="1:6">
      <c r="A132" s="327">
        <v>2</v>
      </c>
      <c r="B132" s="301">
        <v>0</v>
      </c>
      <c r="C132" s="301">
        <v>2</v>
      </c>
      <c r="D132" s="301">
        <v>0</v>
      </c>
      <c r="E132" s="301">
        <v>0</v>
      </c>
      <c r="F132" s="329">
        <v>91</v>
      </c>
    </row>
    <row r="133" spans="1:6">
      <c r="A133" s="327">
        <v>1</v>
      </c>
      <c r="B133" s="301">
        <v>1</v>
      </c>
      <c r="C133" s="301">
        <v>0</v>
      </c>
      <c r="D133" s="301">
        <v>0</v>
      </c>
      <c r="E133" s="301">
        <v>0</v>
      </c>
      <c r="F133" s="329">
        <v>1222489</v>
      </c>
    </row>
    <row r="134" spans="1:6">
      <c r="A134" s="327">
        <v>1</v>
      </c>
      <c r="B134" s="301">
        <v>0</v>
      </c>
      <c r="C134" s="301">
        <v>0</v>
      </c>
      <c r="D134" s="301">
        <v>0</v>
      </c>
      <c r="E134" s="301">
        <v>1</v>
      </c>
      <c r="F134" s="329">
        <v>245</v>
      </c>
    </row>
    <row r="135" spans="1:6">
      <c r="A135" s="327">
        <v>1</v>
      </c>
      <c r="B135" s="301">
        <v>0</v>
      </c>
      <c r="C135" s="301">
        <v>0</v>
      </c>
      <c r="D135" s="301">
        <v>1</v>
      </c>
      <c r="E135" s="301">
        <v>0</v>
      </c>
      <c r="F135" s="329">
        <v>2456</v>
      </c>
    </row>
    <row r="136" spans="1:6">
      <c r="A136" s="369">
        <v>1</v>
      </c>
      <c r="B136" s="299">
        <v>0</v>
      </c>
      <c r="C136" s="299">
        <v>1</v>
      </c>
      <c r="D136" s="299">
        <v>0</v>
      </c>
      <c r="E136" s="299">
        <v>0</v>
      </c>
      <c r="F136" s="370">
        <v>5697</v>
      </c>
    </row>
    <row r="137" spans="1:6" ht="16.5" thickBot="1">
      <c r="A137" s="366"/>
      <c r="B137" s="367"/>
      <c r="C137" s="367"/>
      <c r="D137" s="367"/>
      <c r="E137" s="367"/>
      <c r="F137" s="368">
        <f>SUM(F4:F136)</f>
        <v>2608662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zoomScaleNormal="100" workbookViewId="0">
      <selection activeCell="A2" sqref="A2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9.140625" style="321" customWidth="1"/>
    <col min="11" max="11" width="27.28515625" style="18" customWidth="1"/>
    <col min="12" max="12" width="29.5703125" customWidth="1"/>
  </cols>
  <sheetData>
    <row r="1" spans="1:12" s="2" customFormat="1" ht="15.75">
      <c r="A1" s="537" t="s">
        <v>793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</row>
    <row r="2" spans="1:12">
      <c r="A2" s="51"/>
    </row>
    <row r="3" spans="1:12" s="50" customFormat="1" ht="47.25">
      <c r="A3" s="170" t="s">
        <v>18</v>
      </c>
      <c r="B3" s="170" t="s">
        <v>46</v>
      </c>
      <c r="C3" s="468" t="s">
        <v>47</v>
      </c>
      <c r="D3" s="170" t="s">
        <v>5</v>
      </c>
      <c r="E3" s="170" t="s">
        <v>48</v>
      </c>
      <c r="F3" s="170" t="s">
        <v>6</v>
      </c>
      <c r="G3" s="171" t="s">
        <v>54</v>
      </c>
      <c r="H3" s="171" t="s">
        <v>55</v>
      </c>
      <c r="I3" s="170" t="s">
        <v>49</v>
      </c>
      <c r="J3" s="294" t="s">
        <v>647</v>
      </c>
      <c r="K3" s="294" t="s">
        <v>646</v>
      </c>
      <c r="L3" s="294" t="s">
        <v>575</v>
      </c>
    </row>
    <row r="4" spans="1:12">
      <c r="A4" s="164">
        <v>1</v>
      </c>
      <c r="B4" s="163">
        <v>10000</v>
      </c>
      <c r="C4" s="161" t="s">
        <v>657</v>
      </c>
      <c r="D4" s="160">
        <v>399</v>
      </c>
      <c r="E4" s="160">
        <v>6302</v>
      </c>
      <c r="F4" s="160">
        <v>17693</v>
      </c>
      <c r="G4" s="160">
        <v>0</v>
      </c>
      <c r="H4" s="160">
        <v>0</v>
      </c>
      <c r="I4" s="160">
        <v>24394</v>
      </c>
      <c r="J4" s="162">
        <v>9680242.2599999998</v>
      </c>
      <c r="K4" s="162">
        <v>2317.96</v>
      </c>
      <c r="L4" s="162">
        <v>496615.27</v>
      </c>
    </row>
    <row r="5" spans="1:12">
      <c r="A5" s="164">
        <v>2</v>
      </c>
      <c r="B5" s="163">
        <v>21000</v>
      </c>
      <c r="C5" s="161" t="s">
        <v>652</v>
      </c>
      <c r="D5" s="160">
        <v>349892</v>
      </c>
      <c r="E5" s="160">
        <v>8241</v>
      </c>
      <c r="F5" s="160">
        <v>93079</v>
      </c>
      <c r="G5" s="160">
        <v>0</v>
      </c>
      <c r="H5" s="160">
        <v>0</v>
      </c>
      <c r="I5" s="160">
        <v>451212</v>
      </c>
      <c r="J5" s="162">
        <v>499050143.33999997</v>
      </c>
      <c r="K5" s="162">
        <v>16694054.699999999</v>
      </c>
      <c r="L5" s="162">
        <v>29278795.609999999</v>
      </c>
    </row>
    <row r="6" spans="1:12">
      <c r="A6" s="164">
        <v>3</v>
      </c>
      <c r="B6" s="163">
        <v>21001</v>
      </c>
      <c r="C6" s="161" t="s">
        <v>340</v>
      </c>
      <c r="D6" s="160">
        <v>584094</v>
      </c>
      <c r="E6" s="160">
        <v>93157</v>
      </c>
      <c r="F6" s="160">
        <v>222485</v>
      </c>
      <c r="G6" s="160">
        <v>0</v>
      </c>
      <c r="H6" s="160">
        <v>0</v>
      </c>
      <c r="I6" s="160">
        <v>899736</v>
      </c>
      <c r="J6" s="162">
        <v>555460950.28999996</v>
      </c>
      <c r="K6" s="162">
        <v>6726235.5099999998</v>
      </c>
      <c r="L6" s="162">
        <v>32632986.149999999</v>
      </c>
    </row>
    <row r="7" spans="1:12">
      <c r="A7" s="164">
        <v>4</v>
      </c>
      <c r="B7" s="163">
        <v>21002</v>
      </c>
      <c r="C7" s="161" t="s">
        <v>341</v>
      </c>
      <c r="D7" s="160">
        <v>355</v>
      </c>
      <c r="E7" s="160">
        <v>142</v>
      </c>
      <c r="F7" s="160">
        <v>94</v>
      </c>
      <c r="G7" s="160">
        <v>0</v>
      </c>
      <c r="H7" s="160">
        <v>0</v>
      </c>
      <c r="I7" s="160">
        <v>591</v>
      </c>
      <c r="J7" s="162">
        <v>476735.88</v>
      </c>
      <c r="K7" s="162">
        <v>3391.62</v>
      </c>
      <c r="L7" s="162">
        <v>25863.64</v>
      </c>
    </row>
    <row r="8" spans="1:12">
      <c r="A8" s="164">
        <v>5</v>
      </c>
      <c r="B8" s="163">
        <v>21003</v>
      </c>
      <c r="C8" s="161" t="s">
        <v>342</v>
      </c>
      <c r="D8" s="160">
        <v>9819</v>
      </c>
      <c r="E8" s="160">
        <v>776</v>
      </c>
      <c r="F8" s="160">
        <v>2476</v>
      </c>
      <c r="G8" s="160">
        <v>0</v>
      </c>
      <c r="H8" s="160">
        <v>0</v>
      </c>
      <c r="I8" s="160">
        <v>13071</v>
      </c>
      <c r="J8" s="162">
        <v>10671027.25</v>
      </c>
      <c r="K8" s="162">
        <v>39399.760000000002</v>
      </c>
      <c r="L8" s="162">
        <v>635290.42000000004</v>
      </c>
    </row>
    <row r="9" spans="1:12">
      <c r="A9" s="164">
        <v>6</v>
      </c>
      <c r="B9" s="163">
        <v>21004</v>
      </c>
      <c r="C9" s="161" t="s">
        <v>343</v>
      </c>
      <c r="D9" s="160">
        <v>1272</v>
      </c>
      <c r="E9" s="160">
        <v>162</v>
      </c>
      <c r="F9" s="160">
        <v>637</v>
      </c>
      <c r="G9" s="160">
        <v>0</v>
      </c>
      <c r="H9" s="160">
        <v>0</v>
      </c>
      <c r="I9" s="160">
        <v>2071</v>
      </c>
      <c r="J9" s="162">
        <v>2799466.22</v>
      </c>
      <c r="K9" s="162">
        <v>230548.64</v>
      </c>
      <c r="L9" s="162">
        <v>153760.41</v>
      </c>
    </row>
    <row r="10" spans="1:12">
      <c r="A10" s="164">
        <v>7</v>
      </c>
      <c r="B10" s="163">
        <v>21006</v>
      </c>
      <c r="C10" s="161" t="s">
        <v>610</v>
      </c>
      <c r="D10" s="160">
        <v>1384</v>
      </c>
      <c r="E10" s="160">
        <v>41</v>
      </c>
      <c r="F10" s="160">
        <v>170</v>
      </c>
      <c r="G10" s="160">
        <v>12</v>
      </c>
      <c r="H10" s="160">
        <v>0</v>
      </c>
      <c r="I10" s="160">
        <v>1607</v>
      </c>
      <c r="J10" s="162">
        <v>2074762.26</v>
      </c>
      <c r="K10" s="162">
        <v>119172.91</v>
      </c>
      <c r="L10" s="162">
        <v>116771.79</v>
      </c>
    </row>
    <row r="11" spans="1:12">
      <c r="A11" s="164">
        <v>8</v>
      </c>
      <c r="B11" s="163">
        <v>21007</v>
      </c>
      <c r="C11" s="161" t="s">
        <v>344</v>
      </c>
      <c r="D11" s="160">
        <v>13241</v>
      </c>
      <c r="E11" s="160">
        <v>340</v>
      </c>
      <c r="F11" s="160">
        <v>2482</v>
      </c>
      <c r="G11" s="160">
        <v>0</v>
      </c>
      <c r="H11" s="160">
        <v>0</v>
      </c>
      <c r="I11" s="160">
        <v>16063</v>
      </c>
      <c r="J11" s="162">
        <v>18253497.460000001</v>
      </c>
      <c r="K11" s="162">
        <v>833246.46</v>
      </c>
      <c r="L11" s="162">
        <v>1101652.1000000001</v>
      </c>
    </row>
    <row r="12" spans="1:12">
      <c r="A12" s="164">
        <v>9</v>
      </c>
      <c r="B12" s="163">
        <v>21008</v>
      </c>
      <c r="C12" s="161" t="s">
        <v>345</v>
      </c>
      <c r="D12" s="160">
        <v>3376</v>
      </c>
      <c r="E12" s="160">
        <v>149</v>
      </c>
      <c r="F12" s="160">
        <v>1182</v>
      </c>
      <c r="G12" s="160">
        <v>0</v>
      </c>
      <c r="H12" s="160">
        <v>0</v>
      </c>
      <c r="I12" s="160">
        <v>4707</v>
      </c>
      <c r="J12" s="162">
        <v>5973471.2199999997</v>
      </c>
      <c r="K12" s="162">
        <v>431761.67</v>
      </c>
      <c r="L12" s="162">
        <v>352194.89</v>
      </c>
    </row>
    <row r="13" spans="1:12">
      <c r="A13" s="164">
        <v>10</v>
      </c>
      <c r="B13" s="163">
        <v>21009</v>
      </c>
      <c r="C13" s="161" t="s">
        <v>346</v>
      </c>
      <c r="D13" s="160">
        <v>5720</v>
      </c>
      <c r="E13" s="160">
        <v>171</v>
      </c>
      <c r="F13" s="160">
        <v>1943</v>
      </c>
      <c r="G13" s="160">
        <v>57</v>
      </c>
      <c r="H13" s="160">
        <v>0</v>
      </c>
      <c r="I13" s="160">
        <v>7891</v>
      </c>
      <c r="J13" s="162">
        <v>9018169.1899999995</v>
      </c>
      <c r="K13" s="162">
        <v>489899.59</v>
      </c>
      <c r="L13" s="162">
        <v>509888.04</v>
      </c>
    </row>
    <row r="14" spans="1:12">
      <c r="A14" s="164">
        <v>11</v>
      </c>
      <c r="B14" s="163">
        <v>21010</v>
      </c>
      <c r="C14" s="161" t="s">
        <v>347</v>
      </c>
      <c r="D14" s="160">
        <v>2473</v>
      </c>
      <c r="E14" s="160">
        <v>127</v>
      </c>
      <c r="F14" s="160">
        <v>463</v>
      </c>
      <c r="G14" s="160">
        <v>0</v>
      </c>
      <c r="H14" s="160">
        <v>0</v>
      </c>
      <c r="I14" s="160">
        <v>3063</v>
      </c>
      <c r="J14" s="162">
        <v>3567453.67</v>
      </c>
      <c r="K14" s="162">
        <v>144925.29</v>
      </c>
      <c r="L14" s="162">
        <v>203897.17</v>
      </c>
    </row>
    <row r="15" spans="1:12">
      <c r="A15" s="164">
        <v>12</v>
      </c>
      <c r="B15" s="163">
        <v>21011</v>
      </c>
      <c r="C15" s="161" t="s">
        <v>348</v>
      </c>
      <c r="D15" s="160">
        <v>657</v>
      </c>
      <c r="E15" s="160">
        <v>2</v>
      </c>
      <c r="F15" s="160">
        <v>160</v>
      </c>
      <c r="G15" s="160">
        <v>5</v>
      </c>
      <c r="H15" s="160">
        <v>0</v>
      </c>
      <c r="I15" s="160">
        <v>824</v>
      </c>
      <c r="J15" s="162">
        <v>994097.8</v>
      </c>
      <c r="K15" s="162">
        <v>66593.119999999995</v>
      </c>
      <c r="L15" s="162">
        <v>55415.39</v>
      </c>
    </row>
    <row r="16" spans="1:12">
      <c r="A16" s="164">
        <v>13</v>
      </c>
      <c r="B16" s="163">
        <v>21012</v>
      </c>
      <c r="C16" s="161" t="s">
        <v>349</v>
      </c>
      <c r="D16" s="160">
        <v>45230</v>
      </c>
      <c r="E16" s="160">
        <v>1401</v>
      </c>
      <c r="F16" s="160">
        <v>10385</v>
      </c>
      <c r="G16" s="160">
        <v>400</v>
      </c>
      <c r="H16" s="160">
        <v>0</v>
      </c>
      <c r="I16" s="160">
        <v>57416</v>
      </c>
      <c r="J16" s="162">
        <v>75403717.790000007</v>
      </c>
      <c r="K16" s="162">
        <v>5023310.6399999997</v>
      </c>
      <c r="L16" s="162">
        <v>4213665.7</v>
      </c>
    </row>
    <row r="17" spans="1:12">
      <c r="A17" s="164">
        <v>14</v>
      </c>
      <c r="B17" s="163">
        <v>21013</v>
      </c>
      <c r="C17" s="161" t="s">
        <v>350</v>
      </c>
      <c r="D17" s="160">
        <v>210160</v>
      </c>
      <c r="E17" s="160">
        <v>30378</v>
      </c>
      <c r="F17" s="160">
        <v>106588</v>
      </c>
      <c r="G17" s="160">
        <v>2850</v>
      </c>
      <c r="H17" s="160">
        <v>0</v>
      </c>
      <c r="I17" s="160">
        <v>349976</v>
      </c>
      <c r="J17" s="162">
        <v>260334006.24000001</v>
      </c>
      <c r="K17" s="162">
        <v>3723063.11</v>
      </c>
      <c r="L17" s="162">
        <v>15313367.609999999</v>
      </c>
    </row>
    <row r="18" spans="1:12">
      <c r="A18" s="164">
        <v>15</v>
      </c>
      <c r="B18" s="163">
        <v>21014</v>
      </c>
      <c r="C18" s="161" t="s">
        <v>351</v>
      </c>
      <c r="D18" s="160">
        <v>1685</v>
      </c>
      <c r="E18" s="160">
        <v>593</v>
      </c>
      <c r="F18" s="160">
        <v>14477</v>
      </c>
      <c r="G18" s="160">
        <v>375</v>
      </c>
      <c r="H18" s="160">
        <v>0</v>
      </c>
      <c r="I18" s="160">
        <v>17130</v>
      </c>
      <c r="J18" s="162">
        <v>8488851.5999999996</v>
      </c>
      <c r="K18" s="162">
        <v>35508.29</v>
      </c>
      <c r="L18" s="162">
        <v>496349.71</v>
      </c>
    </row>
    <row r="19" spans="1:12">
      <c r="A19" s="164">
        <v>16</v>
      </c>
      <c r="B19" s="163">
        <v>21015</v>
      </c>
      <c r="C19" s="161" t="s">
        <v>380</v>
      </c>
      <c r="D19" s="160">
        <v>1447</v>
      </c>
      <c r="E19" s="160">
        <v>64</v>
      </c>
      <c r="F19" s="160">
        <v>614</v>
      </c>
      <c r="G19" s="160">
        <v>8</v>
      </c>
      <c r="H19" s="160">
        <v>0</v>
      </c>
      <c r="I19" s="160">
        <v>2133</v>
      </c>
      <c r="J19" s="162">
        <v>1443274.43</v>
      </c>
      <c r="K19" s="162">
        <v>31254.97</v>
      </c>
      <c r="L19" s="162">
        <v>84477.84</v>
      </c>
    </row>
    <row r="20" spans="1:12">
      <c r="A20" s="164">
        <v>17</v>
      </c>
      <c r="B20" s="163">
        <v>21018</v>
      </c>
      <c r="C20" s="161" t="s">
        <v>381</v>
      </c>
      <c r="D20" s="160">
        <v>15372</v>
      </c>
      <c r="E20" s="160">
        <v>778</v>
      </c>
      <c r="F20" s="160">
        <v>6696</v>
      </c>
      <c r="G20" s="160">
        <v>0</v>
      </c>
      <c r="H20" s="160">
        <v>0</v>
      </c>
      <c r="I20" s="160">
        <v>22846</v>
      </c>
      <c r="J20" s="162">
        <v>15639023.17</v>
      </c>
      <c r="K20" s="162">
        <v>478803.05</v>
      </c>
      <c r="L20" s="162">
        <v>997384.1</v>
      </c>
    </row>
    <row r="21" spans="1:12">
      <c r="A21" s="164">
        <v>18</v>
      </c>
      <c r="B21" s="163">
        <v>21019</v>
      </c>
      <c r="C21" s="161" t="s">
        <v>352</v>
      </c>
      <c r="D21" s="160">
        <v>16080</v>
      </c>
      <c r="E21" s="160">
        <v>542</v>
      </c>
      <c r="F21" s="160">
        <v>8264</v>
      </c>
      <c r="G21" s="160">
        <v>0</v>
      </c>
      <c r="H21" s="160">
        <v>0</v>
      </c>
      <c r="I21" s="160">
        <v>24886</v>
      </c>
      <c r="J21" s="162">
        <v>27522724.600000001</v>
      </c>
      <c r="K21" s="162">
        <v>2574802.98</v>
      </c>
      <c r="L21" s="162">
        <v>1490371.64</v>
      </c>
    </row>
    <row r="22" spans="1:12">
      <c r="A22" s="164">
        <v>19</v>
      </c>
      <c r="B22" s="163">
        <v>21020</v>
      </c>
      <c r="C22" s="161" t="s">
        <v>353</v>
      </c>
      <c r="D22" s="160">
        <v>20744</v>
      </c>
      <c r="E22" s="160">
        <v>1264</v>
      </c>
      <c r="F22" s="160">
        <v>6975</v>
      </c>
      <c r="G22" s="160">
        <v>0</v>
      </c>
      <c r="H22" s="160">
        <v>0</v>
      </c>
      <c r="I22" s="160">
        <v>28983</v>
      </c>
      <c r="J22" s="162">
        <v>35770774.890000001</v>
      </c>
      <c r="K22" s="162">
        <v>2811439.42</v>
      </c>
      <c r="L22" s="162">
        <v>1965009.88</v>
      </c>
    </row>
    <row r="23" spans="1:12">
      <c r="A23" s="164">
        <v>20</v>
      </c>
      <c r="B23" s="163">
        <v>21021</v>
      </c>
      <c r="C23" s="161" t="s">
        <v>382</v>
      </c>
      <c r="D23" s="160">
        <v>2603</v>
      </c>
      <c r="E23" s="160">
        <v>239</v>
      </c>
      <c r="F23" s="160">
        <v>712</v>
      </c>
      <c r="G23" s="160">
        <v>0</v>
      </c>
      <c r="H23" s="160">
        <v>0</v>
      </c>
      <c r="I23" s="160">
        <v>3554</v>
      </c>
      <c r="J23" s="162">
        <v>4253406.32</v>
      </c>
      <c r="K23" s="162">
        <v>246030.76</v>
      </c>
      <c r="L23" s="162">
        <v>29471.71</v>
      </c>
    </row>
    <row r="24" spans="1:12">
      <c r="A24" s="164">
        <v>21</v>
      </c>
      <c r="B24" s="163">
        <v>21022</v>
      </c>
      <c r="C24" s="161" t="s">
        <v>383</v>
      </c>
      <c r="D24" s="160">
        <v>524</v>
      </c>
      <c r="E24" s="160">
        <v>64</v>
      </c>
      <c r="F24" s="160">
        <v>191</v>
      </c>
      <c r="G24" s="160">
        <v>0</v>
      </c>
      <c r="H24" s="160">
        <v>0</v>
      </c>
      <c r="I24" s="160">
        <v>779</v>
      </c>
      <c r="J24" s="162">
        <v>654920.30000000005</v>
      </c>
      <c r="K24" s="162">
        <v>16264.04</v>
      </c>
      <c r="L24" s="162">
        <v>37705.519999999997</v>
      </c>
    </row>
    <row r="25" spans="1:12">
      <c r="A25" s="164">
        <v>22</v>
      </c>
      <c r="B25" s="163">
        <v>21023</v>
      </c>
      <c r="C25" s="161" t="s">
        <v>384</v>
      </c>
      <c r="D25" s="160">
        <v>646</v>
      </c>
      <c r="E25" s="160">
        <v>49</v>
      </c>
      <c r="F25" s="160">
        <v>347</v>
      </c>
      <c r="G25" s="160">
        <v>0</v>
      </c>
      <c r="H25" s="160">
        <v>0</v>
      </c>
      <c r="I25" s="160">
        <v>1042</v>
      </c>
      <c r="J25" s="162">
        <v>1111858.92</v>
      </c>
      <c r="K25" s="162">
        <v>32879.629999999997</v>
      </c>
      <c r="L25" s="162">
        <v>64739.05</v>
      </c>
    </row>
    <row r="26" spans="1:12">
      <c r="A26" s="164">
        <v>23</v>
      </c>
      <c r="B26" s="163">
        <v>21024</v>
      </c>
      <c r="C26" s="161" t="s">
        <v>385</v>
      </c>
      <c r="D26" s="160">
        <v>56</v>
      </c>
      <c r="E26" s="160">
        <v>7</v>
      </c>
      <c r="F26" s="160">
        <v>31</v>
      </c>
      <c r="G26" s="160">
        <v>0</v>
      </c>
      <c r="H26" s="160">
        <v>0</v>
      </c>
      <c r="I26" s="160">
        <v>94</v>
      </c>
      <c r="J26" s="162">
        <v>105706.76</v>
      </c>
      <c r="K26" s="162">
        <v>4647.88</v>
      </c>
      <c r="L26" s="162">
        <v>6016.57</v>
      </c>
    </row>
    <row r="27" spans="1:12">
      <c r="A27" s="164">
        <v>24</v>
      </c>
      <c r="B27" s="163">
        <v>21025</v>
      </c>
      <c r="C27" s="161" t="s">
        <v>386</v>
      </c>
      <c r="D27" s="160">
        <v>1012</v>
      </c>
      <c r="E27" s="160">
        <v>51</v>
      </c>
      <c r="F27" s="160">
        <v>344</v>
      </c>
      <c r="G27" s="160">
        <v>0</v>
      </c>
      <c r="H27" s="160">
        <v>0</v>
      </c>
      <c r="I27" s="160">
        <v>1407</v>
      </c>
      <c r="J27" s="162">
        <v>1589024.11</v>
      </c>
      <c r="K27" s="162">
        <v>71417.16</v>
      </c>
      <c r="L27" s="162">
        <v>91056.77</v>
      </c>
    </row>
    <row r="28" spans="1:12" s="49" customFormat="1">
      <c r="A28" s="164">
        <v>25</v>
      </c>
      <c r="B28" s="169">
        <v>21026</v>
      </c>
      <c r="C28" s="165" t="s">
        <v>387</v>
      </c>
      <c r="D28" s="160">
        <v>26431</v>
      </c>
      <c r="E28" s="160">
        <v>899</v>
      </c>
      <c r="F28" s="160">
        <v>9021</v>
      </c>
      <c r="G28" s="160">
        <v>0</v>
      </c>
      <c r="H28" s="160">
        <v>0</v>
      </c>
      <c r="I28" s="160">
        <v>36351</v>
      </c>
      <c r="J28" s="162">
        <v>54810962.380000003</v>
      </c>
      <c r="K28" s="162">
        <v>5004193.2</v>
      </c>
      <c r="L28" s="162">
        <v>3484236.81</v>
      </c>
    </row>
    <row r="29" spans="1:12">
      <c r="A29" s="164">
        <v>26</v>
      </c>
      <c r="B29" s="163">
        <v>21027</v>
      </c>
      <c r="C29" s="161" t="s">
        <v>354</v>
      </c>
      <c r="D29" s="160">
        <v>530200</v>
      </c>
      <c r="E29" s="160">
        <v>94718</v>
      </c>
      <c r="F29" s="160">
        <v>0</v>
      </c>
      <c r="G29" s="160">
        <v>2172</v>
      </c>
      <c r="H29" s="160">
        <v>0</v>
      </c>
      <c r="I29" s="160">
        <v>627090</v>
      </c>
      <c r="J29" s="162">
        <v>276807573.81</v>
      </c>
      <c r="K29" s="162">
        <v>10241.540000000001</v>
      </c>
      <c r="L29" s="162">
        <v>16429207.23</v>
      </c>
    </row>
    <row r="30" spans="1:12">
      <c r="A30" s="164">
        <v>27</v>
      </c>
      <c r="B30" s="163">
        <v>21030</v>
      </c>
      <c r="C30" s="161" t="s">
        <v>388</v>
      </c>
      <c r="D30" s="160">
        <v>42</v>
      </c>
      <c r="E30" s="160">
        <v>7</v>
      </c>
      <c r="F30" s="160">
        <v>32</v>
      </c>
      <c r="G30" s="160">
        <v>0</v>
      </c>
      <c r="H30" s="160">
        <v>0</v>
      </c>
      <c r="I30" s="160">
        <v>81</v>
      </c>
      <c r="J30" s="162">
        <v>70950.02</v>
      </c>
      <c r="K30" s="162">
        <v>784.81</v>
      </c>
      <c r="L30" s="162">
        <v>4166.8900000000003</v>
      </c>
    </row>
    <row r="31" spans="1:12">
      <c r="A31" s="164">
        <v>28</v>
      </c>
      <c r="B31" s="163">
        <v>21031</v>
      </c>
      <c r="C31" s="161" t="s">
        <v>389</v>
      </c>
      <c r="D31" s="160">
        <v>40</v>
      </c>
      <c r="E31" s="160">
        <v>0</v>
      </c>
      <c r="F31" s="160">
        <v>12</v>
      </c>
      <c r="G31" s="160">
        <v>0</v>
      </c>
      <c r="H31" s="160">
        <v>0</v>
      </c>
      <c r="I31" s="160">
        <v>52</v>
      </c>
      <c r="J31" s="162">
        <v>60476.77</v>
      </c>
      <c r="K31" s="162">
        <v>2715.73</v>
      </c>
      <c r="L31" s="162">
        <v>3465.68</v>
      </c>
    </row>
    <row r="32" spans="1:12">
      <c r="A32" s="164">
        <v>29</v>
      </c>
      <c r="B32" s="163">
        <v>21032</v>
      </c>
      <c r="C32" s="161" t="s">
        <v>611</v>
      </c>
      <c r="D32" s="160">
        <v>20</v>
      </c>
      <c r="E32" s="160">
        <v>0</v>
      </c>
      <c r="F32" s="160">
        <v>5</v>
      </c>
      <c r="G32" s="160">
        <v>0</v>
      </c>
      <c r="H32" s="160">
        <v>0</v>
      </c>
      <c r="I32" s="160">
        <v>25</v>
      </c>
      <c r="J32" s="162">
        <v>24125.68</v>
      </c>
      <c r="K32" s="162">
        <v>352.39</v>
      </c>
      <c r="L32" s="162">
        <v>1447.13</v>
      </c>
    </row>
    <row r="33" spans="1:12">
      <c r="A33" s="164">
        <v>30</v>
      </c>
      <c r="B33" s="163">
        <v>21100</v>
      </c>
      <c r="C33" s="161" t="s">
        <v>355</v>
      </c>
      <c r="D33" s="160">
        <v>5</v>
      </c>
      <c r="E33" s="160">
        <v>0</v>
      </c>
      <c r="F33" s="160">
        <v>0</v>
      </c>
      <c r="G33" s="160">
        <v>2</v>
      </c>
      <c r="H33" s="160">
        <v>0</v>
      </c>
      <c r="I33" s="160">
        <v>7</v>
      </c>
      <c r="J33" s="162">
        <v>6480.29</v>
      </c>
      <c r="K33" s="162">
        <v>350.47</v>
      </c>
      <c r="L33" s="162">
        <v>400.28</v>
      </c>
    </row>
    <row r="34" spans="1:12">
      <c r="A34" s="164">
        <v>31</v>
      </c>
      <c r="B34" s="163">
        <v>21101</v>
      </c>
      <c r="C34" s="161" t="s">
        <v>356</v>
      </c>
      <c r="D34" s="160">
        <v>114972</v>
      </c>
      <c r="E34" s="160">
        <v>14377</v>
      </c>
      <c r="F34" s="160">
        <v>53912</v>
      </c>
      <c r="G34" s="160">
        <v>382</v>
      </c>
      <c r="H34" s="160">
        <v>0</v>
      </c>
      <c r="I34" s="160">
        <v>183643</v>
      </c>
      <c r="J34" s="162">
        <v>123651935.39</v>
      </c>
      <c r="K34" s="162">
        <v>1864852.18</v>
      </c>
      <c r="L34" s="162">
        <v>7284974.6500000004</v>
      </c>
    </row>
    <row r="35" spans="1:12">
      <c r="A35" s="164">
        <v>32</v>
      </c>
      <c r="B35" s="163">
        <v>21127</v>
      </c>
      <c r="C35" s="161" t="s">
        <v>447</v>
      </c>
      <c r="D35" s="160">
        <v>0</v>
      </c>
      <c r="E35" s="160">
        <v>0</v>
      </c>
      <c r="F35" s="160">
        <v>12944</v>
      </c>
      <c r="G35" s="160">
        <v>0</v>
      </c>
      <c r="H35" s="160">
        <v>0</v>
      </c>
      <c r="I35" s="160">
        <v>12944</v>
      </c>
      <c r="J35" s="162">
        <v>2343177.36</v>
      </c>
      <c r="K35" s="162">
        <v>0</v>
      </c>
      <c r="L35" s="162">
        <v>140587.31</v>
      </c>
    </row>
    <row r="36" spans="1:12">
      <c r="A36" s="164">
        <v>33</v>
      </c>
      <c r="B36" s="163">
        <v>21227</v>
      </c>
      <c r="C36" s="161" t="s">
        <v>357</v>
      </c>
      <c r="D36" s="160">
        <v>519</v>
      </c>
      <c r="E36" s="160">
        <v>6</v>
      </c>
      <c r="F36" s="160">
        <v>70</v>
      </c>
      <c r="G36" s="160">
        <v>0</v>
      </c>
      <c r="H36" s="160">
        <v>0</v>
      </c>
      <c r="I36" s="160">
        <v>595</v>
      </c>
      <c r="J36" s="162">
        <v>795202.99</v>
      </c>
      <c r="K36" s="162">
        <v>49461.93</v>
      </c>
      <c r="L36" s="162">
        <v>44719.68</v>
      </c>
    </row>
    <row r="37" spans="1:12">
      <c r="A37" s="164">
        <v>34</v>
      </c>
      <c r="B37" s="163">
        <v>22003</v>
      </c>
      <c r="C37" s="161" t="s">
        <v>612</v>
      </c>
      <c r="D37" s="160">
        <v>4225</v>
      </c>
      <c r="E37" s="160">
        <v>357</v>
      </c>
      <c r="F37" s="160">
        <v>1055</v>
      </c>
      <c r="G37" s="160">
        <v>0</v>
      </c>
      <c r="H37" s="160">
        <v>0</v>
      </c>
      <c r="I37" s="160">
        <v>5637</v>
      </c>
      <c r="J37" s="162">
        <v>1774020.76</v>
      </c>
      <c r="K37" s="162">
        <v>80102.3</v>
      </c>
      <c r="L37" s="162">
        <v>101633.41</v>
      </c>
    </row>
    <row r="38" spans="1:12">
      <c r="A38" s="164">
        <v>35</v>
      </c>
      <c r="B38" s="163">
        <v>22004</v>
      </c>
      <c r="C38" s="161" t="s">
        <v>613</v>
      </c>
      <c r="D38" s="160">
        <v>22363</v>
      </c>
      <c r="E38" s="160">
        <v>2874</v>
      </c>
      <c r="F38" s="160">
        <v>7058</v>
      </c>
      <c r="G38" s="160">
        <v>0</v>
      </c>
      <c r="H38" s="160">
        <v>0</v>
      </c>
      <c r="I38" s="160">
        <v>32295</v>
      </c>
      <c r="J38" s="162">
        <v>6817338.3300000001</v>
      </c>
      <c r="K38" s="162">
        <v>114375.09</v>
      </c>
      <c r="L38" s="162">
        <v>402184.37</v>
      </c>
    </row>
    <row r="39" spans="1:12">
      <c r="A39" s="164">
        <v>36</v>
      </c>
      <c r="B39" s="163">
        <v>22009</v>
      </c>
      <c r="C39" s="161" t="s">
        <v>614</v>
      </c>
      <c r="D39" s="160">
        <v>3022</v>
      </c>
      <c r="E39" s="160">
        <v>364</v>
      </c>
      <c r="F39" s="160">
        <v>1136</v>
      </c>
      <c r="G39" s="160">
        <v>0</v>
      </c>
      <c r="H39" s="160">
        <v>0</v>
      </c>
      <c r="I39" s="160">
        <v>4522</v>
      </c>
      <c r="J39" s="162">
        <v>769503.67</v>
      </c>
      <c r="K39" s="162">
        <v>1751.16</v>
      </c>
      <c r="L39" s="162">
        <v>46068.57</v>
      </c>
    </row>
    <row r="40" spans="1:12">
      <c r="A40" s="164">
        <v>37</v>
      </c>
      <c r="B40" s="163">
        <v>22015</v>
      </c>
      <c r="C40" s="161" t="s">
        <v>615</v>
      </c>
      <c r="D40" s="160">
        <v>2016</v>
      </c>
      <c r="E40" s="160">
        <v>46</v>
      </c>
      <c r="F40" s="160">
        <v>675</v>
      </c>
      <c r="G40" s="160">
        <v>0</v>
      </c>
      <c r="H40" s="160">
        <v>0</v>
      </c>
      <c r="I40" s="160">
        <v>2737</v>
      </c>
      <c r="J40" s="162">
        <v>494650.65</v>
      </c>
      <c r="K40" s="162">
        <v>9161.67</v>
      </c>
      <c r="L40" s="162">
        <v>29129.39</v>
      </c>
    </row>
    <row r="41" spans="1:12">
      <c r="A41" s="164">
        <v>38</v>
      </c>
      <c r="B41" s="163">
        <v>22016</v>
      </c>
      <c r="C41" s="161" t="s">
        <v>616</v>
      </c>
      <c r="D41" s="160">
        <v>23532</v>
      </c>
      <c r="E41" s="160">
        <v>279</v>
      </c>
      <c r="F41" s="160">
        <v>4497</v>
      </c>
      <c r="G41" s="160">
        <v>0</v>
      </c>
      <c r="H41" s="160">
        <v>0</v>
      </c>
      <c r="I41" s="160">
        <v>28308</v>
      </c>
      <c r="J41" s="162">
        <v>7022894.1500000004</v>
      </c>
      <c r="K41" s="162">
        <v>349502.57</v>
      </c>
      <c r="L41" s="162">
        <v>400362.93</v>
      </c>
    </row>
    <row r="42" spans="1:12">
      <c r="A42" s="164">
        <v>39</v>
      </c>
      <c r="B42" s="163">
        <v>22017</v>
      </c>
      <c r="C42" s="161" t="s">
        <v>617</v>
      </c>
      <c r="D42" s="160">
        <v>24815</v>
      </c>
      <c r="E42" s="160">
        <v>321</v>
      </c>
      <c r="F42" s="160">
        <v>6276</v>
      </c>
      <c r="G42" s="160">
        <v>0</v>
      </c>
      <c r="H42" s="160">
        <v>0</v>
      </c>
      <c r="I42" s="160">
        <v>31412</v>
      </c>
      <c r="J42" s="162">
        <v>6197617.5099999998</v>
      </c>
      <c r="K42" s="162">
        <v>35984.519999999997</v>
      </c>
      <c r="L42" s="162">
        <v>369693.41</v>
      </c>
    </row>
    <row r="43" spans="1:12">
      <c r="A43" s="164">
        <v>40</v>
      </c>
      <c r="B43" s="163">
        <v>22020</v>
      </c>
      <c r="C43" s="161" t="s">
        <v>588</v>
      </c>
      <c r="D43" s="160">
        <v>4029</v>
      </c>
      <c r="E43" s="160">
        <v>62</v>
      </c>
      <c r="F43" s="160">
        <v>677</v>
      </c>
      <c r="G43" s="160">
        <v>0</v>
      </c>
      <c r="H43" s="160">
        <v>0</v>
      </c>
      <c r="I43" s="160">
        <v>4768</v>
      </c>
      <c r="J43" s="162">
        <v>1631727.91</v>
      </c>
      <c r="K43" s="162">
        <v>153247.28</v>
      </c>
      <c r="L43" s="162">
        <v>88709.78</v>
      </c>
    </row>
    <row r="44" spans="1:12">
      <c r="A44" s="164">
        <v>41</v>
      </c>
      <c r="B44" s="163">
        <v>22021</v>
      </c>
      <c r="C44" s="161" t="s">
        <v>618</v>
      </c>
      <c r="D44" s="160">
        <v>2320</v>
      </c>
      <c r="E44" s="160">
        <v>450</v>
      </c>
      <c r="F44" s="160">
        <v>886</v>
      </c>
      <c r="G44" s="160">
        <v>0</v>
      </c>
      <c r="H44" s="160">
        <v>0</v>
      </c>
      <c r="I44" s="160">
        <v>3656</v>
      </c>
      <c r="J44" s="162">
        <v>429212.14</v>
      </c>
      <c r="K44" s="162">
        <v>353.8</v>
      </c>
      <c r="L44" s="162">
        <v>25730.7</v>
      </c>
    </row>
    <row r="45" spans="1:12">
      <c r="A45" s="164">
        <v>42</v>
      </c>
      <c r="B45" s="163">
        <v>22022</v>
      </c>
      <c r="C45" s="161" t="s">
        <v>619</v>
      </c>
      <c r="D45" s="160">
        <v>1004</v>
      </c>
      <c r="E45" s="160">
        <v>0</v>
      </c>
      <c r="F45" s="160">
        <v>543</v>
      </c>
      <c r="G45" s="160">
        <v>0</v>
      </c>
      <c r="H45" s="160">
        <v>0</v>
      </c>
      <c r="I45" s="160">
        <v>1547</v>
      </c>
      <c r="J45" s="162">
        <v>536755.67000000004</v>
      </c>
      <c r="K45" s="162">
        <v>19415.75</v>
      </c>
      <c r="L45" s="162">
        <v>31039.9</v>
      </c>
    </row>
    <row r="46" spans="1:12">
      <c r="A46" s="164">
        <v>43</v>
      </c>
      <c r="B46" s="163">
        <v>22026</v>
      </c>
      <c r="C46" s="161" t="s">
        <v>620</v>
      </c>
      <c r="D46" s="160">
        <v>182027</v>
      </c>
      <c r="E46" s="160">
        <v>1492</v>
      </c>
      <c r="F46" s="160">
        <v>25003</v>
      </c>
      <c r="G46" s="160">
        <v>0</v>
      </c>
      <c r="H46" s="160">
        <v>0</v>
      </c>
      <c r="I46" s="160">
        <v>208522</v>
      </c>
      <c r="J46" s="162">
        <v>37296267.340000004</v>
      </c>
      <c r="K46" s="162">
        <v>384982.35</v>
      </c>
      <c r="L46" s="162">
        <v>2214505.2400000002</v>
      </c>
    </row>
    <row r="47" spans="1:12">
      <c r="A47" s="164">
        <v>44</v>
      </c>
      <c r="B47" s="163">
        <v>22035</v>
      </c>
      <c r="C47" s="161" t="s">
        <v>621</v>
      </c>
      <c r="D47" s="160">
        <v>12287</v>
      </c>
      <c r="E47" s="160">
        <v>0</v>
      </c>
      <c r="F47" s="160">
        <v>2887</v>
      </c>
      <c r="G47" s="160">
        <v>0</v>
      </c>
      <c r="H47" s="160">
        <v>0</v>
      </c>
      <c r="I47" s="160">
        <v>15174</v>
      </c>
      <c r="J47" s="162">
        <v>1060347.71</v>
      </c>
      <c r="K47" s="162">
        <v>14.91</v>
      </c>
      <c r="L47" s="162">
        <v>63625.85</v>
      </c>
    </row>
    <row r="48" spans="1:12">
      <c r="A48" s="164">
        <v>45</v>
      </c>
      <c r="B48" s="163">
        <v>22036</v>
      </c>
      <c r="C48" s="161" t="s">
        <v>622</v>
      </c>
      <c r="D48" s="160">
        <v>5625</v>
      </c>
      <c r="E48" s="160">
        <v>70</v>
      </c>
      <c r="F48" s="160">
        <v>956</v>
      </c>
      <c r="G48" s="160">
        <v>0</v>
      </c>
      <c r="H48" s="160">
        <v>0</v>
      </c>
      <c r="I48" s="160">
        <v>6651</v>
      </c>
      <c r="J48" s="162">
        <v>651560.34</v>
      </c>
      <c r="K48" s="162">
        <v>95.42</v>
      </c>
      <c r="L48" s="162">
        <v>39084.6</v>
      </c>
    </row>
    <row r="49" spans="1:12">
      <c r="A49" s="164">
        <v>46</v>
      </c>
      <c r="B49" s="163">
        <v>22037</v>
      </c>
      <c r="C49" s="161" t="s">
        <v>623</v>
      </c>
      <c r="D49" s="160">
        <v>26548</v>
      </c>
      <c r="E49" s="160">
        <v>906</v>
      </c>
      <c r="F49" s="160">
        <v>8321</v>
      </c>
      <c r="G49" s="160">
        <v>0</v>
      </c>
      <c r="H49" s="160">
        <v>0</v>
      </c>
      <c r="I49" s="160">
        <v>35775</v>
      </c>
      <c r="J49" s="162">
        <v>3627376.54</v>
      </c>
      <c r="K49" s="162">
        <v>0</v>
      </c>
      <c r="L49" s="162">
        <v>217670.24</v>
      </c>
    </row>
    <row r="50" spans="1:12">
      <c r="A50" s="164">
        <v>47</v>
      </c>
      <c r="B50" s="163">
        <v>22041</v>
      </c>
      <c r="C50" s="161" t="s">
        <v>624</v>
      </c>
      <c r="D50" s="160">
        <v>1397</v>
      </c>
      <c r="E50" s="160">
        <v>24</v>
      </c>
      <c r="F50" s="160">
        <v>216</v>
      </c>
      <c r="G50" s="160">
        <v>0</v>
      </c>
      <c r="H50" s="160">
        <v>0</v>
      </c>
      <c r="I50" s="160">
        <v>1637</v>
      </c>
      <c r="J50" s="162">
        <v>351655.87</v>
      </c>
      <c r="K50" s="162">
        <v>4346.09</v>
      </c>
      <c r="L50" s="162">
        <v>20838.72</v>
      </c>
    </row>
    <row r="51" spans="1:12">
      <c r="A51" s="164">
        <v>48</v>
      </c>
      <c r="B51" s="163">
        <v>22045</v>
      </c>
      <c r="C51" s="161" t="s">
        <v>358</v>
      </c>
      <c r="D51" s="160">
        <v>6715</v>
      </c>
      <c r="E51" s="160">
        <v>30</v>
      </c>
      <c r="F51" s="160">
        <v>89</v>
      </c>
      <c r="G51" s="160">
        <v>0</v>
      </c>
      <c r="H51" s="160">
        <v>0</v>
      </c>
      <c r="I51" s="160">
        <v>6834</v>
      </c>
      <c r="J51" s="162">
        <v>4066259.95</v>
      </c>
      <c r="K51" s="162">
        <v>212444.27</v>
      </c>
      <c r="L51" s="162">
        <v>222437.44</v>
      </c>
    </row>
    <row r="52" spans="1:12">
      <c r="A52" s="164">
        <v>49</v>
      </c>
      <c r="B52" s="163">
        <v>22046</v>
      </c>
      <c r="C52" s="161" t="s">
        <v>359</v>
      </c>
      <c r="D52" s="160">
        <v>2902</v>
      </c>
      <c r="E52" s="160">
        <v>0</v>
      </c>
      <c r="F52" s="160">
        <v>0</v>
      </c>
      <c r="G52" s="160">
        <v>0</v>
      </c>
      <c r="H52" s="160">
        <v>0</v>
      </c>
      <c r="I52" s="160">
        <v>2902</v>
      </c>
      <c r="J52" s="162">
        <v>1550167.66</v>
      </c>
      <c r="K52" s="162">
        <v>60108.11</v>
      </c>
      <c r="L52" s="162">
        <v>92814.86</v>
      </c>
    </row>
    <row r="53" spans="1:12">
      <c r="A53" s="164">
        <v>50</v>
      </c>
      <c r="B53" s="163">
        <v>22047</v>
      </c>
      <c r="C53" s="161" t="s">
        <v>625</v>
      </c>
      <c r="D53" s="160">
        <v>4642</v>
      </c>
      <c r="E53" s="160">
        <v>112</v>
      </c>
      <c r="F53" s="160">
        <v>980</v>
      </c>
      <c r="G53" s="160">
        <v>0</v>
      </c>
      <c r="H53" s="160">
        <v>0</v>
      </c>
      <c r="I53" s="160">
        <v>5734</v>
      </c>
      <c r="J53" s="162">
        <v>2612249.94</v>
      </c>
      <c r="K53" s="162">
        <v>388698.25</v>
      </c>
      <c r="L53" s="162">
        <v>133413.72</v>
      </c>
    </row>
    <row r="54" spans="1:12">
      <c r="A54" s="164">
        <v>51</v>
      </c>
      <c r="B54" s="163">
        <v>22054</v>
      </c>
      <c r="C54" s="161" t="s">
        <v>626</v>
      </c>
      <c r="D54" s="160">
        <v>7136</v>
      </c>
      <c r="E54" s="160">
        <v>430</v>
      </c>
      <c r="F54" s="160">
        <v>3500</v>
      </c>
      <c r="G54" s="160">
        <v>0</v>
      </c>
      <c r="H54" s="160">
        <v>0</v>
      </c>
      <c r="I54" s="160">
        <v>11066</v>
      </c>
      <c r="J54" s="162">
        <v>2371753.84</v>
      </c>
      <c r="K54" s="162">
        <v>18046.27</v>
      </c>
      <c r="L54" s="162">
        <v>137537.63</v>
      </c>
    </row>
    <row r="55" spans="1:12">
      <c r="A55" s="164">
        <v>52</v>
      </c>
      <c r="B55" s="163">
        <v>22060</v>
      </c>
      <c r="C55" s="161" t="s">
        <v>627</v>
      </c>
      <c r="D55" s="160">
        <v>404076</v>
      </c>
      <c r="E55" s="160">
        <v>55421</v>
      </c>
      <c r="F55" s="160">
        <v>139286</v>
      </c>
      <c r="G55" s="160">
        <v>0</v>
      </c>
      <c r="H55" s="160">
        <v>0</v>
      </c>
      <c r="I55" s="160">
        <v>598783</v>
      </c>
      <c r="J55" s="162">
        <v>90072992.799999997</v>
      </c>
      <c r="K55" s="162">
        <v>782462.6</v>
      </c>
      <c r="L55" s="162">
        <v>5352732.2699999996</v>
      </c>
    </row>
    <row r="56" spans="1:12">
      <c r="A56" s="164">
        <v>53</v>
      </c>
      <c r="B56" s="163">
        <v>22070</v>
      </c>
      <c r="C56" s="161" t="s">
        <v>628</v>
      </c>
      <c r="D56" s="160">
        <v>33811</v>
      </c>
      <c r="E56" s="160">
        <v>214</v>
      </c>
      <c r="F56" s="160">
        <v>6167</v>
      </c>
      <c r="G56" s="160">
        <v>0</v>
      </c>
      <c r="H56" s="160">
        <v>0</v>
      </c>
      <c r="I56" s="160">
        <v>40192</v>
      </c>
      <c r="J56" s="162">
        <v>9023493.8399999999</v>
      </c>
      <c r="K56" s="162">
        <v>59541.74</v>
      </c>
      <c r="L56" s="162">
        <v>537835.19999999995</v>
      </c>
    </row>
    <row r="57" spans="1:12">
      <c r="A57" s="164">
        <v>54</v>
      </c>
      <c r="B57" s="163">
        <v>22071</v>
      </c>
      <c r="C57" s="161" t="s">
        <v>629</v>
      </c>
      <c r="D57" s="160">
        <v>484</v>
      </c>
      <c r="E57" s="160">
        <v>0</v>
      </c>
      <c r="F57" s="160">
        <v>49</v>
      </c>
      <c r="G57" s="160">
        <v>0</v>
      </c>
      <c r="H57" s="160">
        <v>0</v>
      </c>
      <c r="I57" s="160">
        <v>533</v>
      </c>
      <c r="J57" s="162">
        <v>111300.2</v>
      </c>
      <c r="K57" s="162">
        <v>1284.8</v>
      </c>
      <c r="L57" s="162">
        <v>6600.92</v>
      </c>
    </row>
    <row r="58" spans="1:12">
      <c r="A58" s="164">
        <v>55</v>
      </c>
      <c r="B58" s="163">
        <v>22072</v>
      </c>
      <c r="C58" s="161" t="s">
        <v>630</v>
      </c>
      <c r="D58" s="160">
        <v>797</v>
      </c>
      <c r="E58" s="160">
        <v>39</v>
      </c>
      <c r="F58" s="160">
        <v>210</v>
      </c>
      <c r="G58" s="160">
        <v>0</v>
      </c>
      <c r="H58" s="160">
        <v>0</v>
      </c>
      <c r="I58" s="160">
        <v>1046</v>
      </c>
      <c r="J58" s="162">
        <v>189449.03</v>
      </c>
      <c r="K58" s="162">
        <v>889.13</v>
      </c>
      <c r="L58" s="162">
        <v>11313.13</v>
      </c>
    </row>
    <row r="59" spans="1:12">
      <c r="A59" s="164">
        <v>56</v>
      </c>
      <c r="B59" s="163">
        <v>22073</v>
      </c>
      <c r="C59" s="161" t="s">
        <v>390</v>
      </c>
      <c r="D59" s="160">
        <v>15</v>
      </c>
      <c r="E59" s="160">
        <v>0</v>
      </c>
      <c r="F59" s="160">
        <v>9</v>
      </c>
      <c r="G59" s="160">
        <v>0</v>
      </c>
      <c r="H59" s="160">
        <v>0</v>
      </c>
      <c r="I59" s="160">
        <v>24</v>
      </c>
      <c r="J59" s="162">
        <v>55999.33</v>
      </c>
      <c r="K59" s="162">
        <v>9681.09</v>
      </c>
      <c r="L59" s="162">
        <v>3770.78</v>
      </c>
    </row>
    <row r="60" spans="1:12">
      <c r="A60" s="164">
        <v>57</v>
      </c>
      <c r="B60" s="163">
        <v>22075</v>
      </c>
      <c r="C60" s="161" t="s">
        <v>480</v>
      </c>
      <c r="D60" s="160">
        <v>439</v>
      </c>
      <c r="E60" s="160">
        <v>6</v>
      </c>
      <c r="F60" s="160">
        <v>20</v>
      </c>
      <c r="G60" s="160">
        <v>0</v>
      </c>
      <c r="H60" s="160">
        <v>0</v>
      </c>
      <c r="I60" s="160">
        <v>465</v>
      </c>
      <c r="J60" s="162">
        <v>195902.58</v>
      </c>
      <c r="K60" s="162">
        <v>10747.57</v>
      </c>
      <c r="L60" s="162">
        <v>8281.36</v>
      </c>
    </row>
    <row r="61" spans="1:12">
      <c r="A61" s="164">
        <v>58</v>
      </c>
      <c r="B61" s="163">
        <v>22076</v>
      </c>
      <c r="C61" s="161" t="s">
        <v>360</v>
      </c>
      <c r="D61" s="160">
        <v>608</v>
      </c>
      <c r="E61" s="160">
        <v>3</v>
      </c>
      <c r="F61" s="160">
        <v>152</v>
      </c>
      <c r="G61" s="160">
        <v>0</v>
      </c>
      <c r="H61" s="160">
        <v>0</v>
      </c>
      <c r="I61" s="160">
        <v>763</v>
      </c>
      <c r="J61" s="162">
        <v>236701.09</v>
      </c>
      <c r="K61" s="162">
        <v>8788.93</v>
      </c>
      <c r="L61" s="162">
        <v>13674.81</v>
      </c>
    </row>
    <row r="62" spans="1:12">
      <c r="A62" s="164">
        <v>59</v>
      </c>
      <c r="B62" s="163">
        <v>22077</v>
      </c>
      <c r="C62" s="161" t="s">
        <v>600</v>
      </c>
      <c r="D62" s="160">
        <v>6859</v>
      </c>
      <c r="E62" s="160">
        <v>625</v>
      </c>
      <c r="F62" s="160">
        <v>1915</v>
      </c>
      <c r="G62" s="160">
        <v>0</v>
      </c>
      <c r="H62" s="160">
        <v>0</v>
      </c>
      <c r="I62" s="160">
        <v>9399</v>
      </c>
      <c r="J62" s="162">
        <v>1476377.3</v>
      </c>
      <c r="K62" s="162">
        <v>13761.77</v>
      </c>
      <c r="L62" s="162">
        <v>87761.32</v>
      </c>
    </row>
    <row r="63" spans="1:12">
      <c r="A63" s="164">
        <v>60</v>
      </c>
      <c r="B63" s="163">
        <v>22078</v>
      </c>
      <c r="C63" s="161" t="s">
        <v>631</v>
      </c>
      <c r="D63" s="160">
        <v>4703</v>
      </c>
      <c r="E63" s="160">
        <v>78</v>
      </c>
      <c r="F63" s="160">
        <v>659</v>
      </c>
      <c r="G63" s="160">
        <v>0</v>
      </c>
      <c r="H63" s="160">
        <v>0</v>
      </c>
      <c r="I63" s="160">
        <v>5440</v>
      </c>
      <c r="J63" s="162">
        <v>2187491.1800000002</v>
      </c>
      <c r="K63" s="162">
        <v>128801.64</v>
      </c>
      <c r="L63" s="162">
        <v>123521.88</v>
      </c>
    </row>
    <row r="64" spans="1:12">
      <c r="A64" s="164">
        <v>61</v>
      </c>
      <c r="B64" s="163">
        <v>22079</v>
      </c>
      <c r="C64" s="161" t="s">
        <v>602</v>
      </c>
      <c r="D64" s="160">
        <v>24127</v>
      </c>
      <c r="E64" s="160">
        <v>751</v>
      </c>
      <c r="F64" s="160">
        <v>6695</v>
      </c>
      <c r="G64" s="160">
        <v>0</v>
      </c>
      <c r="H64" s="160">
        <v>0</v>
      </c>
      <c r="I64" s="160">
        <v>31573</v>
      </c>
      <c r="J64" s="162">
        <v>8658748.7599999998</v>
      </c>
      <c r="K64" s="162">
        <v>897065.66</v>
      </c>
      <c r="L64" s="162">
        <v>465713.99</v>
      </c>
    </row>
    <row r="65" spans="1:12">
      <c r="A65" s="164">
        <v>62</v>
      </c>
      <c r="B65" s="163">
        <v>22080</v>
      </c>
      <c r="C65" s="161" t="s">
        <v>603</v>
      </c>
      <c r="D65" s="160">
        <v>22856</v>
      </c>
      <c r="E65" s="160">
        <v>426</v>
      </c>
      <c r="F65" s="160">
        <v>3380</v>
      </c>
      <c r="G65" s="160">
        <v>0</v>
      </c>
      <c r="H65" s="160">
        <v>0</v>
      </c>
      <c r="I65" s="160">
        <v>26662</v>
      </c>
      <c r="J65" s="162">
        <v>5696971.1799999997</v>
      </c>
      <c r="K65" s="162">
        <v>416217.67</v>
      </c>
      <c r="L65" s="162">
        <v>316849.74</v>
      </c>
    </row>
    <row r="66" spans="1:12">
      <c r="A66" s="164">
        <v>63</v>
      </c>
      <c r="B66" s="163">
        <v>22081</v>
      </c>
      <c r="C66" s="161" t="s">
        <v>361</v>
      </c>
      <c r="D66" s="160">
        <v>7150</v>
      </c>
      <c r="E66" s="160">
        <v>268</v>
      </c>
      <c r="F66" s="160">
        <v>2282</v>
      </c>
      <c r="G66" s="160">
        <v>0</v>
      </c>
      <c r="H66" s="160">
        <v>0</v>
      </c>
      <c r="I66" s="160">
        <v>9700</v>
      </c>
      <c r="J66" s="162">
        <v>1330701.46</v>
      </c>
      <c r="K66" s="162">
        <v>12542.02</v>
      </c>
      <c r="L66" s="162">
        <v>79093.94</v>
      </c>
    </row>
    <row r="67" spans="1:12">
      <c r="A67" s="164">
        <v>64</v>
      </c>
      <c r="B67" s="163">
        <v>22082</v>
      </c>
      <c r="C67" s="161" t="s">
        <v>632</v>
      </c>
      <c r="D67" s="160">
        <v>451</v>
      </c>
      <c r="E67" s="160">
        <v>54</v>
      </c>
      <c r="F67" s="160">
        <v>193</v>
      </c>
      <c r="G67" s="160">
        <v>0</v>
      </c>
      <c r="H67" s="160">
        <v>0</v>
      </c>
      <c r="I67" s="160">
        <v>698</v>
      </c>
      <c r="J67" s="162">
        <v>148474.32</v>
      </c>
      <c r="K67" s="162">
        <v>2270.5500000000002</v>
      </c>
      <c r="L67" s="162">
        <v>8772.35</v>
      </c>
    </row>
    <row r="68" spans="1:12">
      <c r="A68" s="164">
        <v>65</v>
      </c>
      <c r="B68" s="163">
        <v>22146</v>
      </c>
      <c r="C68" s="161" t="s">
        <v>633</v>
      </c>
      <c r="D68" s="160">
        <v>1309</v>
      </c>
      <c r="E68" s="160">
        <v>7</v>
      </c>
      <c r="F68" s="160">
        <v>297</v>
      </c>
      <c r="G68" s="160">
        <v>0</v>
      </c>
      <c r="H68" s="160">
        <v>0</v>
      </c>
      <c r="I68" s="160">
        <v>1613</v>
      </c>
      <c r="J68" s="162">
        <v>462185.18</v>
      </c>
      <c r="K68" s="162">
        <v>22984.85</v>
      </c>
      <c r="L68" s="162">
        <v>26352.42</v>
      </c>
    </row>
    <row r="69" spans="1:12">
      <c r="A69" s="164">
        <v>66</v>
      </c>
      <c r="B69" s="163">
        <v>22160</v>
      </c>
      <c r="C69" s="161" t="s">
        <v>362</v>
      </c>
      <c r="D69" s="160">
        <v>66525</v>
      </c>
      <c r="E69" s="160">
        <v>8981</v>
      </c>
      <c r="F69" s="160">
        <v>35457</v>
      </c>
      <c r="G69" s="160">
        <v>0</v>
      </c>
      <c r="H69" s="160">
        <v>0</v>
      </c>
      <c r="I69" s="160">
        <v>110963</v>
      </c>
      <c r="J69" s="162">
        <v>16681876.060000001</v>
      </c>
      <c r="K69" s="162">
        <v>161939.48000000001</v>
      </c>
      <c r="L69" s="162">
        <v>990482.57</v>
      </c>
    </row>
    <row r="70" spans="1:12">
      <c r="A70" s="164">
        <v>67</v>
      </c>
      <c r="B70" s="163">
        <v>22161</v>
      </c>
      <c r="C70" s="161" t="s">
        <v>634</v>
      </c>
      <c r="D70" s="160">
        <v>171</v>
      </c>
      <c r="E70" s="160">
        <v>121</v>
      </c>
      <c r="F70" s="160">
        <v>244</v>
      </c>
      <c r="G70" s="160">
        <v>0</v>
      </c>
      <c r="H70" s="160">
        <v>0</v>
      </c>
      <c r="I70" s="160">
        <v>536</v>
      </c>
      <c r="J70" s="162">
        <v>35680.6</v>
      </c>
      <c r="K70" s="162">
        <v>151.68</v>
      </c>
      <c r="L70" s="162">
        <v>2131.5500000000002</v>
      </c>
    </row>
    <row r="71" spans="1:12">
      <c r="A71" s="164">
        <v>68</v>
      </c>
      <c r="B71" s="163">
        <v>22200</v>
      </c>
      <c r="C71" s="161" t="s">
        <v>363</v>
      </c>
      <c r="D71" s="160">
        <v>14</v>
      </c>
      <c r="E71" s="160">
        <v>1</v>
      </c>
      <c r="F71" s="160">
        <v>4</v>
      </c>
      <c r="G71" s="160">
        <v>0</v>
      </c>
      <c r="H71" s="160">
        <v>0</v>
      </c>
      <c r="I71" s="160">
        <v>19</v>
      </c>
      <c r="J71" s="162">
        <v>8020.3</v>
      </c>
      <c r="K71" s="162">
        <v>579.15</v>
      </c>
      <c r="L71" s="162">
        <v>0</v>
      </c>
    </row>
    <row r="72" spans="1:12">
      <c r="A72" s="164">
        <v>69</v>
      </c>
      <c r="B72" s="163">
        <v>23005</v>
      </c>
      <c r="C72" s="161" t="s">
        <v>364</v>
      </c>
      <c r="D72" s="160">
        <v>84</v>
      </c>
      <c r="E72" s="160">
        <v>4</v>
      </c>
      <c r="F72" s="160">
        <v>6</v>
      </c>
      <c r="G72" s="160">
        <v>0</v>
      </c>
      <c r="H72" s="160">
        <v>0</v>
      </c>
      <c r="I72" s="160">
        <v>94</v>
      </c>
      <c r="J72" s="162">
        <v>89125.05</v>
      </c>
      <c r="K72" s="162">
        <v>1473.1</v>
      </c>
      <c r="L72" s="162">
        <v>5586.83</v>
      </c>
    </row>
    <row r="73" spans="1:12">
      <c r="A73" s="164">
        <v>70</v>
      </c>
      <c r="B73" s="163">
        <v>24005</v>
      </c>
      <c r="C73" s="161" t="s">
        <v>635</v>
      </c>
      <c r="D73" s="160">
        <v>641</v>
      </c>
      <c r="E73" s="160">
        <v>47</v>
      </c>
      <c r="F73" s="160">
        <v>151</v>
      </c>
      <c r="G73" s="160">
        <v>0</v>
      </c>
      <c r="H73" s="160">
        <v>0</v>
      </c>
      <c r="I73" s="160">
        <v>839</v>
      </c>
      <c r="J73" s="162">
        <v>260893.76</v>
      </c>
      <c r="K73" s="162">
        <v>13498.11</v>
      </c>
      <c r="L73" s="162">
        <v>14843.67</v>
      </c>
    </row>
    <row r="74" spans="1:12">
      <c r="A74" s="164">
        <v>71</v>
      </c>
      <c r="B74" s="163">
        <v>31001</v>
      </c>
      <c r="C74" s="161" t="s">
        <v>365</v>
      </c>
      <c r="D74" s="160">
        <v>42008</v>
      </c>
      <c r="E74" s="160">
        <v>3707</v>
      </c>
      <c r="F74" s="160">
        <v>22937</v>
      </c>
      <c r="G74" s="160">
        <v>0</v>
      </c>
      <c r="H74" s="160">
        <v>0</v>
      </c>
      <c r="I74" s="160">
        <v>68652</v>
      </c>
      <c r="J74" s="162">
        <v>63630364.5</v>
      </c>
      <c r="K74" s="162">
        <v>2813209.43</v>
      </c>
      <c r="L74" s="162">
        <v>3635753</v>
      </c>
    </row>
    <row r="75" spans="1:12">
      <c r="A75" s="164">
        <v>72</v>
      </c>
      <c r="B75" s="163">
        <v>32001</v>
      </c>
      <c r="C75" s="161" t="s">
        <v>366</v>
      </c>
      <c r="D75" s="160">
        <v>46671</v>
      </c>
      <c r="E75" s="160">
        <v>0</v>
      </c>
      <c r="F75" s="160">
        <v>19277</v>
      </c>
      <c r="G75" s="160">
        <v>0</v>
      </c>
      <c r="H75" s="160">
        <v>0</v>
      </c>
      <c r="I75" s="160">
        <v>65948</v>
      </c>
      <c r="J75" s="162">
        <v>6811662.1600000001</v>
      </c>
      <c r="K75" s="162">
        <v>0</v>
      </c>
      <c r="L75" s="162">
        <v>149847.29</v>
      </c>
    </row>
    <row r="76" spans="1:12">
      <c r="A76" s="164">
        <v>73</v>
      </c>
      <c r="B76" s="163">
        <v>32002</v>
      </c>
      <c r="C76" s="161" t="s">
        <v>367</v>
      </c>
      <c r="D76" s="160">
        <v>12677</v>
      </c>
      <c r="E76" s="160">
        <v>0</v>
      </c>
      <c r="F76" s="160">
        <v>2825</v>
      </c>
      <c r="G76" s="160">
        <v>0</v>
      </c>
      <c r="H76" s="160">
        <v>0</v>
      </c>
      <c r="I76" s="160">
        <v>15502</v>
      </c>
      <c r="J76" s="162">
        <v>2715085.82</v>
      </c>
      <c r="K76" s="162">
        <v>0</v>
      </c>
      <c r="L76" s="162">
        <v>0</v>
      </c>
    </row>
    <row r="77" spans="1:12">
      <c r="A77" s="164">
        <v>74</v>
      </c>
      <c r="B77" s="163">
        <v>32003</v>
      </c>
      <c r="C77" s="161" t="s">
        <v>368</v>
      </c>
      <c r="D77" s="160">
        <v>11997</v>
      </c>
      <c r="E77" s="160">
        <v>50</v>
      </c>
      <c r="F77" s="160">
        <v>2446</v>
      </c>
      <c r="G77" s="160">
        <v>0</v>
      </c>
      <c r="H77" s="160">
        <v>0</v>
      </c>
      <c r="I77" s="160">
        <v>14493</v>
      </c>
      <c r="J77" s="162">
        <v>3424782.21</v>
      </c>
      <c r="K77" s="162">
        <v>0</v>
      </c>
      <c r="L77" s="162">
        <v>83727.62</v>
      </c>
    </row>
    <row r="78" spans="1:12">
      <c r="A78" s="164">
        <v>75</v>
      </c>
      <c r="B78" s="163">
        <v>32004</v>
      </c>
      <c r="C78" s="161" t="s">
        <v>369</v>
      </c>
      <c r="D78" s="160">
        <v>239566</v>
      </c>
      <c r="E78" s="160">
        <v>0</v>
      </c>
      <c r="F78" s="160">
        <v>31918</v>
      </c>
      <c r="G78" s="160">
        <v>0</v>
      </c>
      <c r="H78" s="160">
        <v>0</v>
      </c>
      <c r="I78" s="160">
        <v>271484</v>
      </c>
      <c r="J78" s="162">
        <v>22822222.359999999</v>
      </c>
      <c r="K78" s="162">
        <v>718.15</v>
      </c>
      <c r="L78" s="162">
        <v>0</v>
      </c>
    </row>
    <row r="79" spans="1:12">
      <c r="A79" s="164">
        <v>76</v>
      </c>
      <c r="B79" s="163">
        <v>32011</v>
      </c>
      <c r="C79" s="161" t="s">
        <v>370</v>
      </c>
      <c r="D79" s="160">
        <v>503</v>
      </c>
      <c r="E79" s="160">
        <v>0</v>
      </c>
      <c r="F79" s="160">
        <v>87</v>
      </c>
      <c r="G79" s="160">
        <v>0</v>
      </c>
      <c r="H79" s="160">
        <v>0</v>
      </c>
      <c r="I79" s="160">
        <v>590</v>
      </c>
      <c r="J79" s="162">
        <v>545956.91</v>
      </c>
      <c r="K79" s="162">
        <v>5184.12</v>
      </c>
      <c r="L79" s="162">
        <v>30945.11</v>
      </c>
    </row>
    <row r="80" spans="1:12">
      <c r="A80" s="164">
        <v>77</v>
      </c>
      <c r="B80" s="163">
        <v>32022</v>
      </c>
      <c r="C80" s="161" t="s">
        <v>371</v>
      </c>
      <c r="D80" s="160">
        <v>12677</v>
      </c>
      <c r="E80" s="160">
        <v>0</v>
      </c>
      <c r="F80" s="160">
        <v>2825</v>
      </c>
      <c r="G80" s="160">
        <v>0</v>
      </c>
      <c r="H80" s="160">
        <v>0</v>
      </c>
      <c r="I80" s="160">
        <v>15502</v>
      </c>
      <c r="J80" s="162">
        <v>1138051.96</v>
      </c>
      <c r="K80" s="162">
        <v>0</v>
      </c>
      <c r="L80" s="162">
        <v>0</v>
      </c>
    </row>
    <row r="81" spans="1:12">
      <c r="A81" s="164">
        <v>78</v>
      </c>
      <c r="B81" s="163">
        <v>32023</v>
      </c>
      <c r="C81" s="161" t="s">
        <v>372</v>
      </c>
      <c r="D81" s="160">
        <v>18788</v>
      </c>
      <c r="E81" s="160">
        <v>0</v>
      </c>
      <c r="F81" s="160">
        <v>6976</v>
      </c>
      <c r="G81" s="160">
        <v>0</v>
      </c>
      <c r="H81" s="160">
        <v>0</v>
      </c>
      <c r="I81" s="160">
        <v>25764</v>
      </c>
      <c r="J81" s="162">
        <v>3100328.05</v>
      </c>
      <c r="K81" s="162">
        <v>0</v>
      </c>
      <c r="L81" s="162">
        <v>0</v>
      </c>
    </row>
    <row r="82" spans="1:12" ht="15.75">
      <c r="A82" s="166" t="s">
        <v>50</v>
      </c>
      <c r="B82" s="166" t="s">
        <v>50</v>
      </c>
      <c r="C82" s="166" t="s">
        <v>636</v>
      </c>
      <c r="D82" s="167">
        <f t="shared" ref="D82:L82" si="0">SUM(D4:D81)</f>
        <v>3257082</v>
      </c>
      <c r="E82" s="167">
        <f t="shared" si="0"/>
        <v>333667</v>
      </c>
      <c r="F82" s="167">
        <f t="shared" si="0"/>
        <v>925706</v>
      </c>
      <c r="G82" s="167">
        <f t="shared" si="0"/>
        <v>6263</v>
      </c>
      <c r="H82" s="167">
        <f t="shared" si="0"/>
        <v>0</v>
      </c>
      <c r="I82" s="167">
        <f t="shared" si="0"/>
        <v>4522718</v>
      </c>
      <c r="J82" s="168">
        <f>SUM(J4:J81)</f>
        <v>2329280388.6300015</v>
      </c>
      <c r="K82" s="168">
        <f t="shared" si="0"/>
        <v>54960344.460000016</v>
      </c>
      <c r="L82" s="168">
        <f t="shared" si="0"/>
        <v>134338025.14999995</v>
      </c>
    </row>
    <row r="85" spans="1:12">
      <c r="D85" s="321"/>
      <c r="E85" s="321"/>
      <c r="F85" s="321"/>
      <c r="G85" s="321"/>
      <c r="H85" s="321"/>
      <c r="I85" s="321"/>
      <c r="K85" s="321"/>
      <c r="L85" s="321"/>
    </row>
    <row r="87" spans="1:12">
      <c r="D87" s="300"/>
    </row>
  </sheetData>
  <mergeCells count="1">
    <mergeCell ref="A1:K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37" t="s">
        <v>688</v>
      </c>
      <c r="B1" s="537"/>
      <c r="C1" s="54"/>
    </row>
    <row r="2" spans="1:3">
      <c r="A2" s="51"/>
    </row>
    <row r="3" spans="1:3" s="59" customFormat="1" ht="15.75">
      <c r="A3" s="94" t="s">
        <v>0</v>
      </c>
      <c r="B3" s="93" t="s">
        <v>1</v>
      </c>
    </row>
    <row r="4" spans="1:3">
      <c r="A4" s="1" t="s">
        <v>56</v>
      </c>
      <c r="B4" s="64">
        <v>0</v>
      </c>
    </row>
    <row r="5" spans="1:3">
      <c r="A5" s="1" t="s">
        <v>57</v>
      </c>
      <c r="B5" s="64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A2" sqref="A2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0" customFormat="1" ht="15.75">
      <c r="A1" s="537" t="s">
        <v>794</v>
      </c>
      <c r="B1" s="537"/>
      <c r="C1" s="537"/>
      <c r="D1" s="537"/>
      <c r="E1" s="537"/>
      <c r="F1" s="537"/>
      <c r="G1" s="537"/>
      <c r="H1" s="537"/>
    </row>
    <row r="2" spans="1:8">
      <c r="A2" s="51"/>
    </row>
    <row r="3" spans="1:8" s="100" customFormat="1" ht="31.5">
      <c r="A3" s="114" t="s">
        <v>60</v>
      </c>
      <c r="B3" s="114" t="s">
        <v>32</v>
      </c>
      <c r="C3" s="114" t="s">
        <v>62</v>
      </c>
      <c r="D3" s="114" t="s">
        <v>5</v>
      </c>
      <c r="E3" s="114" t="s">
        <v>6</v>
      </c>
      <c r="F3" s="114" t="s">
        <v>48</v>
      </c>
      <c r="G3" s="98" t="s">
        <v>61</v>
      </c>
      <c r="H3" s="98" t="s">
        <v>35</v>
      </c>
    </row>
    <row r="4" spans="1:8">
      <c r="A4" s="46">
        <v>1</v>
      </c>
      <c r="B4" s="7" t="s">
        <v>36</v>
      </c>
      <c r="C4" s="6">
        <v>78986</v>
      </c>
      <c r="D4" s="6">
        <v>56341</v>
      </c>
      <c r="E4" s="6">
        <v>14011</v>
      </c>
      <c r="F4" s="6">
        <v>8536</v>
      </c>
      <c r="G4" s="6">
        <v>98</v>
      </c>
      <c r="H4" s="6">
        <v>0</v>
      </c>
    </row>
    <row r="5" spans="1:8">
      <c r="A5" s="46">
        <v>2</v>
      </c>
      <c r="B5" s="7" t="s">
        <v>221</v>
      </c>
      <c r="C5" s="6">
        <v>36133</v>
      </c>
      <c r="D5" s="6">
        <v>26715</v>
      </c>
      <c r="E5" s="6">
        <v>6398</v>
      </c>
      <c r="F5" s="6">
        <v>2961</v>
      </c>
      <c r="G5" s="6">
        <v>59</v>
      </c>
      <c r="H5" s="6">
        <v>0</v>
      </c>
    </row>
    <row r="6" spans="1:8">
      <c r="A6" s="46">
        <v>3</v>
      </c>
      <c r="B6" s="7" t="s">
        <v>222</v>
      </c>
      <c r="C6" s="6">
        <v>35366</v>
      </c>
      <c r="D6" s="6">
        <v>27031</v>
      </c>
      <c r="E6" s="6">
        <v>5725</v>
      </c>
      <c r="F6" s="6">
        <v>2562</v>
      </c>
      <c r="G6" s="6">
        <v>48</v>
      </c>
      <c r="H6" s="6">
        <v>0</v>
      </c>
    </row>
    <row r="7" spans="1:8">
      <c r="A7" s="46">
        <v>4</v>
      </c>
      <c r="B7" s="7" t="s">
        <v>223</v>
      </c>
      <c r="C7" s="6">
        <v>33689</v>
      </c>
      <c r="D7" s="6">
        <v>24450</v>
      </c>
      <c r="E7" s="6">
        <v>5652</v>
      </c>
      <c r="F7" s="6">
        <v>3555</v>
      </c>
      <c r="G7" s="6">
        <v>32</v>
      </c>
      <c r="H7" s="6">
        <v>0</v>
      </c>
    </row>
    <row r="8" spans="1:8">
      <c r="A8" s="46">
        <v>5</v>
      </c>
      <c r="B8" s="7" t="s">
        <v>224</v>
      </c>
      <c r="C8" s="6">
        <v>1753295</v>
      </c>
      <c r="D8" s="6">
        <v>1245651</v>
      </c>
      <c r="E8" s="6">
        <v>411047</v>
      </c>
      <c r="F8" s="6">
        <v>94442</v>
      </c>
      <c r="G8" s="6">
        <v>2155</v>
      </c>
      <c r="H8" s="6">
        <v>0</v>
      </c>
    </row>
    <row r="9" spans="1:8">
      <c r="A9" s="46">
        <v>6</v>
      </c>
      <c r="B9" s="7" t="s">
        <v>225</v>
      </c>
      <c r="C9" s="6">
        <v>128634</v>
      </c>
      <c r="D9" s="6">
        <v>93044</v>
      </c>
      <c r="E9" s="6">
        <v>25584</v>
      </c>
      <c r="F9" s="6">
        <v>9845</v>
      </c>
      <c r="G9" s="6">
        <v>161</v>
      </c>
      <c r="H9" s="6">
        <v>0</v>
      </c>
    </row>
    <row r="10" spans="1:8">
      <c r="A10" s="46">
        <v>7</v>
      </c>
      <c r="B10" s="7" t="s">
        <v>226</v>
      </c>
      <c r="C10" s="6">
        <v>43817</v>
      </c>
      <c r="D10" s="6">
        <v>31228</v>
      </c>
      <c r="E10" s="6">
        <v>9228</v>
      </c>
      <c r="F10" s="6">
        <v>3332</v>
      </c>
      <c r="G10" s="6">
        <v>29</v>
      </c>
      <c r="H10" s="6">
        <v>0</v>
      </c>
    </row>
    <row r="11" spans="1:8">
      <c r="A11" s="46">
        <v>8</v>
      </c>
      <c r="B11" s="7" t="s">
        <v>227</v>
      </c>
      <c r="C11" s="6">
        <v>13739</v>
      </c>
      <c r="D11" s="6">
        <v>10200</v>
      </c>
      <c r="E11" s="6">
        <v>1977</v>
      </c>
      <c r="F11" s="6">
        <v>1557</v>
      </c>
      <c r="G11" s="6">
        <v>5</v>
      </c>
      <c r="H11" s="6">
        <v>0</v>
      </c>
    </row>
    <row r="12" spans="1:8">
      <c r="A12" s="46">
        <v>9</v>
      </c>
      <c r="B12" s="7" t="s">
        <v>228</v>
      </c>
      <c r="C12" s="6">
        <v>43546</v>
      </c>
      <c r="D12" s="6">
        <v>31481</v>
      </c>
      <c r="E12" s="6">
        <v>7832</v>
      </c>
      <c r="F12" s="6">
        <v>4139</v>
      </c>
      <c r="G12" s="6">
        <v>94</v>
      </c>
      <c r="H12" s="6">
        <v>0</v>
      </c>
    </row>
    <row r="13" spans="1:8">
      <c r="A13" s="46">
        <v>10</v>
      </c>
      <c r="B13" s="7" t="s">
        <v>229</v>
      </c>
      <c r="C13" s="6">
        <v>62715</v>
      </c>
      <c r="D13" s="6">
        <v>46062</v>
      </c>
      <c r="E13" s="6">
        <v>12145</v>
      </c>
      <c r="F13" s="6">
        <v>4416</v>
      </c>
      <c r="G13" s="6">
        <v>92</v>
      </c>
      <c r="H13" s="6">
        <v>0</v>
      </c>
    </row>
    <row r="14" spans="1:8">
      <c r="A14" s="46">
        <v>11</v>
      </c>
      <c r="B14" s="7" t="s">
        <v>230</v>
      </c>
      <c r="C14" s="6">
        <v>59048</v>
      </c>
      <c r="D14" s="6">
        <v>43911</v>
      </c>
      <c r="E14" s="6">
        <v>8681</v>
      </c>
      <c r="F14" s="6">
        <v>6286</v>
      </c>
      <c r="G14" s="6">
        <v>170</v>
      </c>
      <c r="H14" s="6">
        <v>0</v>
      </c>
    </row>
    <row r="15" spans="1:8">
      <c r="A15" s="46">
        <v>12</v>
      </c>
      <c r="B15" s="7" t="s">
        <v>231</v>
      </c>
      <c r="C15" s="6">
        <v>88116</v>
      </c>
      <c r="D15" s="6">
        <v>62537</v>
      </c>
      <c r="E15" s="6">
        <v>19484</v>
      </c>
      <c r="F15" s="6">
        <v>6033</v>
      </c>
      <c r="G15" s="6">
        <v>62</v>
      </c>
      <c r="H15" s="6">
        <v>0</v>
      </c>
    </row>
    <row r="16" spans="1:8">
      <c r="A16" s="46">
        <v>13</v>
      </c>
      <c r="B16" s="7" t="s">
        <v>232</v>
      </c>
      <c r="C16" s="6">
        <v>7110</v>
      </c>
      <c r="D16" s="6">
        <v>5372</v>
      </c>
      <c r="E16" s="6">
        <v>1046</v>
      </c>
      <c r="F16" s="6">
        <v>689</v>
      </c>
      <c r="G16" s="6">
        <v>3</v>
      </c>
      <c r="H16" s="6">
        <v>0</v>
      </c>
    </row>
    <row r="17" spans="1:8">
      <c r="A17" s="46">
        <v>14</v>
      </c>
      <c r="B17" s="7" t="s">
        <v>233</v>
      </c>
      <c r="C17" s="6">
        <v>12102</v>
      </c>
      <c r="D17" s="6">
        <v>9368</v>
      </c>
      <c r="E17" s="6">
        <v>1785</v>
      </c>
      <c r="F17" s="6">
        <v>936</v>
      </c>
      <c r="G17" s="6">
        <v>13</v>
      </c>
      <c r="H17" s="6">
        <v>0</v>
      </c>
    </row>
    <row r="18" spans="1:8">
      <c r="A18" s="46">
        <v>15</v>
      </c>
      <c r="B18" s="7" t="s">
        <v>234</v>
      </c>
      <c r="C18" s="6">
        <v>54945</v>
      </c>
      <c r="D18" s="6">
        <v>40843</v>
      </c>
      <c r="E18" s="6">
        <v>9118</v>
      </c>
      <c r="F18" s="6">
        <v>4930</v>
      </c>
      <c r="G18" s="6">
        <v>54</v>
      </c>
      <c r="H18" s="6">
        <v>0</v>
      </c>
    </row>
    <row r="19" spans="1:8">
      <c r="A19" s="46">
        <v>16</v>
      </c>
      <c r="B19" s="7" t="s">
        <v>235</v>
      </c>
      <c r="C19" s="6">
        <v>57676</v>
      </c>
      <c r="D19" s="6">
        <v>42299</v>
      </c>
      <c r="E19" s="6">
        <v>9754</v>
      </c>
      <c r="F19" s="6">
        <v>5556</v>
      </c>
      <c r="G19" s="6">
        <v>67</v>
      </c>
      <c r="H19" s="6">
        <v>0</v>
      </c>
    </row>
    <row r="20" spans="1:8">
      <c r="A20" s="46">
        <v>17</v>
      </c>
      <c r="B20" s="7" t="s">
        <v>236</v>
      </c>
      <c r="C20" s="6">
        <v>107808</v>
      </c>
      <c r="D20" s="6">
        <v>77967</v>
      </c>
      <c r="E20" s="6">
        <v>18087</v>
      </c>
      <c r="F20" s="6">
        <v>11636</v>
      </c>
      <c r="G20" s="6">
        <v>118</v>
      </c>
      <c r="H20" s="6">
        <v>0</v>
      </c>
    </row>
    <row r="21" spans="1:8">
      <c r="A21" s="46">
        <v>18</v>
      </c>
      <c r="B21" s="7" t="s">
        <v>237</v>
      </c>
      <c r="C21" s="6">
        <v>16480</v>
      </c>
      <c r="D21" s="6">
        <v>12672</v>
      </c>
      <c r="E21" s="6">
        <v>2185</v>
      </c>
      <c r="F21" s="6">
        <v>1610</v>
      </c>
      <c r="G21" s="6">
        <v>13</v>
      </c>
      <c r="H21" s="6">
        <v>0</v>
      </c>
    </row>
    <row r="22" spans="1:8">
      <c r="A22" s="46">
        <v>19</v>
      </c>
      <c r="B22" s="7" t="s">
        <v>238</v>
      </c>
      <c r="C22" s="6">
        <v>453816</v>
      </c>
      <c r="D22" s="6">
        <v>325345</v>
      </c>
      <c r="E22" s="6">
        <v>99302</v>
      </c>
      <c r="F22" s="6">
        <v>28193</v>
      </c>
      <c r="G22" s="6">
        <v>976</v>
      </c>
      <c r="H22" s="6">
        <v>0</v>
      </c>
    </row>
    <row r="23" spans="1:8">
      <c r="A23" s="46">
        <v>20</v>
      </c>
      <c r="B23" s="7" t="s">
        <v>239</v>
      </c>
      <c r="C23" s="6">
        <v>73777</v>
      </c>
      <c r="D23" s="6">
        <v>54469</v>
      </c>
      <c r="E23" s="6">
        <v>13032</v>
      </c>
      <c r="F23" s="6">
        <v>6173</v>
      </c>
      <c r="G23" s="6">
        <v>103</v>
      </c>
      <c r="H23" s="6">
        <v>0</v>
      </c>
    </row>
    <row r="24" spans="1:8">
      <c r="A24" s="46">
        <v>21</v>
      </c>
      <c r="B24" s="7" t="s">
        <v>240</v>
      </c>
      <c r="C24" s="6">
        <v>61718</v>
      </c>
      <c r="D24" s="6">
        <v>43885</v>
      </c>
      <c r="E24" s="6">
        <v>12054</v>
      </c>
      <c r="F24" s="6">
        <v>5657</v>
      </c>
      <c r="G24" s="6">
        <v>122</v>
      </c>
      <c r="H24" s="6">
        <v>0</v>
      </c>
    </row>
    <row r="25" spans="1:8">
      <c r="A25" s="46">
        <v>22</v>
      </c>
      <c r="B25" s="7" t="s">
        <v>241</v>
      </c>
      <c r="C25" s="6">
        <v>48537</v>
      </c>
      <c r="D25" s="6">
        <v>34812</v>
      </c>
      <c r="E25" s="6">
        <v>7465</v>
      </c>
      <c r="F25" s="6">
        <v>6198</v>
      </c>
      <c r="G25" s="6">
        <v>62</v>
      </c>
      <c r="H25" s="6">
        <v>0</v>
      </c>
    </row>
    <row r="26" spans="1:8">
      <c r="A26" s="46">
        <v>23</v>
      </c>
      <c r="B26" s="7" t="s">
        <v>242</v>
      </c>
      <c r="C26" s="6">
        <v>17387</v>
      </c>
      <c r="D26" s="6">
        <v>12333</v>
      </c>
      <c r="E26" s="6">
        <v>3317</v>
      </c>
      <c r="F26" s="6">
        <v>1703</v>
      </c>
      <c r="G26" s="6">
        <v>34</v>
      </c>
      <c r="H26" s="6">
        <v>0</v>
      </c>
    </row>
    <row r="27" spans="1:8">
      <c r="A27" s="46">
        <v>24</v>
      </c>
      <c r="B27" s="7" t="s">
        <v>243</v>
      </c>
      <c r="C27" s="6">
        <v>43181</v>
      </c>
      <c r="D27" s="6">
        <v>30831</v>
      </c>
      <c r="E27" s="6">
        <v>8512</v>
      </c>
      <c r="F27" s="6">
        <v>3793</v>
      </c>
      <c r="G27" s="6">
        <v>45</v>
      </c>
      <c r="H27" s="6">
        <v>0</v>
      </c>
    </row>
    <row r="28" spans="1:8">
      <c r="A28" s="46">
        <v>25</v>
      </c>
      <c r="B28" s="7" t="s">
        <v>244</v>
      </c>
      <c r="C28" s="6">
        <v>14381</v>
      </c>
      <c r="D28" s="6">
        <v>10798</v>
      </c>
      <c r="E28" s="6">
        <v>2657</v>
      </c>
      <c r="F28" s="6">
        <v>912</v>
      </c>
      <c r="G28" s="6">
        <v>14</v>
      </c>
      <c r="H28" s="6">
        <v>0</v>
      </c>
    </row>
    <row r="29" spans="1:8">
      <c r="A29" s="46">
        <v>26</v>
      </c>
      <c r="B29" s="7" t="s">
        <v>245</v>
      </c>
      <c r="C29" s="6">
        <v>29941</v>
      </c>
      <c r="D29" s="6">
        <v>22515</v>
      </c>
      <c r="E29" s="6">
        <v>4321</v>
      </c>
      <c r="F29" s="6">
        <v>3050</v>
      </c>
      <c r="G29" s="6">
        <v>55</v>
      </c>
      <c r="H29" s="6">
        <v>0</v>
      </c>
    </row>
    <row r="30" spans="1:8">
      <c r="A30" s="46">
        <v>27</v>
      </c>
      <c r="B30" s="7" t="s">
        <v>246</v>
      </c>
      <c r="C30" s="6">
        <v>61886</v>
      </c>
      <c r="D30" s="6">
        <v>45049</v>
      </c>
      <c r="E30" s="6">
        <v>12252</v>
      </c>
      <c r="F30" s="6">
        <v>4543</v>
      </c>
      <c r="G30" s="6">
        <v>42</v>
      </c>
      <c r="H30" s="6">
        <v>0</v>
      </c>
    </row>
    <row r="31" spans="1:8">
      <c r="A31" s="46">
        <v>28</v>
      </c>
      <c r="B31" s="7" t="s">
        <v>247</v>
      </c>
      <c r="C31" s="6">
        <v>55195</v>
      </c>
      <c r="D31" s="6">
        <v>40547</v>
      </c>
      <c r="E31" s="6">
        <v>10369</v>
      </c>
      <c r="F31" s="6">
        <v>4167</v>
      </c>
      <c r="G31" s="6">
        <v>112</v>
      </c>
      <c r="H31" s="6">
        <v>0</v>
      </c>
    </row>
    <row r="32" spans="1:8">
      <c r="A32" s="46">
        <v>29</v>
      </c>
      <c r="B32" s="7" t="s">
        <v>248</v>
      </c>
      <c r="C32" s="6">
        <v>37529</v>
      </c>
      <c r="D32" s="6">
        <v>27124</v>
      </c>
      <c r="E32" s="6">
        <v>7519</v>
      </c>
      <c r="F32" s="6">
        <v>2852</v>
      </c>
      <c r="G32" s="6">
        <v>34</v>
      </c>
      <c r="H32" s="6">
        <v>0</v>
      </c>
    </row>
    <row r="33" spans="1:8">
      <c r="A33" s="46">
        <v>30</v>
      </c>
      <c r="B33" s="7" t="s">
        <v>249</v>
      </c>
      <c r="C33" s="6">
        <v>31978</v>
      </c>
      <c r="D33" s="6">
        <v>24379</v>
      </c>
      <c r="E33" s="6">
        <v>4731</v>
      </c>
      <c r="F33" s="6">
        <v>2831</v>
      </c>
      <c r="G33" s="6">
        <v>37</v>
      </c>
      <c r="H33" s="6">
        <v>0</v>
      </c>
    </row>
    <row r="34" spans="1:8">
      <c r="A34" s="46">
        <v>31</v>
      </c>
      <c r="B34" s="7" t="s">
        <v>250</v>
      </c>
      <c r="C34" s="6">
        <v>114399</v>
      </c>
      <c r="D34" s="6">
        <v>84462</v>
      </c>
      <c r="E34" s="6">
        <v>19474</v>
      </c>
      <c r="F34" s="6">
        <v>10336</v>
      </c>
      <c r="G34" s="6">
        <v>127</v>
      </c>
      <c r="H34" s="6">
        <v>0</v>
      </c>
    </row>
    <row r="35" spans="1:8">
      <c r="A35" s="46">
        <v>32</v>
      </c>
      <c r="B35" s="7" t="s">
        <v>251</v>
      </c>
      <c r="C35" s="6">
        <v>32072</v>
      </c>
      <c r="D35" s="6">
        <v>24099</v>
      </c>
      <c r="E35" s="6">
        <v>5132</v>
      </c>
      <c r="F35" s="6">
        <v>2820</v>
      </c>
      <c r="G35" s="6">
        <v>21</v>
      </c>
      <c r="H35" s="6">
        <v>0</v>
      </c>
    </row>
    <row r="36" spans="1:8">
      <c r="A36" s="46">
        <v>33</v>
      </c>
      <c r="B36" s="7" t="s">
        <v>252</v>
      </c>
      <c r="C36" s="6">
        <v>41285</v>
      </c>
      <c r="D36" s="6">
        <v>29495</v>
      </c>
      <c r="E36" s="6">
        <v>7607</v>
      </c>
      <c r="F36" s="6">
        <v>4148</v>
      </c>
      <c r="G36" s="6">
        <v>35</v>
      </c>
      <c r="H36" s="6">
        <v>0</v>
      </c>
    </row>
    <row r="37" spans="1:8">
      <c r="A37" s="46">
        <v>34</v>
      </c>
      <c r="B37" s="7" t="s">
        <v>253</v>
      </c>
      <c r="C37" s="6">
        <v>9630</v>
      </c>
      <c r="D37" s="6">
        <v>6907</v>
      </c>
      <c r="E37" s="6">
        <v>1678</v>
      </c>
      <c r="F37" s="6">
        <v>1035</v>
      </c>
      <c r="G37" s="6">
        <v>10</v>
      </c>
      <c r="H37" s="6">
        <v>0</v>
      </c>
    </row>
    <row r="38" spans="1:8">
      <c r="A38" s="46">
        <v>35</v>
      </c>
      <c r="B38" s="7" t="s">
        <v>254</v>
      </c>
      <c r="C38" s="6">
        <v>89600</v>
      </c>
      <c r="D38" s="6">
        <v>62923</v>
      </c>
      <c r="E38" s="6">
        <v>19271</v>
      </c>
      <c r="F38" s="6">
        <v>7288</v>
      </c>
      <c r="G38" s="6">
        <v>118</v>
      </c>
      <c r="H38" s="6">
        <v>0</v>
      </c>
    </row>
    <row r="39" spans="1:8">
      <c r="A39" s="46">
        <v>36</v>
      </c>
      <c r="B39" s="7" t="s">
        <v>255</v>
      </c>
      <c r="C39" s="6">
        <v>65317</v>
      </c>
      <c r="D39" s="6">
        <v>48307</v>
      </c>
      <c r="E39" s="6">
        <v>11081</v>
      </c>
      <c r="F39" s="6">
        <v>5836</v>
      </c>
      <c r="G39" s="6">
        <v>93</v>
      </c>
      <c r="H39" s="6">
        <v>0</v>
      </c>
    </row>
    <row r="40" spans="1:8">
      <c r="A40" s="46">
        <v>37</v>
      </c>
      <c r="B40" s="7" t="s">
        <v>256</v>
      </c>
      <c r="C40" s="6">
        <v>36597</v>
      </c>
      <c r="D40" s="6">
        <v>26392</v>
      </c>
      <c r="E40" s="6">
        <v>5989</v>
      </c>
      <c r="F40" s="6">
        <v>4020</v>
      </c>
      <c r="G40" s="6">
        <v>196</v>
      </c>
      <c r="H40" s="6">
        <v>0</v>
      </c>
    </row>
    <row r="41" spans="1:8">
      <c r="A41" s="46">
        <v>38</v>
      </c>
      <c r="B41" s="7" t="s">
        <v>257</v>
      </c>
      <c r="C41" s="6">
        <v>51909</v>
      </c>
      <c r="D41" s="6">
        <v>37540</v>
      </c>
      <c r="E41" s="6">
        <v>7883</v>
      </c>
      <c r="F41" s="6">
        <v>6421</v>
      </c>
      <c r="G41" s="6">
        <v>65</v>
      </c>
      <c r="H41" s="6">
        <v>0</v>
      </c>
    </row>
    <row r="42" spans="1:8">
      <c r="A42" s="46">
        <v>39</v>
      </c>
      <c r="B42" s="7" t="s">
        <v>258</v>
      </c>
      <c r="C42" s="6">
        <v>45506</v>
      </c>
      <c r="D42" s="6">
        <v>33106</v>
      </c>
      <c r="E42" s="6">
        <v>7551</v>
      </c>
      <c r="F42" s="6">
        <v>4737</v>
      </c>
      <c r="G42" s="6">
        <v>112</v>
      </c>
      <c r="H42" s="6">
        <v>0</v>
      </c>
    </row>
    <row r="43" spans="1:8">
      <c r="A43" s="46">
        <v>40</v>
      </c>
      <c r="B43" s="7" t="s">
        <v>259</v>
      </c>
      <c r="C43" s="6">
        <v>27588</v>
      </c>
      <c r="D43" s="6">
        <v>20478</v>
      </c>
      <c r="E43" s="6">
        <v>4056</v>
      </c>
      <c r="F43" s="6">
        <v>3023</v>
      </c>
      <c r="G43" s="6">
        <v>31</v>
      </c>
      <c r="H43" s="6">
        <v>0</v>
      </c>
    </row>
    <row r="44" spans="1:8">
      <c r="A44" s="46">
        <v>41</v>
      </c>
      <c r="B44" s="7" t="s">
        <v>260</v>
      </c>
      <c r="C44" s="6">
        <v>28555</v>
      </c>
      <c r="D44" s="6">
        <v>20198</v>
      </c>
      <c r="E44" s="6">
        <v>5395</v>
      </c>
      <c r="F44" s="6">
        <v>2937</v>
      </c>
      <c r="G44" s="6">
        <v>25</v>
      </c>
      <c r="H44" s="6">
        <v>0</v>
      </c>
    </row>
    <row r="45" spans="1:8">
      <c r="A45" s="46">
        <v>42</v>
      </c>
      <c r="B45" s="7" t="s">
        <v>261</v>
      </c>
      <c r="C45" s="6">
        <v>38595</v>
      </c>
      <c r="D45" s="6">
        <v>28746</v>
      </c>
      <c r="E45" s="6">
        <v>5311</v>
      </c>
      <c r="F45" s="6">
        <v>4436</v>
      </c>
      <c r="G45" s="6">
        <v>102</v>
      </c>
      <c r="H45" s="6">
        <v>0</v>
      </c>
    </row>
    <row r="46" spans="1:8">
      <c r="A46" s="46">
        <v>43</v>
      </c>
      <c r="B46" s="7" t="s">
        <v>262</v>
      </c>
      <c r="C46" s="6">
        <v>16537</v>
      </c>
      <c r="D46" s="6">
        <v>12489</v>
      </c>
      <c r="E46" s="6">
        <v>2909</v>
      </c>
      <c r="F46" s="6">
        <v>1127</v>
      </c>
      <c r="G46" s="6">
        <v>12</v>
      </c>
      <c r="H46" s="6">
        <v>0</v>
      </c>
    </row>
    <row r="47" spans="1:8">
      <c r="A47" s="46">
        <v>44</v>
      </c>
      <c r="B47" s="7" t="s">
        <v>263</v>
      </c>
      <c r="C47" s="6">
        <v>75353</v>
      </c>
      <c r="D47" s="6">
        <v>56231</v>
      </c>
      <c r="E47" s="6">
        <v>12061</v>
      </c>
      <c r="F47" s="6">
        <v>6959</v>
      </c>
      <c r="G47" s="6">
        <v>102</v>
      </c>
      <c r="H47" s="6">
        <v>0</v>
      </c>
    </row>
    <row r="48" spans="1:8">
      <c r="A48" s="46">
        <v>45</v>
      </c>
      <c r="B48" s="7" t="s">
        <v>264</v>
      </c>
      <c r="C48" s="6">
        <v>59142</v>
      </c>
      <c r="D48" s="6">
        <v>43256</v>
      </c>
      <c r="E48" s="6">
        <v>9570</v>
      </c>
      <c r="F48" s="6">
        <v>6260</v>
      </c>
      <c r="G48" s="6">
        <v>56</v>
      </c>
      <c r="H48" s="6">
        <v>0</v>
      </c>
    </row>
    <row r="49" spans="1:9">
      <c r="A49" s="46">
        <v>46</v>
      </c>
      <c r="B49" s="7" t="s">
        <v>265</v>
      </c>
      <c r="C49" s="6">
        <v>68110</v>
      </c>
      <c r="D49" s="6">
        <v>48360</v>
      </c>
      <c r="E49" s="6">
        <v>12991</v>
      </c>
      <c r="F49" s="6">
        <v>6706</v>
      </c>
      <c r="G49" s="6">
        <v>53</v>
      </c>
      <c r="H49" s="6">
        <v>0</v>
      </c>
    </row>
    <row r="50" spans="1:9">
      <c r="A50" s="46">
        <v>47</v>
      </c>
      <c r="B50" s="7" t="s">
        <v>266</v>
      </c>
      <c r="C50" s="6">
        <v>18661</v>
      </c>
      <c r="D50" s="6">
        <v>13888</v>
      </c>
      <c r="E50" s="6">
        <v>3045</v>
      </c>
      <c r="F50" s="6">
        <v>1712</v>
      </c>
      <c r="G50" s="6">
        <v>16</v>
      </c>
      <c r="H50" s="6">
        <v>0</v>
      </c>
    </row>
    <row r="51" spans="1:9">
      <c r="A51" s="46">
        <v>48</v>
      </c>
      <c r="B51" s="7" t="s">
        <v>267</v>
      </c>
      <c r="C51" s="6">
        <v>16147</v>
      </c>
      <c r="D51" s="6">
        <v>11545</v>
      </c>
      <c r="E51" s="6">
        <v>3486</v>
      </c>
      <c r="F51" s="6">
        <v>1108</v>
      </c>
      <c r="G51" s="6">
        <v>8</v>
      </c>
      <c r="H51" s="6">
        <v>0</v>
      </c>
    </row>
    <row r="52" spans="1:9">
      <c r="A52" s="46">
        <v>49</v>
      </c>
      <c r="B52" s="7" t="s">
        <v>268</v>
      </c>
      <c r="C52" s="6">
        <v>34913</v>
      </c>
      <c r="D52" s="6">
        <v>25701</v>
      </c>
      <c r="E52" s="6">
        <v>6630</v>
      </c>
      <c r="F52" s="6">
        <v>2522</v>
      </c>
      <c r="G52" s="6">
        <v>60</v>
      </c>
      <c r="H52" s="6">
        <v>0</v>
      </c>
    </row>
    <row r="53" spans="1:9">
      <c r="A53" s="46">
        <v>50</v>
      </c>
      <c r="B53" s="7" t="s">
        <v>269</v>
      </c>
      <c r="C53" s="6">
        <v>57770</v>
      </c>
      <c r="D53" s="6">
        <v>40561</v>
      </c>
      <c r="E53" s="6">
        <v>11963</v>
      </c>
      <c r="F53" s="6">
        <v>5183</v>
      </c>
      <c r="G53" s="6">
        <v>63</v>
      </c>
      <c r="H53" s="6">
        <v>0</v>
      </c>
    </row>
    <row r="54" spans="1:9">
      <c r="A54" s="46">
        <v>51</v>
      </c>
      <c r="B54" s="7" t="s">
        <v>270</v>
      </c>
      <c r="C54" s="6">
        <v>21359</v>
      </c>
      <c r="D54" s="6">
        <v>15153</v>
      </c>
      <c r="E54" s="6">
        <v>4743</v>
      </c>
      <c r="F54" s="6">
        <v>1441</v>
      </c>
      <c r="G54" s="6">
        <v>22</v>
      </c>
      <c r="H54" s="6">
        <v>0</v>
      </c>
    </row>
    <row r="55" spans="1:9">
      <c r="A55" s="46">
        <v>52</v>
      </c>
      <c r="B55" s="12" t="s">
        <v>483</v>
      </c>
      <c r="C55" s="6">
        <v>11142</v>
      </c>
      <c r="D55" s="6">
        <v>7986</v>
      </c>
      <c r="E55" s="6">
        <v>2610</v>
      </c>
      <c r="F55" s="6">
        <v>519</v>
      </c>
      <c r="G55" s="6">
        <v>27</v>
      </c>
      <c r="H55" s="6">
        <v>0</v>
      </c>
    </row>
    <row r="56" spans="1:9" s="2" customFormat="1" ht="15.75">
      <c r="A56" s="70"/>
      <c r="B56" s="330" t="s">
        <v>11</v>
      </c>
      <c r="C56" s="72">
        <f t="shared" ref="C56:H56" si="0">SUM(C4:C55)</f>
        <v>4522718</v>
      </c>
      <c r="D56" s="72">
        <f t="shared" si="0"/>
        <v>3257082</v>
      </c>
      <c r="E56" s="72">
        <f t="shared" si="0"/>
        <v>925706</v>
      </c>
      <c r="F56" s="72">
        <f t="shared" si="0"/>
        <v>333667</v>
      </c>
      <c r="G56" s="72">
        <f t="shared" si="0"/>
        <v>6263</v>
      </c>
      <c r="H56" s="72">
        <f t="shared" si="0"/>
        <v>0</v>
      </c>
      <c r="I56" s="48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300"/>
    </row>
    <row r="65" spans="4:4">
      <c r="D65" s="300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A2" sqref="A2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537" t="s">
        <v>689</v>
      </c>
      <c r="B1" s="537"/>
      <c r="C1" s="537"/>
      <c r="D1" s="537"/>
      <c r="E1" s="537"/>
      <c r="F1" s="537"/>
      <c r="G1" s="537"/>
    </row>
    <row r="2" spans="1:7">
      <c r="A2" s="51"/>
    </row>
    <row r="3" spans="1:7" s="59" customFormat="1" ht="15.75">
      <c r="A3" s="93" t="s">
        <v>18</v>
      </c>
      <c r="B3" s="93" t="s">
        <v>46</v>
      </c>
      <c r="C3" s="93" t="s">
        <v>47</v>
      </c>
      <c r="D3" s="93" t="s">
        <v>84</v>
      </c>
      <c r="E3" s="93" t="s">
        <v>79</v>
      </c>
      <c r="F3" s="93" t="s">
        <v>80</v>
      </c>
      <c r="G3" s="93" t="s">
        <v>81</v>
      </c>
    </row>
    <row r="4" spans="1:7">
      <c r="A4" s="46">
        <v>1</v>
      </c>
      <c r="B4" s="29" t="s">
        <v>271</v>
      </c>
      <c r="C4" s="29" t="s">
        <v>451</v>
      </c>
      <c r="D4" s="22">
        <v>1</v>
      </c>
      <c r="E4" s="22">
        <v>1</v>
      </c>
      <c r="F4" s="22" t="s">
        <v>483</v>
      </c>
      <c r="G4" s="22">
        <v>19</v>
      </c>
    </row>
    <row r="5" spans="1:7">
      <c r="A5" s="46">
        <v>2</v>
      </c>
      <c r="B5" s="29" t="s">
        <v>579</v>
      </c>
      <c r="C5" s="29" t="s">
        <v>649</v>
      </c>
      <c r="D5" s="22">
        <v>5</v>
      </c>
      <c r="E5" s="22">
        <v>20</v>
      </c>
      <c r="F5" s="22">
        <v>109</v>
      </c>
      <c r="G5" s="22">
        <v>679</v>
      </c>
    </row>
    <row r="6" spans="1:7">
      <c r="A6" s="46">
        <v>3</v>
      </c>
      <c r="B6" s="29" t="s">
        <v>272</v>
      </c>
      <c r="C6" s="29" t="s">
        <v>63</v>
      </c>
      <c r="D6" s="22" t="s">
        <v>483</v>
      </c>
      <c r="E6" s="22">
        <v>4</v>
      </c>
      <c r="F6" s="22">
        <v>10</v>
      </c>
      <c r="G6" s="22">
        <v>164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483</v>
      </c>
      <c r="F7" s="22" t="s">
        <v>483</v>
      </c>
      <c r="G7" s="22">
        <v>2</v>
      </c>
    </row>
    <row r="8" spans="1:7">
      <c r="A8" s="46">
        <v>5</v>
      </c>
      <c r="B8" s="29" t="s">
        <v>373</v>
      </c>
      <c r="C8" s="29" t="s">
        <v>581</v>
      </c>
      <c r="D8" s="22" t="s">
        <v>483</v>
      </c>
      <c r="E8" s="22" t="s">
        <v>483</v>
      </c>
      <c r="F8" s="22">
        <v>1</v>
      </c>
      <c r="G8" s="22" t="s">
        <v>483</v>
      </c>
    </row>
    <row r="9" spans="1:7">
      <c r="A9" s="46">
        <v>6</v>
      </c>
      <c r="B9" s="29" t="s">
        <v>275</v>
      </c>
      <c r="C9" s="29" t="s">
        <v>65</v>
      </c>
      <c r="D9" s="22" t="s">
        <v>483</v>
      </c>
      <c r="E9" s="22" t="s">
        <v>483</v>
      </c>
      <c r="F9" s="22" t="s">
        <v>483</v>
      </c>
      <c r="G9" s="22">
        <v>2</v>
      </c>
    </row>
    <row r="10" spans="1:7">
      <c r="A10" s="46">
        <v>7</v>
      </c>
      <c r="B10" s="29" t="s">
        <v>276</v>
      </c>
      <c r="C10" s="29" t="s">
        <v>66</v>
      </c>
      <c r="D10" s="22" t="s">
        <v>483</v>
      </c>
      <c r="E10" s="22" t="s">
        <v>483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483</v>
      </c>
      <c r="E11" s="22" t="s">
        <v>483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483</v>
      </c>
      <c r="E12" s="22">
        <v>1</v>
      </c>
      <c r="F12" s="22" t="s">
        <v>483</v>
      </c>
      <c r="G12" s="22">
        <v>5</v>
      </c>
    </row>
    <row r="13" spans="1:7">
      <c r="A13" s="46">
        <v>10</v>
      </c>
      <c r="B13" s="29" t="s">
        <v>279</v>
      </c>
      <c r="C13" s="29" t="s">
        <v>69</v>
      </c>
      <c r="D13" s="22" t="s">
        <v>483</v>
      </c>
      <c r="E13" s="22" t="s">
        <v>483</v>
      </c>
      <c r="F13" s="22">
        <v>2</v>
      </c>
      <c r="G13" s="22">
        <v>19</v>
      </c>
    </row>
    <row r="14" spans="1:7">
      <c r="A14" s="46">
        <v>11</v>
      </c>
      <c r="B14" s="29" t="s">
        <v>280</v>
      </c>
      <c r="C14" s="29" t="s">
        <v>70</v>
      </c>
      <c r="D14" s="22" t="s">
        <v>483</v>
      </c>
      <c r="E14" s="22" t="s">
        <v>483</v>
      </c>
      <c r="F14" s="22">
        <v>1</v>
      </c>
      <c r="G14" s="22">
        <v>3</v>
      </c>
    </row>
    <row r="15" spans="1:7">
      <c r="A15" s="46">
        <v>12</v>
      </c>
      <c r="B15" s="29" t="s">
        <v>281</v>
      </c>
      <c r="C15" s="29" t="s">
        <v>376</v>
      </c>
      <c r="D15" s="22">
        <v>4</v>
      </c>
      <c r="E15" s="22">
        <v>9</v>
      </c>
      <c r="F15" s="22">
        <v>18</v>
      </c>
      <c r="G15" s="22">
        <v>77</v>
      </c>
    </row>
    <row r="16" spans="1:7">
      <c r="A16" s="46">
        <v>13</v>
      </c>
      <c r="B16" s="29" t="s">
        <v>282</v>
      </c>
      <c r="C16" s="29" t="s">
        <v>71</v>
      </c>
      <c r="D16" s="22" t="s">
        <v>483</v>
      </c>
      <c r="E16" s="22">
        <v>2</v>
      </c>
      <c r="F16" s="22">
        <v>41</v>
      </c>
      <c r="G16" s="22">
        <v>210</v>
      </c>
    </row>
    <row r="17" spans="1:7">
      <c r="A17" s="46">
        <v>14</v>
      </c>
      <c r="B17" s="29" t="s">
        <v>283</v>
      </c>
      <c r="C17" s="29" t="s">
        <v>72</v>
      </c>
      <c r="D17" s="22" t="s">
        <v>483</v>
      </c>
      <c r="E17" s="22">
        <v>4</v>
      </c>
      <c r="F17" s="22">
        <v>26</v>
      </c>
      <c r="G17" s="22">
        <v>125</v>
      </c>
    </row>
    <row r="18" spans="1:7">
      <c r="A18" s="46">
        <v>15</v>
      </c>
      <c r="B18" s="29" t="s">
        <v>284</v>
      </c>
      <c r="C18" s="29" t="s">
        <v>377</v>
      </c>
      <c r="D18" s="22" t="s">
        <v>483</v>
      </c>
      <c r="E18" s="22" t="s">
        <v>483</v>
      </c>
      <c r="F18" s="22">
        <v>1</v>
      </c>
      <c r="G18" s="22">
        <v>1</v>
      </c>
    </row>
    <row r="19" spans="1:7">
      <c r="A19" s="46">
        <v>16</v>
      </c>
      <c r="B19" s="29" t="s">
        <v>285</v>
      </c>
      <c r="C19" s="29" t="s">
        <v>378</v>
      </c>
      <c r="D19" s="22" t="s">
        <v>483</v>
      </c>
      <c r="E19" s="22" t="s">
        <v>483</v>
      </c>
      <c r="F19" s="22" t="s">
        <v>483</v>
      </c>
      <c r="G19" s="22">
        <v>2</v>
      </c>
    </row>
    <row r="20" spans="1:7">
      <c r="A20" s="46">
        <v>17</v>
      </c>
      <c r="B20" s="29" t="s">
        <v>286</v>
      </c>
      <c r="C20" s="29" t="s">
        <v>379</v>
      </c>
      <c r="D20" s="22" t="s">
        <v>483</v>
      </c>
      <c r="E20" s="22">
        <v>3</v>
      </c>
      <c r="F20" s="22">
        <v>2</v>
      </c>
      <c r="G20" s="22">
        <v>18</v>
      </c>
    </row>
    <row r="21" spans="1:7">
      <c r="A21" s="46">
        <v>18</v>
      </c>
      <c r="B21" s="29" t="s">
        <v>420</v>
      </c>
      <c r="C21" s="29" t="s">
        <v>408</v>
      </c>
      <c r="D21" s="22" t="s">
        <v>483</v>
      </c>
      <c r="E21" s="22" t="s">
        <v>483</v>
      </c>
      <c r="F21" s="22">
        <v>3</v>
      </c>
      <c r="G21" s="22">
        <v>18</v>
      </c>
    </row>
    <row r="22" spans="1:7">
      <c r="A22" s="46">
        <v>19</v>
      </c>
      <c r="B22" s="29" t="s">
        <v>287</v>
      </c>
      <c r="C22" s="29" t="s">
        <v>582</v>
      </c>
      <c r="D22" s="22" t="s">
        <v>483</v>
      </c>
      <c r="E22" s="22" t="s">
        <v>483</v>
      </c>
      <c r="F22" s="22" t="s">
        <v>483</v>
      </c>
      <c r="G22" s="22">
        <v>6</v>
      </c>
    </row>
    <row r="23" spans="1:7">
      <c r="A23" s="46">
        <v>20</v>
      </c>
      <c r="B23" s="29" t="s">
        <v>288</v>
      </c>
      <c r="C23" s="29" t="s">
        <v>583</v>
      </c>
      <c r="D23" s="22" t="s">
        <v>483</v>
      </c>
      <c r="E23" s="22" t="s">
        <v>483</v>
      </c>
      <c r="F23" s="22" t="s">
        <v>483</v>
      </c>
      <c r="G23" s="22">
        <v>5</v>
      </c>
    </row>
    <row r="24" spans="1:7">
      <c r="A24" s="46">
        <v>21</v>
      </c>
      <c r="B24" s="29" t="s">
        <v>374</v>
      </c>
      <c r="C24" s="29" t="s">
        <v>584</v>
      </c>
      <c r="D24" s="22" t="s">
        <v>483</v>
      </c>
      <c r="E24" s="22" t="s">
        <v>483</v>
      </c>
      <c r="F24" s="22" t="s">
        <v>483</v>
      </c>
      <c r="G24" s="22">
        <v>1</v>
      </c>
    </row>
    <row r="25" spans="1:7">
      <c r="A25" s="46">
        <v>22</v>
      </c>
      <c r="B25" s="29" t="s">
        <v>289</v>
      </c>
      <c r="C25" s="29" t="s">
        <v>585</v>
      </c>
      <c r="D25" s="22" t="s">
        <v>483</v>
      </c>
      <c r="E25" s="22">
        <v>1</v>
      </c>
      <c r="F25" s="22">
        <v>13</v>
      </c>
      <c r="G25" s="22">
        <v>24</v>
      </c>
    </row>
    <row r="26" spans="1:7">
      <c r="A26" s="46">
        <v>23</v>
      </c>
      <c r="B26" s="29" t="s">
        <v>290</v>
      </c>
      <c r="C26" s="29" t="s">
        <v>586</v>
      </c>
      <c r="D26" s="22" t="s">
        <v>483</v>
      </c>
      <c r="E26" s="22">
        <v>3</v>
      </c>
      <c r="F26" s="22">
        <v>5</v>
      </c>
      <c r="G26" s="22">
        <v>63</v>
      </c>
    </row>
    <row r="27" spans="1:7">
      <c r="A27" s="46">
        <v>24</v>
      </c>
      <c r="B27" s="29" t="s">
        <v>291</v>
      </c>
      <c r="C27" s="29" t="s">
        <v>587</v>
      </c>
      <c r="D27" s="22">
        <v>1</v>
      </c>
      <c r="E27" s="22" t="s">
        <v>483</v>
      </c>
      <c r="F27" s="22">
        <v>4</v>
      </c>
      <c r="G27" s="22">
        <v>27</v>
      </c>
    </row>
    <row r="28" spans="1:7">
      <c r="A28" s="46">
        <v>25</v>
      </c>
      <c r="B28" s="29" t="s">
        <v>292</v>
      </c>
      <c r="C28" s="29" t="s">
        <v>588</v>
      </c>
      <c r="D28" s="22" t="s">
        <v>483</v>
      </c>
      <c r="E28" s="22" t="s">
        <v>483</v>
      </c>
      <c r="F28" s="22" t="s">
        <v>483</v>
      </c>
      <c r="G28" s="22">
        <v>2</v>
      </c>
    </row>
    <row r="29" spans="1:7">
      <c r="A29" s="46">
        <v>26</v>
      </c>
      <c r="B29" s="29" t="s">
        <v>293</v>
      </c>
      <c r="C29" s="29" t="s">
        <v>589</v>
      </c>
      <c r="D29" s="22">
        <v>1</v>
      </c>
      <c r="E29" s="22" t="s">
        <v>483</v>
      </c>
      <c r="F29" s="22" t="s">
        <v>483</v>
      </c>
      <c r="G29" s="22">
        <v>6</v>
      </c>
    </row>
    <row r="30" spans="1:7">
      <c r="A30" s="46">
        <v>27</v>
      </c>
      <c r="B30" s="29" t="s">
        <v>294</v>
      </c>
      <c r="C30" s="29" t="s">
        <v>590</v>
      </c>
      <c r="D30" s="22">
        <v>5</v>
      </c>
      <c r="E30" s="22">
        <v>10</v>
      </c>
      <c r="F30" s="22">
        <v>88</v>
      </c>
      <c r="G30" s="22">
        <v>460</v>
      </c>
    </row>
    <row r="31" spans="1:7">
      <c r="A31" s="46">
        <v>28</v>
      </c>
      <c r="B31" s="29" t="s">
        <v>295</v>
      </c>
      <c r="C31" s="29" t="s">
        <v>591</v>
      </c>
      <c r="D31" s="22" t="s">
        <v>483</v>
      </c>
      <c r="E31" s="22" t="s">
        <v>483</v>
      </c>
      <c r="F31" s="22" t="s">
        <v>483</v>
      </c>
      <c r="G31" s="22">
        <v>11</v>
      </c>
    </row>
    <row r="32" spans="1:7">
      <c r="A32" s="46">
        <v>29</v>
      </c>
      <c r="B32" s="29" t="s">
        <v>296</v>
      </c>
      <c r="C32" s="29" t="s">
        <v>592</v>
      </c>
      <c r="D32" s="22" t="s">
        <v>483</v>
      </c>
      <c r="E32" s="22" t="s">
        <v>483</v>
      </c>
      <c r="F32" s="22" t="s">
        <v>483</v>
      </c>
      <c r="G32" s="22">
        <v>1</v>
      </c>
    </row>
    <row r="33" spans="1:7">
      <c r="A33" s="46">
        <v>30</v>
      </c>
      <c r="B33" s="29" t="s">
        <v>297</v>
      </c>
      <c r="C33" s="29" t="s">
        <v>593</v>
      </c>
      <c r="D33" s="22" t="s">
        <v>483</v>
      </c>
      <c r="E33" s="22" t="s">
        <v>483</v>
      </c>
      <c r="F33" s="22" t="s">
        <v>483</v>
      </c>
      <c r="G33" s="22">
        <v>11</v>
      </c>
    </row>
    <row r="34" spans="1:7">
      <c r="A34" s="46">
        <v>31</v>
      </c>
      <c r="B34" s="29" t="s">
        <v>298</v>
      </c>
      <c r="C34" s="29" t="s">
        <v>594</v>
      </c>
      <c r="D34" s="22" t="s">
        <v>483</v>
      </c>
      <c r="E34" s="22" t="s">
        <v>483</v>
      </c>
      <c r="F34" s="22">
        <v>1</v>
      </c>
      <c r="G34" s="22">
        <v>2</v>
      </c>
    </row>
    <row r="35" spans="1:7">
      <c r="A35" s="46">
        <v>32</v>
      </c>
      <c r="B35" s="29" t="s">
        <v>430</v>
      </c>
      <c r="C35" s="29" t="s">
        <v>337</v>
      </c>
      <c r="D35" s="22" t="s">
        <v>483</v>
      </c>
      <c r="E35" s="22" t="s">
        <v>483</v>
      </c>
      <c r="F35" s="22">
        <v>2</v>
      </c>
      <c r="G35" s="22" t="s">
        <v>483</v>
      </c>
    </row>
    <row r="36" spans="1:7">
      <c r="A36" s="46">
        <v>33</v>
      </c>
      <c r="B36" s="29" t="s">
        <v>299</v>
      </c>
      <c r="C36" s="29" t="s">
        <v>595</v>
      </c>
      <c r="D36" s="22" t="s">
        <v>483</v>
      </c>
      <c r="E36" s="22" t="s">
        <v>483</v>
      </c>
      <c r="F36" s="22">
        <v>1</v>
      </c>
      <c r="G36" s="22">
        <v>1</v>
      </c>
    </row>
    <row r="37" spans="1:7">
      <c r="A37" s="46">
        <v>34</v>
      </c>
      <c r="B37" s="29" t="s">
        <v>300</v>
      </c>
      <c r="C37" s="29" t="s">
        <v>596</v>
      </c>
      <c r="D37" s="22">
        <v>3</v>
      </c>
      <c r="E37" s="22">
        <v>8</v>
      </c>
      <c r="F37" s="22">
        <v>15</v>
      </c>
      <c r="G37" s="22">
        <v>54</v>
      </c>
    </row>
    <row r="38" spans="1:7">
      <c r="A38" s="46">
        <v>35</v>
      </c>
      <c r="B38" s="29" t="s">
        <v>301</v>
      </c>
      <c r="C38" s="29" t="s">
        <v>597</v>
      </c>
      <c r="D38" s="22" t="s">
        <v>483</v>
      </c>
      <c r="E38" s="22" t="s">
        <v>483</v>
      </c>
      <c r="F38" s="22">
        <v>5</v>
      </c>
      <c r="G38" s="22">
        <v>82</v>
      </c>
    </row>
    <row r="39" spans="1:7">
      <c r="A39" s="46">
        <v>36</v>
      </c>
      <c r="B39" s="29" t="s">
        <v>302</v>
      </c>
      <c r="C39" s="29" t="s">
        <v>598</v>
      </c>
      <c r="D39" s="22" t="s">
        <v>483</v>
      </c>
      <c r="E39" s="22" t="s">
        <v>483</v>
      </c>
      <c r="F39" s="22" t="s">
        <v>483</v>
      </c>
      <c r="G39" s="22">
        <v>4</v>
      </c>
    </row>
    <row r="40" spans="1:7">
      <c r="A40" s="46">
        <v>37</v>
      </c>
      <c r="B40" s="29" t="s">
        <v>438</v>
      </c>
      <c r="C40" s="29" t="s">
        <v>599</v>
      </c>
      <c r="D40" s="22" t="s">
        <v>483</v>
      </c>
      <c r="E40" s="22" t="s">
        <v>483</v>
      </c>
      <c r="F40" s="22" t="s">
        <v>483</v>
      </c>
      <c r="G40" s="22">
        <v>2</v>
      </c>
    </row>
    <row r="41" spans="1:7">
      <c r="A41" s="46">
        <v>38</v>
      </c>
      <c r="B41" s="29" t="s">
        <v>303</v>
      </c>
      <c r="C41" s="29" t="s">
        <v>338</v>
      </c>
      <c r="D41" s="22" t="s">
        <v>483</v>
      </c>
      <c r="E41" s="22" t="s">
        <v>483</v>
      </c>
      <c r="F41" s="22">
        <v>1</v>
      </c>
      <c r="G41" s="22">
        <v>1</v>
      </c>
    </row>
    <row r="42" spans="1:7">
      <c r="A42" s="46">
        <v>39</v>
      </c>
      <c r="B42" s="29" t="s">
        <v>304</v>
      </c>
      <c r="C42" s="29" t="s">
        <v>600</v>
      </c>
      <c r="D42" s="22">
        <v>1</v>
      </c>
      <c r="E42" s="22" t="s">
        <v>483</v>
      </c>
      <c r="F42" s="22" t="s">
        <v>483</v>
      </c>
      <c r="G42" s="22">
        <v>2</v>
      </c>
    </row>
    <row r="43" spans="1:7">
      <c r="A43" s="46">
        <v>40</v>
      </c>
      <c r="B43" s="29" t="s">
        <v>305</v>
      </c>
      <c r="C43" s="29" t="s">
        <v>601</v>
      </c>
      <c r="D43" s="22" t="s">
        <v>483</v>
      </c>
      <c r="E43" s="22">
        <v>1</v>
      </c>
      <c r="F43" s="22" t="s">
        <v>483</v>
      </c>
      <c r="G43" s="22">
        <v>1</v>
      </c>
    </row>
    <row r="44" spans="1:7">
      <c r="A44" s="46">
        <v>41</v>
      </c>
      <c r="B44" s="29" t="s">
        <v>306</v>
      </c>
      <c r="C44" s="29" t="s">
        <v>602</v>
      </c>
      <c r="D44" s="22" t="s">
        <v>483</v>
      </c>
      <c r="E44" s="22">
        <v>2</v>
      </c>
      <c r="F44" s="22">
        <v>1</v>
      </c>
      <c r="G44" s="22">
        <v>18</v>
      </c>
    </row>
    <row r="45" spans="1:7">
      <c r="A45" s="46">
        <v>42</v>
      </c>
      <c r="B45" s="29" t="s">
        <v>307</v>
      </c>
      <c r="C45" s="29" t="s">
        <v>603</v>
      </c>
      <c r="D45" s="22" t="s">
        <v>483</v>
      </c>
      <c r="E45" s="22" t="s">
        <v>483</v>
      </c>
      <c r="F45" s="22" t="s">
        <v>483</v>
      </c>
      <c r="G45" s="22">
        <v>3</v>
      </c>
    </row>
    <row r="46" spans="1:7">
      <c r="A46" s="46">
        <v>43</v>
      </c>
      <c r="B46" s="29" t="s">
        <v>308</v>
      </c>
      <c r="C46" s="29" t="s">
        <v>339</v>
      </c>
      <c r="D46" s="22" t="s">
        <v>483</v>
      </c>
      <c r="E46" s="22">
        <v>1</v>
      </c>
      <c r="F46" s="22" t="s">
        <v>483</v>
      </c>
      <c r="G46" s="22">
        <v>4</v>
      </c>
    </row>
    <row r="47" spans="1:7">
      <c r="A47" s="46">
        <v>44</v>
      </c>
      <c r="B47" s="29" t="s">
        <v>375</v>
      </c>
      <c r="C47" s="29" t="s">
        <v>604</v>
      </c>
      <c r="D47" s="22" t="s">
        <v>483</v>
      </c>
      <c r="E47" s="22" t="s">
        <v>483</v>
      </c>
      <c r="F47" s="22" t="s">
        <v>483</v>
      </c>
      <c r="G47" s="22">
        <v>2</v>
      </c>
    </row>
    <row r="48" spans="1:7">
      <c r="A48" s="46">
        <v>45</v>
      </c>
      <c r="B48" s="29" t="s">
        <v>309</v>
      </c>
      <c r="C48" s="29" t="s">
        <v>605</v>
      </c>
      <c r="D48" s="22" t="s">
        <v>483</v>
      </c>
      <c r="E48" s="22">
        <v>1</v>
      </c>
      <c r="F48" s="22" t="s">
        <v>483</v>
      </c>
      <c r="G48" s="22" t="s">
        <v>483</v>
      </c>
    </row>
    <row r="49" spans="1:7">
      <c r="A49" s="46">
        <v>46</v>
      </c>
      <c r="B49" s="29" t="s">
        <v>432</v>
      </c>
      <c r="C49" s="29" t="s">
        <v>405</v>
      </c>
      <c r="D49" s="22" t="s">
        <v>483</v>
      </c>
      <c r="E49" s="22" t="s">
        <v>483</v>
      </c>
      <c r="F49" s="22">
        <v>2</v>
      </c>
      <c r="G49" s="22">
        <v>8</v>
      </c>
    </row>
    <row r="50" spans="1:7">
      <c r="A50" s="46">
        <v>47</v>
      </c>
      <c r="B50" s="29" t="s">
        <v>310</v>
      </c>
      <c r="C50" s="29" t="s">
        <v>606</v>
      </c>
      <c r="D50" s="22" t="s">
        <v>483</v>
      </c>
      <c r="E50" s="22" t="s">
        <v>483</v>
      </c>
      <c r="F50" s="22" t="s">
        <v>483</v>
      </c>
      <c r="G50" s="22">
        <v>3</v>
      </c>
    </row>
    <row r="51" spans="1:7">
      <c r="A51" s="46">
        <v>48</v>
      </c>
      <c r="B51" s="29" t="s">
        <v>311</v>
      </c>
      <c r="C51" s="29" t="s">
        <v>73</v>
      </c>
      <c r="D51" s="22" t="s">
        <v>483</v>
      </c>
      <c r="E51" s="22" t="s">
        <v>483</v>
      </c>
      <c r="F51" s="22" t="s">
        <v>483</v>
      </c>
      <c r="G51" s="22">
        <v>5</v>
      </c>
    </row>
    <row r="52" spans="1:7">
      <c r="A52" s="46">
        <v>49</v>
      </c>
      <c r="B52" s="29" t="s">
        <v>312</v>
      </c>
      <c r="C52" s="29" t="s">
        <v>74</v>
      </c>
      <c r="D52" s="22">
        <v>1</v>
      </c>
      <c r="E52" s="22">
        <v>5</v>
      </c>
      <c r="F52" s="22">
        <v>12</v>
      </c>
      <c r="G52" s="22">
        <v>82</v>
      </c>
    </row>
    <row r="53" spans="1:7">
      <c r="A53" s="46">
        <v>50</v>
      </c>
      <c r="B53" s="29" t="s">
        <v>313</v>
      </c>
      <c r="C53" s="29" t="s">
        <v>75</v>
      </c>
      <c r="D53" s="22" t="s">
        <v>483</v>
      </c>
      <c r="E53" s="22" t="s">
        <v>483</v>
      </c>
      <c r="F53" s="22" t="s">
        <v>483</v>
      </c>
      <c r="G53" s="22">
        <v>22</v>
      </c>
    </row>
    <row r="54" spans="1:7">
      <c r="A54" s="46">
        <v>51</v>
      </c>
      <c r="B54" s="29" t="s">
        <v>314</v>
      </c>
      <c r="C54" s="29" t="s">
        <v>76</v>
      </c>
      <c r="D54" s="22" t="s">
        <v>483</v>
      </c>
      <c r="E54" s="22" t="s">
        <v>483</v>
      </c>
      <c r="F54" s="22" t="s">
        <v>483</v>
      </c>
      <c r="G54" s="22">
        <v>5</v>
      </c>
    </row>
    <row r="55" spans="1:7">
      <c r="A55" s="46">
        <v>52</v>
      </c>
      <c r="B55" s="29" t="s">
        <v>315</v>
      </c>
      <c r="C55" s="29" t="s">
        <v>77</v>
      </c>
      <c r="D55" s="22">
        <v>6</v>
      </c>
      <c r="E55" s="22">
        <v>18</v>
      </c>
      <c r="F55" s="22">
        <v>94</v>
      </c>
      <c r="G55" s="22">
        <v>547</v>
      </c>
    </row>
    <row r="56" spans="1:7">
      <c r="A56" s="46">
        <v>53</v>
      </c>
      <c r="B56" s="29" t="s">
        <v>316</v>
      </c>
      <c r="C56" s="29" t="s">
        <v>78</v>
      </c>
      <c r="D56" s="22" t="s">
        <v>483</v>
      </c>
      <c r="E56" s="22" t="s">
        <v>483</v>
      </c>
      <c r="F56" s="22" t="s">
        <v>483</v>
      </c>
      <c r="G56" s="22">
        <v>22</v>
      </c>
    </row>
    <row r="57" spans="1:7" s="56" customFormat="1">
      <c r="A57" s="46">
        <v>54</v>
      </c>
      <c r="B57" s="29" t="s">
        <v>317</v>
      </c>
      <c r="C57" s="29" t="s">
        <v>83</v>
      </c>
      <c r="D57" s="22">
        <v>1</v>
      </c>
      <c r="E57" s="22">
        <v>5</v>
      </c>
      <c r="F57" s="22">
        <v>12</v>
      </c>
      <c r="G57" s="22">
        <v>72</v>
      </c>
    </row>
    <row r="58" spans="1:7" ht="15.75">
      <c r="A58" s="75"/>
      <c r="B58" s="75"/>
      <c r="C58" s="70" t="s">
        <v>11</v>
      </c>
      <c r="D58" s="72">
        <f>SUM(D4:D57)</f>
        <v>30</v>
      </c>
      <c r="E58" s="167">
        <f>SUM(E4:E57)</f>
        <v>99</v>
      </c>
      <c r="F58" s="167">
        <f>SUM(F5:F57)</f>
        <v>472</v>
      </c>
      <c r="G58" s="167">
        <f>SUM(G4:G57)</f>
        <v>2905</v>
      </c>
    </row>
    <row r="59" spans="1:7" s="65" customFormat="1">
      <c r="A59"/>
      <c r="B59"/>
      <c r="C59"/>
      <c r="D59"/>
      <c r="E59"/>
      <c r="F59"/>
      <c r="G59"/>
    </row>
    <row r="60" spans="1:7" s="65" customFormat="1">
      <c r="A60"/>
      <c r="B60"/>
      <c r="C60"/>
      <c r="D60"/>
      <c r="E60"/>
      <c r="F60"/>
      <c r="G60"/>
    </row>
    <row r="61" spans="1:7" s="65" customFormat="1">
      <c r="A61"/>
      <c r="B61"/>
      <c r="C61"/>
      <c r="D61"/>
      <c r="E61"/>
      <c r="F61"/>
      <c r="G61"/>
    </row>
    <row r="62" spans="1:7" s="65" customFormat="1">
      <c r="A62"/>
      <c r="B62"/>
      <c r="C62"/>
      <c r="D62"/>
      <c r="E62"/>
      <c r="F62"/>
      <c r="G62"/>
    </row>
    <row r="63" spans="1:7" s="65" customFormat="1">
      <c r="A63"/>
      <c r="B63"/>
      <c r="C63"/>
      <c r="D63"/>
      <c r="E63"/>
      <c r="F63"/>
      <c r="G63"/>
    </row>
    <row r="64" spans="1:7" s="65" customFormat="1">
      <c r="A64"/>
      <c r="B64"/>
      <c r="C64"/>
      <c r="D64"/>
      <c r="E64"/>
      <c r="F64"/>
      <c r="G64"/>
    </row>
    <row r="65" spans="1:7" s="65" customFormat="1">
      <c r="A65"/>
      <c r="B65"/>
      <c r="C65"/>
      <c r="D65"/>
      <c r="E65"/>
      <c r="F65"/>
      <c r="G65"/>
    </row>
    <row r="66" spans="1:7" s="65" customFormat="1">
      <c r="A66"/>
      <c r="B66"/>
      <c r="C66"/>
      <c r="D66"/>
      <c r="E66"/>
      <c r="F66"/>
      <c r="G66"/>
    </row>
    <row r="67" spans="1:7" s="65" customFormat="1">
      <c r="A67"/>
      <c r="B67"/>
      <c r="C67"/>
      <c r="D67"/>
      <c r="E67"/>
      <c r="F67"/>
      <c r="G67"/>
    </row>
    <row r="68" spans="1:7" s="65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8:C58" numberStoredAsText="1"/>
    <ignoredError sqref="F5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A2" sqref="A2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37" t="s">
        <v>690</v>
      </c>
      <c r="B1" s="537"/>
      <c r="C1" s="537"/>
      <c r="D1" s="537"/>
    </row>
    <row r="3" spans="1:4">
      <c r="A3" s="2" t="s">
        <v>318</v>
      </c>
    </row>
    <row r="4" spans="1:4" ht="30">
      <c r="A4" s="68" t="s">
        <v>12</v>
      </c>
      <c r="B4" s="68" t="s">
        <v>1</v>
      </c>
      <c r="C4" s="68" t="s">
        <v>2</v>
      </c>
      <c r="D4" s="67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1059731</v>
      </c>
      <c r="C6" s="13">
        <v>1193498351.6800001</v>
      </c>
      <c r="D6" s="13">
        <v>1126.23</v>
      </c>
    </row>
    <row r="7" spans="1:4">
      <c r="A7" s="5" t="s">
        <v>82</v>
      </c>
      <c r="B7" s="6">
        <v>8607</v>
      </c>
      <c r="C7" s="13">
        <v>3102357.25</v>
      </c>
      <c r="D7" s="13">
        <v>360.45</v>
      </c>
    </row>
    <row r="8" spans="1:4">
      <c r="A8" s="1" t="s">
        <v>6</v>
      </c>
      <c r="B8" s="6">
        <v>29285</v>
      </c>
      <c r="C8" s="13">
        <v>13400823.060000001</v>
      </c>
      <c r="D8" s="13">
        <v>457.6</v>
      </c>
    </row>
    <row r="9" spans="1:4">
      <c r="A9" s="1" t="s">
        <v>48</v>
      </c>
      <c r="B9" s="6">
        <v>138194</v>
      </c>
      <c r="C9" s="13">
        <v>91797571.560000002</v>
      </c>
      <c r="D9" s="13">
        <v>664.27</v>
      </c>
    </row>
    <row r="10" spans="1:4">
      <c r="A10" s="1" t="s">
        <v>8</v>
      </c>
      <c r="B10" s="6">
        <v>1667</v>
      </c>
      <c r="C10" s="13">
        <v>855284.46</v>
      </c>
      <c r="D10" s="13">
        <v>513.07000000000005</v>
      </c>
    </row>
    <row r="11" spans="1:4" ht="15.75">
      <c r="A11" s="70" t="s">
        <v>11</v>
      </c>
      <c r="B11" s="72">
        <f>SUM(B6:B10)</f>
        <v>1237484</v>
      </c>
      <c r="C11" s="74">
        <f>SUM(C6:C10)</f>
        <v>1302654388.01</v>
      </c>
      <c r="D11" s="74"/>
    </row>
    <row r="14" spans="1:4">
      <c r="A14" s="2" t="s">
        <v>319</v>
      </c>
    </row>
    <row r="15" spans="1:4" ht="30">
      <c r="A15" s="68" t="s">
        <v>12</v>
      </c>
      <c r="B15" s="68" t="s">
        <v>1</v>
      </c>
      <c r="C15" s="68" t="s">
        <v>2</v>
      </c>
      <c r="D15" s="67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897752</v>
      </c>
      <c r="C17" s="13">
        <v>736672885.62</v>
      </c>
      <c r="D17" s="13">
        <v>820.58</v>
      </c>
    </row>
    <row r="18" spans="1:4">
      <c r="A18" s="5" t="s">
        <v>82</v>
      </c>
      <c r="B18" s="6">
        <v>19453</v>
      </c>
      <c r="C18" s="13">
        <v>7006619.8499999996</v>
      </c>
      <c r="D18" s="13">
        <v>360.18</v>
      </c>
    </row>
    <row r="19" spans="1:4">
      <c r="A19" s="1" t="s">
        <v>6</v>
      </c>
      <c r="B19" s="6">
        <v>367219</v>
      </c>
      <c r="C19" s="13">
        <v>236065244.84999999</v>
      </c>
      <c r="D19" s="13">
        <v>642.85</v>
      </c>
    </row>
    <row r="20" spans="1:4">
      <c r="A20" s="1" t="s">
        <v>48</v>
      </c>
      <c r="B20" s="6">
        <v>84688</v>
      </c>
      <c r="C20" s="13">
        <v>46017731.060000002</v>
      </c>
      <c r="D20" s="13">
        <v>543.38</v>
      </c>
    </row>
    <row r="21" spans="1:4">
      <c r="A21" s="1" t="s">
        <v>8</v>
      </c>
      <c r="B21" s="6">
        <v>2066</v>
      </c>
      <c r="C21" s="13">
        <v>863519.24</v>
      </c>
      <c r="D21" s="13">
        <v>417.97</v>
      </c>
    </row>
    <row r="22" spans="1:4" ht="15.75">
      <c r="A22" s="70" t="s">
        <v>11</v>
      </c>
      <c r="B22" s="72">
        <f>SUM(B17:B21)</f>
        <v>1371178</v>
      </c>
      <c r="C22" s="74">
        <f>SUM(C17:C21)</f>
        <v>1026626000.6200001</v>
      </c>
      <c r="D22" s="74"/>
    </row>
    <row r="23" spans="1:4">
      <c r="B23" s="300"/>
    </row>
    <row r="25" spans="1:4">
      <c r="A25" s="2" t="s">
        <v>320</v>
      </c>
    </row>
    <row r="26" spans="1:4" ht="30">
      <c r="A26" s="68" t="s">
        <v>12</v>
      </c>
      <c r="B26" s="68" t="s">
        <v>1</v>
      </c>
      <c r="C26" s="68" t="s">
        <v>2</v>
      </c>
      <c r="D26" s="67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0" t="s">
        <v>11</v>
      </c>
      <c r="B33" s="72">
        <f>SUM(B28:B32)</f>
        <v>0</v>
      </c>
      <c r="C33" s="74">
        <f>SUM(C28:C32)</f>
        <v>0</v>
      </c>
      <c r="D33" s="7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70"/>
  <sheetViews>
    <sheetView workbookViewId="0">
      <selection activeCell="A2" sqref="A2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59" customFormat="1" ht="15.75">
      <c r="A1" s="537" t="s">
        <v>691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</row>
    <row r="2" spans="1:13" s="59" customFormat="1" ht="15.7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20.25" customHeight="1">
      <c r="A3" s="51"/>
      <c r="B3" s="8"/>
      <c r="C3" s="8"/>
      <c r="D3" s="9"/>
      <c r="E3" s="8"/>
      <c r="F3" s="8"/>
      <c r="G3" s="9"/>
      <c r="H3" s="8"/>
      <c r="I3" s="8"/>
      <c r="J3" s="9"/>
      <c r="K3" s="65"/>
      <c r="L3" s="65"/>
      <c r="M3" s="65"/>
    </row>
    <row r="4" spans="1:13">
      <c r="A4" s="547" t="s">
        <v>19</v>
      </c>
      <c r="B4" s="549" t="s">
        <v>5</v>
      </c>
      <c r="C4" s="550"/>
      <c r="D4" s="550"/>
      <c r="E4" s="549" t="s">
        <v>6</v>
      </c>
      <c r="F4" s="550"/>
      <c r="G4" s="550"/>
      <c r="H4" s="549" t="s">
        <v>20</v>
      </c>
      <c r="I4" s="550"/>
      <c r="J4" s="550"/>
      <c r="K4" s="549" t="s">
        <v>21</v>
      </c>
      <c r="L4" s="550"/>
      <c r="M4" s="550"/>
    </row>
    <row r="5" spans="1:13">
      <c r="A5" s="548"/>
      <c r="B5" s="119" t="s">
        <v>1</v>
      </c>
      <c r="C5" s="119"/>
      <c r="D5" s="43" t="s">
        <v>22</v>
      </c>
      <c r="E5" s="119" t="s">
        <v>1</v>
      </c>
      <c r="F5" s="119"/>
      <c r="G5" s="43" t="s">
        <v>22</v>
      </c>
      <c r="H5" s="119" t="s">
        <v>1</v>
      </c>
      <c r="I5" s="119"/>
      <c r="J5" s="43" t="s">
        <v>22</v>
      </c>
      <c r="K5" s="119" t="s">
        <v>1</v>
      </c>
      <c r="L5" s="119"/>
      <c r="M5" s="43" t="s">
        <v>22</v>
      </c>
    </row>
    <row r="6" spans="1:13">
      <c r="A6" s="79" t="s">
        <v>90</v>
      </c>
      <c r="B6" s="41">
        <v>434990</v>
      </c>
      <c r="C6" s="41"/>
      <c r="D6" s="42">
        <v>373.27</v>
      </c>
      <c r="E6" s="41">
        <v>164172</v>
      </c>
      <c r="F6" s="41"/>
      <c r="G6" s="42">
        <v>328.05</v>
      </c>
      <c r="H6" s="41">
        <v>105821</v>
      </c>
      <c r="I6" s="41"/>
      <c r="J6" s="42">
        <v>392.76</v>
      </c>
      <c r="K6" s="41">
        <v>2161</v>
      </c>
      <c r="L6" s="41"/>
      <c r="M6" s="42">
        <v>223.53</v>
      </c>
    </row>
    <row r="7" spans="1:13">
      <c r="A7" s="79" t="s">
        <v>91</v>
      </c>
      <c r="B7" s="41">
        <v>703988</v>
      </c>
      <c r="C7" s="6"/>
      <c r="D7" s="42">
        <v>707.08</v>
      </c>
      <c r="E7" s="41">
        <v>170832</v>
      </c>
      <c r="F7" s="6"/>
      <c r="G7" s="42">
        <v>678.95</v>
      </c>
      <c r="H7" s="41">
        <v>86992</v>
      </c>
      <c r="I7" s="6"/>
      <c r="J7" s="42">
        <v>675.69</v>
      </c>
      <c r="K7" s="41">
        <v>1572</v>
      </c>
      <c r="L7" s="6"/>
      <c r="M7" s="42">
        <v>786.11</v>
      </c>
    </row>
    <row r="8" spans="1:13">
      <c r="A8" s="79" t="s">
        <v>24</v>
      </c>
      <c r="B8" s="41">
        <v>492697</v>
      </c>
      <c r="C8" s="6"/>
      <c r="D8" s="42">
        <v>1261.68</v>
      </c>
      <c r="E8" s="41">
        <v>51314</v>
      </c>
      <c r="F8" s="6"/>
      <c r="G8" s="42">
        <v>1195.03</v>
      </c>
      <c r="H8" s="41">
        <v>26321</v>
      </c>
      <c r="I8" s="6"/>
      <c r="J8" s="42">
        <v>1162.6099999999999</v>
      </c>
      <c r="K8" s="41">
        <v>0</v>
      </c>
      <c r="L8" s="6"/>
      <c r="M8" s="42">
        <v>0</v>
      </c>
    </row>
    <row r="9" spans="1:13">
      <c r="A9" s="79" t="s">
        <v>25</v>
      </c>
      <c r="B9" s="41">
        <v>271587</v>
      </c>
      <c r="C9" s="6"/>
      <c r="D9" s="42">
        <v>1695.26</v>
      </c>
      <c r="E9" s="41">
        <v>8513</v>
      </c>
      <c r="F9" s="6"/>
      <c r="G9" s="42">
        <v>1669.02</v>
      </c>
      <c r="H9" s="41">
        <v>2944</v>
      </c>
      <c r="I9" s="6"/>
      <c r="J9" s="42">
        <v>1691.19</v>
      </c>
      <c r="K9" s="41">
        <v>0</v>
      </c>
      <c r="L9" s="6"/>
      <c r="M9" s="42">
        <v>0</v>
      </c>
    </row>
    <row r="10" spans="1:13">
      <c r="A10" s="79" t="s">
        <v>26</v>
      </c>
      <c r="B10" s="41">
        <v>61417</v>
      </c>
      <c r="C10" s="6"/>
      <c r="D10" s="42">
        <v>2204.0500000000002</v>
      </c>
      <c r="E10" s="41">
        <v>1135</v>
      </c>
      <c r="F10" s="6"/>
      <c r="G10" s="42">
        <v>2176.9299999999998</v>
      </c>
      <c r="H10" s="41">
        <v>598</v>
      </c>
      <c r="I10" s="6"/>
      <c r="J10" s="42">
        <v>2170.96</v>
      </c>
      <c r="K10" s="41">
        <v>0</v>
      </c>
      <c r="L10" s="6"/>
      <c r="M10" s="42">
        <v>0</v>
      </c>
    </row>
    <row r="11" spans="1:13">
      <c r="A11" s="79" t="s">
        <v>93</v>
      </c>
      <c r="B11" s="41">
        <v>7847</v>
      </c>
      <c r="C11" s="6"/>
      <c r="D11" s="42">
        <v>2610.02</v>
      </c>
      <c r="E11" s="41">
        <v>178</v>
      </c>
      <c r="F11" s="6"/>
      <c r="G11" s="42">
        <v>2618.1999999999998</v>
      </c>
      <c r="H11" s="41">
        <v>94</v>
      </c>
      <c r="I11" s="6"/>
      <c r="J11" s="42">
        <v>2621.84</v>
      </c>
      <c r="K11" s="41">
        <v>0</v>
      </c>
      <c r="L11" s="6"/>
      <c r="M11" s="42">
        <v>0</v>
      </c>
    </row>
    <row r="12" spans="1:13">
      <c r="A12" s="79" t="s">
        <v>94</v>
      </c>
      <c r="B12" s="41">
        <v>4635</v>
      </c>
      <c r="C12" s="6"/>
      <c r="D12" s="42">
        <v>2865</v>
      </c>
      <c r="E12" s="41">
        <v>116</v>
      </c>
      <c r="F12" s="6"/>
      <c r="G12" s="42">
        <v>2864.68</v>
      </c>
      <c r="H12" s="41">
        <v>74</v>
      </c>
      <c r="I12" s="6"/>
      <c r="J12" s="42">
        <v>2859.79</v>
      </c>
      <c r="K12" s="41">
        <v>0</v>
      </c>
      <c r="L12" s="6"/>
      <c r="M12" s="42">
        <v>0</v>
      </c>
    </row>
    <row r="13" spans="1:13">
      <c r="A13" s="79" t="s">
        <v>95</v>
      </c>
      <c r="B13" s="41">
        <v>4249</v>
      </c>
      <c r="C13" s="6"/>
      <c r="D13" s="42">
        <v>3116.39</v>
      </c>
      <c r="E13" s="41">
        <v>96</v>
      </c>
      <c r="F13" s="6"/>
      <c r="G13" s="42">
        <v>3132.73</v>
      </c>
      <c r="H13" s="41">
        <v>17</v>
      </c>
      <c r="I13" s="6"/>
      <c r="J13" s="42">
        <v>3092.66</v>
      </c>
      <c r="K13" s="41">
        <v>0</v>
      </c>
      <c r="L13" s="6"/>
      <c r="M13" s="42">
        <v>0</v>
      </c>
    </row>
    <row r="14" spans="1:13">
      <c r="A14" s="79" t="s">
        <v>96</v>
      </c>
      <c r="B14" s="41">
        <v>1697</v>
      </c>
      <c r="C14" s="6"/>
      <c r="D14" s="42">
        <v>3355.44</v>
      </c>
      <c r="E14" s="41">
        <v>105</v>
      </c>
      <c r="F14" s="6"/>
      <c r="G14" s="42">
        <v>3368.12</v>
      </c>
      <c r="H14" s="41">
        <v>9</v>
      </c>
      <c r="I14" s="6"/>
      <c r="J14" s="42">
        <v>3334.03</v>
      </c>
      <c r="K14" s="41">
        <v>0</v>
      </c>
      <c r="L14" s="6"/>
      <c r="M14" s="42">
        <v>0</v>
      </c>
    </row>
    <row r="15" spans="1:13">
      <c r="A15" s="79" t="s">
        <v>97</v>
      </c>
      <c r="B15" s="41">
        <v>770</v>
      </c>
      <c r="C15" s="6"/>
      <c r="D15" s="42">
        <v>3612.52</v>
      </c>
      <c r="E15" s="41">
        <v>22</v>
      </c>
      <c r="F15" s="6"/>
      <c r="G15" s="42">
        <v>3584.78</v>
      </c>
      <c r="H15" s="41">
        <v>4</v>
      </c>
      <c r="I15" s="6"/>
      <c r="J15" s="42">
        <v>3643.07</v>
      </c>
      <c r="K15" s="41">
        <v>0</v>
      </c>
      <c r="L15" s="6"/>
      <c r="M15" s="42">
        <v>0</v>
      </c>
    </row>
    <row r="16" spans="1:13">
      <c r="A16" s="79" t="s">
        <v>98</v>
      </c>
      <c r="B16" s="41">
        <v>401</v>
      </c>
      <c r="C16" s="6"/>
      <c r="D16" s="42">
        <v>3870.69</v>
      </c>
      <c r="E16" s="41">
        <v>5</v>
      </c>
      <c r="F16" s="6"/>
      <c r="G16" s="42">
        <v>3847</v>
      </c>
      <c r="H16" s="41">
        <v>2</v>
      </c>
      <c r="I16" s="6"/>
      <c r="J16" s="42">
        <v>3928.49</v>
      </c>
      <c r="K16" s="41">
        <v>0</v>
      </c>
      <c r="L16" s="6"/>
      <c r="M16" s="42">
        <v>0</v>
      </c>
    </row>
    <row r="17" spans="1:13">
      <c r="A17" s="79" t="s">
        <v>99</v>
      </c>
      <c r="B17" s="41">
        <v>396</v>
      </c>
      <c r="C17" s="6"/>
      <c r="D17" s="42">
        <v>4128.91</v>
      </c>
      <c r="E17" s="41">
        <v>5</v>
      </c>
      <c r="F17" s="6"/>
      <c r="G17" s="42">
        <v>4144.95</v>
      </c>
      <c r="H17" s="41">
        <v>2</v>
      </c>
      <c r="I17" s="6"/>
      <c r="J17" s="42">
        <v>4140.55</v>
      </c>
      <c r="K17" s="41">
        <v>0</v>
      </c>
      <c r="L17" s="6"/>
      <c r="M17" s="42">
        <v>0</v>
      </c>
    </row>
    <row r="18" spans="1:13">
      <c r="A18" s="79" t="s">
        <v>100</v>
      </c>
      <c r="B18" s="41">
        <v>411</v>
      </c>
      <c r="C18" s="6"/>
      <c r="D18" s="42">
        <v>4399.04</v>
      </c>
      <c r="E18" s="41">
        <v>7</v>
      </c>
      <c r="F18" s="6"/>
      <c r="G18" s="42">
        <v>4357.05</v>
      </c>
      <c r="H18" s="41">
        <v>1</v>
      </c>
      <c r="I18" s="6"/>
      <c r="J18" s="42">
        <v>4276.43</v>
      </c>
      <c r="K18" s="41">
        <v>0</v>
      </c>
      <c r="L18" s="6"/>
      <c r="M18" s="42">
        <v>0</v>
      </c>
    </row>
    <row r="19" spans="1:13">
      <c r="A19" s="79" t="s">
        <v>101</v>
      </c>
      <c r="B19" s="41">
        <v>188</v>
      </c>
      <c r="C19" s="6"/>
      <c r="D19" s="42">
        <v>4608.8599999999997</v>
      </c>
      <c r="E19" s="41">
        <v>1</v>
      </c>
      <c r="F19" s="6"/>
      <c r="G19" s="42">
        <v>4685.7700000000004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9" t="s">
        <v>102</v>
      </c>
      <c r="B20" s="41">
        <v>166</v>
      </c>
      <c r="C20" s="6"/>
      <c r="D20" s="42">
        <v>4858.18</v>
      </c>
      <c r="E20" s="41">
        <v>1</v>
      </c>
      <c r="F20" s="6"/>
      <c r="G20" s="42">
        <v>4755.25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9" t="s">
        <v>103</v>
      </c>
      <c r="B21" s="41">
        <v>44</v>
      </c>
      <c r="C21" s="6"/>
      <c r="D21" s="42">
        <v>5109.71</v>
      </c>
      <c r="E21" s="41">
        <v>1</v>
      </c>
      <c r="F21" s="6"/>
      <c r="G21" s="42">
        <v>5178.54</v>
      </c>
      <c r="H21" s="41">
        <v>1</v>
      </c>
      <c r="I21" s="6"/>
      <c r="J21" s="42">
        <v>5006.9799999999996</v>
      </c>
      <c r="K21" s="41">
        <v>0</v>
      </c>
      <c r="L21" s="6"/>
      <c r="M21" s="42">
        <v>0</v>
      </c>
    </row>
    <row r="22" spans="1:13">
      <c r="A22" s="79" t="s">
        <v>104</v>
      </c>
      <c r="B22" s="41">
        <v>19</v>
      </c>
      <c r="C22" s="6"/>
      <c r="D22" s="42">
        <v>5354.71</v>
      </c>
      <c r="E22" s="41">
        <v>0</v>
      </c>
      <c r="F22" s="6"/>
      <c r="G22" s="42">
        <v>0</v>
      </c>
      <c r="H22" s="41">
        <v>0</v>
      </c>
      <c r="I22" s="6"/>
      <c r="J22" s="42">
        <v>0</v>
      </c>
      <c r="K22" s="41">
        <v>0</v>
      </c>
      <c r="L22" s="6"/>
      <c r="M22" s="42">
        <v>0</v>
      </c>
    </row>
    <row r="23" spans="1:13">
      <c r="A23" s="79" t="s">
        <v>105</v>
      </c>
      <c r="B23" s="41">
        <v>41</v>
      </c>
      <c r="C23" s="6"/>
      <c r="D23" s="42">
        <v>6321.05</v>
      </c>
      <c r="E23" s="41">
        <v>1</v>
      </c>
      <c r="F23" s="6"/>
      <c r="G23" s="42">
        <v>6015.54</v>
      </c>
      <c r="H23" s="41">
        <v>2</v>
      </c>
      <c r="I23" s="6"/>
      <c r="J23" s="42">
        <v>7231.5</v>
      </c>
      <c r="K23" s="41">
        <v>0</v>
      </c>
      <c r="L23" s="6"/>
      <c r="M23" s="42">
        <v>0</v>
      </c>
    </row>
    <row r="24" spans="1:13" ht="15.75">
      <c r="A24" s="78" t="s">
        <v>11</v>
      </c>
      <c r="B24" s="72">
        <f>SUM(B6:B23)</f>
        <v>1985543</v>
      </c>
      <c r="C24" s="72"/>
      <c r="D24" s="73"/>
      <c r="E24" s="72">
        <f>SUM(E6:E23)</f>
        <v>396504</v>
      </c>
      <c r="F24" s="72"/>
      <c r="G24" s="73"/>
      <c r="H24" s="72">
        <f>SUM(H6:H23)</f>
        <v>222882</v>
      </c>
      <c r="I24" s="72"/>
      <c r="J24" s="76"/>
      <c r="K24" s="77">
        <f>SUM(K6:K23)</f>
        <v>3733</v>
      </c>
      <c r="L24" s="72"/>
      <c r="M24" s="73"/>
    </row>
    <row r="27" spans="1:13">
      <c r="A27" s="547" t="s">
        <v>19</v>
      </c>
      <c r="B27" s="549" t="s">
        <v>5</v>
      </c>
      <c r="C27" s="550"/>
      <c r="D27" s="550"/>
      <c r="E27" s="549" t="s">
        <v>6</v>
      </c>
      <c r="F27" s="550"/>
      <c r="G27" s="550"/>
      <c r="H27" s="549" t="s">
        <v>20</v>
      </c>
      <c r="I27" s="550"/>
      <c r="J27" s="550"/>
      <c r="K27" s="549" t="s">
        <v>21</v>
      </c>
      <c r="L27" s="550"/>
      <c r="M27" s="550"/>
    </row>
    <row r="28" spans="1:13">
      <c r="A28" s="548"/>
      <c r="B28" s="44" t="s">
        <v>1</v>
      </c>
      <c r="C28" s="43" t="s">
        <v>58</v>
      </c>
      <c r="D28" s="43" t="s">
        <v>22</v>
      </c>
      <c r="E28" s="44" t="s">
        <v>1</v>
      </c>
      <c r="F28" s="43" t="s">
        <v>58</v>
      </c>
      <c r="G28" s="43" t="s">
        <v>22</v>
      </c>
      <c r="H28" s="44" t="s">
        <v>1</v>
      </c>
      <c r="I28" s="43" t="s">
        <v>58</v>
      </c>
      <c r="J28" s="43" t="s">
        <v>22</v>
      </c>
      <c r="K28" s="44" t="s">
        <v>1</v>
      </c>
      <c r="L28" s="43" t="s">
        <v>58</v>
      </c>
      <c r="M28" s="43" t="s">
        <v>22</v>
      </c>
    </row>
    <row r="29" spans="1:13">
      <c r="A29" s="17" t="s">
        <v>513</v>
      </c>
      <c r="B29" s="41">
        <v>32700</v>
      </c>
      <c r="C29" s="42">
        <v>1834991.63</v>
      </c>
      <c r="D29" s="42">
        <v>56.12</v>
      </c>
      <c r="E29" s="41">
        <v>14700</v>
      </c>
      <c r="F29" s="42">
        <v>952090.72</v>
      </c>
      <c r="G29" s="42">
        <v>64.77</v>
      </c>
      <c r="H29" s="41">
        <v>1842</v>
      </c>
      <c r="I29" s="42">
        <v>105584.01</v>
      </c>
      <c r="J29" s="42">
        <v>57.32</v>
      </c>
      <c r="K29" s="41">
        <v>206</v>
      </c>
      <c r="L29" s="42">
        <v>12442.86</v>
      </c>
      <c r="M29" s="42">
        <v>60.4</v>
      </c>
    </row>
    <row r="30" spans="1:13">
      <c r="A30" s="17" t="s">
        <v>514</v>
      </c>
      <c r="B30" s="41">
        <v>23782</v>
      </c>
      <c r="C30" s="42">
        <v>3444674.27</v>
      </c>
      <c r="D30" s="42">
        <v>144.84</v>
      </c>
      <c r="E30" s="41">
        <v>18153</v>
      </c>
      <c r="F30" s="42">
        <v>2700363.3</v>
      </c>
      <c r="G30" s="42">
        <v>148.76</v>
      </c>
      <c r="H30" s="41">
        <v>1496</v>
      </c>
      <c r="I30" s="42">
        <v>226467.52</v>
      </c>
      <c r="J30" s="42">
        <v>151.38</v>
      </c>
      <c r="K30" s="41">
        <v>963</v>
      </c>
      <c r="L30" s="42">
        <v>148722.84</v>
      </c>
      <c r="M30" s="42">
        <v>154.44</v>
      </c>
    </row>
    <row r="31" spans="1:13">
      <c r="A31" s="17" t="s">
        <v>515</v>
      </c>
      <c r="B31" s="41">
        <v>13953</v>
      </c>
      <c r="C31" s="42">
        <v>3438270.29</v>
      </c>
      <c r="D31" s="42">
        <v>246.42</v>
      </c>
      <c r="E31" s="41">
        <v>14731</v>
      </c>
      <c r="F31" s="42">
        <v>3667411.94</v>
      </c>
      <c r="G31" s="42">
        <v>248.96</v>
      </c>
      <c r="H31" s="41">
        <v>3803</v>
      </c>
      <c r="I31" s="42">
        <v>990412.49</v>
      </c>
      <c r="J31" s="42">
        <v>260.43</v>
      </c>
      <c r="K31" s="41">
        <v>266</v>
      </c>
      <c r="L31" s="42">
        <v>59928.65</v>
      </c>
      <c r="M31" s="42">
        <v>225.3</v>
      </c>
    </row>
    <row r="32" spans="1:13">
      <c r="A32" s="17" t="s">
        <v>516</v>
      </c>
      <c r="B32" s="41">
        <v>142368</v>
      </c>
      <c r="C32" s="42">
        <v>52349780.82</v>
      </c>
      <c r="D32" s="42">
        <v>367.71</v>
      </c>
      <c r="E32" s="41">
        <v>55265</v>
      </c>
      <c r="F32" s="42">
        <v>19321385.649999999</v>
      </c>
      <c r="G32" s="42">
        <v>349.61</v>
      </c>
      <c r="H32" s="41">
        <v>51357</v>
      </c>
      <c r="I32" s="42">
        <v>18589619.5</v>
      </c>
      <c r="J32" s="42">
        <v>361.97</v>
      </c>
      <c r="K32" s="41">
        <v>726</v>
      </c>
      <c r="L32" s="42">
        <v>261950.77</v>
      </c>
      <c r="M32" s="42">
        <v>360.81</v>
      </c>
    </row>
    <row r="33" spans="1:13">
      <c r="A33" s="17" t="s">
        <v>517</v>
      </c>
      <c r="B33" s="41">
        <v>222187</v>
      </c>
      <c r="C33" s="42">
        <v>101302345.72</v>
      </c>
      <c r="D33" s="42">
        <v>455.93</v>
      </c>
      <c r="E33" s="41">
        <v>61323</v>
      </c>
      <c r="F33" s="42">
        <v>27214798.609999999</v>
      </c>
      <c r="G33" s="42">
        <v>443.79</v>
      </c>
      <c r="H33" s="41">
        <v>47323</v>
      </c>
      <c r="I33" s="42">
        <v>21650655.739999998</v>
      </c>
      <c r="J33" s="42">
        <v>457.51</v>
      </c>
      <c r="K33" s="41">
        <v>0</v>
      </c>
      <c r="L33" s="42">
        <v>0</v>
      </c>
      <c r="M33" s="42">
        <v>0</v>
      </c>
    </row>
    <row r="34" spans="1:13">
      <c r="A34" s="17" t="s">
        <v>518</v>
      </c>
      <c r="B34" s="41">
        <v>202680</v>
      </c>
      <c r="C34" s="42">
        <v>110690198.43000001</v>
      </c>
      <c r="D34" s="42">
        <v>546.13</v>
      </c>
      <c r="E34" s="41">
        <v>74167</v>
      </c>
      <c r="F34" s="42">
        <v>40656322.399999999</v>
      </c>
      <c r="G34" s="42">
        <v>548.16999999999996</v>
      </c>
      <c r="H34" s="41">
        <v>28659</v>
      </c>
      <c r="I34" s="42">
        <v>15532574.41</v>
      </c>
      <c r="J34" s="42">
        <v>541.98</v>
      </c>
      <c r="K34" s="41">
        <v>0</v>
      </c>
      <c r="L34" s="42">
        <v>0</v>
      </c>
      <c r="M34" s="42">
        <v>0</v>
      </c>
    </row>
    <row r="35" spans="1:13">
      <c r="A35" s="17" t="s">
        <v>519</v>
      </c>
      <c r="B35" s="41">
        <v>175165</v>
      </c>
      <c r="C35" s="42">
        <v>113467722.06999999</v>
      </c>
      <c r="D35" s="42">
        <v>647.78</v>
      </c>
      <c r="E35" s="41">
        <v>31289</v>
      </c>
      <c r="F35" s="42">
        <v>20156886.27</v>
      </c>
      <c r="G35" s="42">
        <v>644.22</v>
      </c>
      <c r="H35" s="41">
        <v>25584</v>
      </c>
      <c r="I35" s="42">
        <v>16469222.060000001</v>
      </c>
      <c r="J35" s="42">
        <v>643.73</v>
      </c>
      <c r="K35" s="41">
        <v>1</v>
      </c>
      <c r="L35" s="42">
        <v>671.4</v>
      </c>
      <c r="M35" s="42">
        <v>671.4</v>
      </c>
    </row>
    <row r="36" spans="1:13">
      <c r="A36" s="17" t="s">
        <v>520</v>
      </c>
      <c r="B36" s="41">
        <v>131717</v>
      </c>
      <c r="C36" s="42">
        <v>98454328.810000002</v>
      </c>
      <c r="D36" s="42">
        <v>747.47</v>
      </c>
      <c r="E36" s="41">
        <v>24810</v>
      </c>
      <c r="F36" s="42">
        <v>18537700.93</v>
      </c>
      <c r="G36" s="42">
        <v>747.19</v>
      </c>
      <c r="H36" s="41">
        <v>18793</v>
      </c>
      <c r="I36" s="42">
        <v>14253393.869999999</v>
      </c>
      <c r="J36" s="42">
        <v>758.44</v>
      </c>
      <c r="K36" s="41">
        <v>1458</v>
      </c>
      <c r="L36" s="42">
        <v>1141973.07</v>
      </c>
      <c r="M36" s="42">
        <v>783.25</v>
      </c>
    </row>
    <row r="37" spans="1:13">
      <c r="A37" s="17" t="s">
        <v>521</v>
      </c>
      <c r="B37" s="41">
        <v>98820</v>
      </c>
      <c r="C37" s="42">
        <v>83781953.599999994</v>
      </c>
      <c r="D37" s="42">
        <v>847.82</v>
      </c>
      <c r="E37" s="41">
        <v>19870</v>
      </c>
      <c r="F37" s="42">
        <v>16878866.350000001</v>
      </c>
      <c r="G37" s="42">
        <v>849.46</v>
      </c>
      <c r="H37" s="41">
        <v>7460</v>
      </c>
      <c r="I37" s="42">
        <v>6335063.6699999999</v>
      </c>
      <c r="J37" s="42">
        <v>849.2</v>
      </c>
      <c r="K37" s="41">
        <v>112</v>
      </c>
      <c r="L37" s="42">
        <v>92205.23</v>
      </c>
      <c r="M37" s="42">
        <v>823.26</v>
      </c>
    </row>
    <row r="38" spans="1:13">
      <c r="A38" s="17" t="s">
        <v>522</v>
      </c>
      <c r="B38" s="41">
        <v>95606</v>
      </c>
      <c r="C38" s="42">
        <v>91382454.450000003</v>
      </c>
      <c r="D38" s="42">
        <v>955.82</v>
      </c>
      <c r="E38" s="41">
        <v>20696</v>
      </c>
      <c r="F38" s="42">
        <v>19756755.109999999</v>
      </c>
      <c r="G38" s="42">
        <v>954.62</v>
      </c>
      <c r="H38" s="41">
        <v>6496</v>
      </c>
      <c r="I38" s="42">
        <v>6189060.6100000003</v>
      </c>
      <c r="J38" s="42">
        <v>952.75</v>
      </c>
      <c r="K38" s="41">
        <v>1</v>
      </c>
      <c r="L38" s="42">
        <v>908.88</v>
      </c>
      <c r="M38" s="42">
        <v>908.88</v>
      </c>
    </row>
    <row r="39" spans="1:13">
      <c r="A39" s="17" t="s">
        <v>523</v>
      </c>
      <c r="B39" s="41">
        <v>93643</v>
      </c>
      <c r="C39" s="42">
        <v>97487632.579999998</v>
      </c>
      <c r="D39" s="42">
        <v>1041.06</v>
      </c>
      <c r="E39" s="41">
        <v>17499</v>
      </c>
      <c r="F39" s="42">
        <v>18234738.940000001</v>
      </c>
      <c r="G39" s="42">
        <v>1042.04</v>
      </c>
      <c r="H39" s="41">
        <v>10859</v>
      </c>
      <c r="I39" s="42">
        <v>11090096.359999999</v>
      </c>
      <c r="J39" s="42">
        <v>1021.28</v>
      </c>
      <c r="K39" s="41">
        <v>0</v>
      </c>
      <c r="L39" s="42">
        <v>0</v>
      </c>
      <c r="M39" s="42">
        <v>0</v>
      </c>
    </row>
    <row r="40" spans="1:13">
      <c r="A40" s="17" t="s">
        <v>524</v>
      </c>
      <c r="B40" s="41">
        <v>75286</v>
      </c>
      <c r="C40" s="42">
        <v>86618341.370000005</v>
      </c>
      <c r="D40" s="42">
        <v>1150.52</v>
      </c>
      <c r="E40" s="41">
        <v>10357</v>
      </c>
      <c r="F40" s="42">
        <v>11874047.449999999</v>
      </c>
      <c r="G40" s="42">
        <v>1146.48</v>
      </c>
      <c r="H40" s="41">
        <v>5575</v>
      </c>
      <c r="I40" s="42">
        <v>6407839.0800000001</v>
      </c>
      <c r="J40" s="42">
        <v>1149.3900000000001</v>
      </c>
      <c r="K40" s="41">
        <v>0</v>
      </c>
      <c r="L40" s="42">
        <v>0</v>
      </c>
      <c r="M40" s="42">
        <v>0</v>
      </c>
    </row>
    <row r="41" spans="1:13">
      <c r="A41" s="17" t="s">
        <v>525</v>
      </c>
      <c r="B41" s="41">
        <v>116091</v>
      </c>
      <c r="C41" s="42">
        <v>147042814.21000001</v>
      </c>
      <c r="D41" s="42">
        <v>1266.6199999999999</v>
      </c>
      <c r="E41" s="41">
        <v>10713</v>
      </c>
      <c r="F41" s="42">
        <v>13447261.119999999</v>
      </c>
      <c r="G41" s="42">
        <v>1255.23</v>
      </c>
      <c r="H41" s="41">
        <v>4949</v>
      </c>
      <c r="I41" s="42">
        <v>6244774.1500000004</v>
      </c>
      <c r="J41" s="42">
        <v>1261.83</v>
      </c>
      <c r="K41" s="41">
        <v>0</v>
      </c>
      <c r="L41" s="42">
        <v>0</v>
      </c>
      <c r="M41" s="42">
        <v>0</v>
      </c>
    </row>
    <row r="42" spans="1:13">
      <c r="A42" s="17" t="s">
        <v>526</v>
      </c>
      <c r="B42" s="41">
        <v>101553</v>
      </c>
      <c r="C42" s="42">
        <v>136939267.52000001</v>
      </c>
      <c r="D42" s="42">
        <v>1348.45</v>
      </c>
      <c r="E42" s="41">
        <v>6324</v>
      </c>
      <c r="F42" s="42">
        <v>8529159.2200000007</v>
      </c>
      <c r="G42" s="42">
        <v>1348.7</v>
      </c>
      <c r="H42" s="41">
        <v>2800</v>
      </c>
      <c r="I42" s="42">
        <v>3769543.9</v>
      </c>
      <c r="J42" s="42">
        <v>1346.27</v>
      </c>
      <c r="K42" s="41">
        <v>0</v>
      </c>
      <c r="L42" s="42">
        <v>0</v>
      </c>
      <c r="M42" s="42">
        <v>0</v>
      </c>
    </row>
    <row r="43" spans="1:13">
      <c r="A43" s="17" t="s">
        <v>527</v>
      </c>
      <c r="B43" s="41">
        <v>106124</v>
      </c>
      <c r="C43" s="42">
        <v>153537539.44</v>
      </c>
      <c r="D43" s="42">
        <v>1446.77</v>
      </c>
      <c r="E43" s="41">
        <v>6421</v>
      </c>
      <c r="F43" s="42">
        <v>9236426.9399999995</v>
      </c>
      <c r="G43" s="42">
        <v>1438.47</v>
      </c>
      <c r="H43" s="41">
        <v>2138</v>
      </c>
      <c r="I43" s="42">
        <v>3088783.1</v>
      </c>
      <c r="J43" s="42">
        <v>1444.71</v>
      </c>
      <c r="K43" s="41">
        <v>0</v>
      </c>
      <c r="L43" s="42">
        <v>0</v>
      </c>
      <c r="M43" s="42">
        <v>0</v>
      </c>
    </row>
    <row r="44" spans="1:13">
      <c r="A44" s="17" t="s">
        <v>528</v>
      </c>
      <c r="B44" s="41">
        <v>81838</v>
      </c>
      <c r="C44" s="42">
        <v>126552082.16</v>
      </c>
      <c r="D44" s="42">
        <v>1546.37</v>
      </c>
      <c r="E44" s="41">
        <v>3592</v>
      </c>
      <c r="F44" s="42">
        <v>5541925.3099999996</v>
      </c>
      <c r="G44" s="42">
        <v>1542.85</v>
      </c>
      <c r="H44" s="41">
        <v>955</v>
      </c>
      <c r="I44" s="42">
        <v>1475343.45</v>
      </c>
      <c r="J44" s="42">
        <v>1544.86</v>
      </c>
      <c r="K44" s="41">
        <v>0</v>
      </c>
      <c r="L44" s="42">
        <v>0</v>
      </c>
      <c r="M44" s="42">
        <v>0</v>
      </c>
    </row>
    <row r="45" spans="1:13">
      <c r="A45" s="17" t="s">
        <v>529</v>
      </c>
      <c r="B45" s="41">
        <v>69632</v>
      </c>
      <c r="C45" s="42">
        <v>114899431.93000001</v>
      </c>
      <c r="D45" s="42">
        <v>1650.1</v>
      </c>
      <c r="E45" s="41">
        <v>1971</v>
      </c>
      <c r="F45" s="42">
        <v>3247870.15</v>
      </c>
      <c r="G45" s="42">
        <v>1647.83</v>
      </c>
      <c r="H45" s="41">
        <v>711</v>
      </c>
      <c r="I45" s="42">
        <v>1171298.03</v>
      </c>
      <c r="J45" s="42">
        <v>1647.4</v>
      </c>
      <c r="K45" s="41">
        <v>0</v>
      </c>
      <c r="L45" s="42">
        <v>0</v>
      </c>
      <c r="M45" s="42">
        <v>0</v>
      </c>
    </row>
    <row r="46" spans="1:13">
      <c r="A46" s="17" t="s">
        <v>530</v>
      </c>
      <c r="B46" s="41">
        <v>56518</v>
      </c>
      <c r="C46" s="42">
        <v>98608692.420000002</v>
      </c>
      <c r="D46" s="42">
        <v>1744.73</v>
      </c>
      <c r="E46" s="41">
        <v>1127</v>
      </c>
      <c r="F46" s="42">
        <v>1973768.1</v>
      </c>
      <c r="G46" s="42">
        <v>1751.35</v>
      </c>
      <c r="H46" s="41">
        <v>562</v>
      </c>
      <c r="I46" s="42">
        <v>983701.67</v>
      </c>
      <c r="J46" s="42">
        <v>1750.36</v>
      </c>
      <c r="K46" s="41">
        <v>0</v>
      </c>
      <c r="L46" s="42">
        <v>0</v>
      </c>
      <c r="M46" s="42">
        <v>0</v>
      </c>
    </row>
    <row r="47" spans="1:13">
      <c r="A47" s="17" t="s">
        <v>531</v>
      </c>
      <c r="B47" s="41">
        <v>34717</v>
      </c>
      <c r="C47" s="42">
        <v>64115610.090000004</v>
      </c>
      <c r="D47" s="42">
        <v>1846.81</v>
      </c>
      <c r="E47" s="41">
        <v>989</v>
      </c>
      <c r="F47" s="42">
        <v>1825144.09</v>
      </c>
      <c r="G47" s="42">
        <v>1845.44</v>
      </c>
      <c r="H47" s="41">
        <v>440</v>
      </c>
      <c r="I47" s="42">
        <v>810491.36</v>
      </c>
      <c r="J47" s="42">
        <v>1842.03</v>
      </c>
      <c r="K47" s="41">
        <v>0</v>
      </c>
      <c r="L47" s="42">
        <v>0</v>
      </c>
      <c r="M47" s="42">
        <v>0</v>
      </c>
    </row>
    <row r="48" spans="1:13">
      <c r="A48" s="17" t="s">
        <v>532</v>
      </c>
      <c r="B48" s="41">
        <v>28882</v>
      </c>
      <c r="C48" s="42">
        <v>56234298.369999997</v>
      </c>
      <c r="D48" s="42">
        <v>1947.04</v>
      </c>
      <c r="E48" s="41">
        <v>834</v>
      </c>
      <c r="F48" s="42">
        <v>1619636.98</v>
      </c>
      <c r="G48" s="42">
        <v>1942.01</v>
      </c>
      <c r="H48" s="41">
        <v>276</v>
      </c>
      <c r="I48" s="42">
        <v>538029.11</v>
      </c>
      <c r="J48" s="42">
        <v>1949.38</v>
      </c>
      <c r="K48" s="41">
        <v>0</v>
      </c>
      <c r="L48" s="42">
        <v>0</v>
      </c>
      <c r="M48" s="42">
        <v>0</v>
      </c>
    </row>
    <row r="49" spans="1:13">
      <c r="A49" s="17" t="s">
        <v>533</v>
      </c>
      <c r="B49" s="41">
        <v>39939</v>
      </c>
      <c r="C49" s="42">
        <v>84093304.829999998</v>
      </c>
      <c r="D49" s="42">
        <v>2105.54</v>
      </c>
      <c r="E49" s="41">
        <v>801</v>
      </c>
      <c r="F49" s="42">
        <v>1681352.67</v>
      </c>
      <c r="G49" s="42">
        <v>2099.0700000000002</v>
      </c>
      <c r="H49" s="41">
        <v>437</v>
      </c>
      <c r="I49" s="42">
        <v>918722.7</v>
      </c>
      <c r="J49" s="42">
        <v>2102.34</v>
      </c>
      <c r="K49" s="41">
        <v>0</v>
      </c>
      <c r="L49" s="42">
        <v>0</v>
      </c>
      <c r="M49" s="42">
        <v>0</v>
      </c>
    </row>
    <row r="50" spans="1:13">
      <c r="A50" s="17" t="s">
        <v>534</v>
      </c>
      <c r="B50" s="41">
        <v>21478</v>
      </c>
      <c r="C50" s="42">
        <v>51273134.850000001</v>
      </c>
      <c r="D50" s="42">
        <v>2387.2399999999998</v>
      </c>
      <c r="E50" s="41">
        <v>334</v>
      </c>
      <c r="F50" s="42">
        <v>789459.51</v>
      </c>
      <c r="G50" s="42">
        <v>2363.65</v>
      </c>
      <c r="H50" s="41">
        <v>161</v>
      </c>
      <c r="I50" s="42">
        <v>379510.19</v>
      </c>
      <c r="J50" s="42">
        <v>2357.21</v>
      </c>
      <c r="K50" s="41">
        <v>0</v>
      </c>
      <c r="L50" s="42">
        <v>0</v>
      </c>
      <c r="M50" s="42">
        <v>0</v>
      </c>
    </row>
    <row r="51" spans="1:13">
      <c r="A51" s="17" t="s">
        <v>535</v>
      </c>
      <c r="B51" s="41">
        <v>7847</v>
      </c>
      <c r="C51" s="42">
        <v>20480837.789999999</v>
      </c>
      <c r="D51" s="42">
        <v>2610.02</v>
      </c>
      <c r="E51" s="41">
        <v>178</v>
      </c>
      <c r="F51" s="42">
        <v>466039.16</v>
      </c>
      <c r="G51" s="42">
        <v>2618.1999999999998</v>
      </c>
      <c r="H51" s="41">
        <v>94</v>
      </c>
      <c r="I51" s="42">
        <v>246453.11</v>
      </c>
      <c r="J51" s="42">
        <v>2621.84</v>
      </c>
      <c r="K51" s="41">
        <v>0</v>
      </c>
      <c r="L51" s="42">
        <v>0</v>
      </c>
      <c r="M51" s="42">
        <v>0</v>
      </c>
    </row>
    <row r="52" spans="1:13">
      <c r="A52" s="17" t="s">
        <v>536</v>
      </c>
      <c r="B52" s="41">
        <v>4635</v>
      </c>
      <c r="C52" s="42">
        <v>13279295.83</v>
      </c>
      <c r="D52" s="42">
        <v>2865</v>
      </c>
      <c r="E52" s="41">
        <v>116</v>
      </c>
      <c r="F52" s="42">
        <v>332303.09000000003</v>
      </c>
      <c r="G52" s="42">
        <v>2864.68</v>
      </c>
      <c r="H52" s="41">
        <v>74</v>
      </c>
      <c r="I52" s="42">
        <v>211624.24</v>
      </c>
      <c r="J52" s="42">
        <v>2859.79</v>
      </c>
      <c r="K52" s="41">
        <v>0</v>
      </c>
      <c r="L52" s="42">
        <v>0</v>
      </c>
      <c r="M52" s="42">
        <v>0</v>
      </c>
    </row>
    <row r="53" spans="1:13">
      <c r="A53" s="17" t="s">
        <v>537</v>
      </c>
      <c r="B53" s="41">
        <v>4249</v>
      </c>
      <c r="C53" s="42">
        <v>13241533.34</v>
      </c>
      <c r="D53" s="42">
        <v>3116.39</v>
      </c>
      <c r="E53" s="41">
        <v>96</v>
      </c>
      <c r="F53" s="42">
        <v>300742.28000000003</v>
      </c>
      <c r="G53" s="42">
        <v>3132.73</v>
      </c>
      <c r="H53" s="41">
        <v>17</v>
      </c>
      <c r="I53" s="42">
        <v>52575.26</v>
      </c>
      <c r="J53" s="42">
        <v>3092.66</v>
      </c>
      <c r="K53" s="41">
        <v>0</v>
      </c>
      <c r="L53" s="42">
        <v>0</v>
      </c>
      <c r="M53" s="42">
        <v>0</v>
      </c>
    </row>
    <row r="54" spans="1:13">
      <c r="A54" s="17" t="s">
        <v>538</v>
      </c>
      <c r="B54" s="41">
        <v>1697</v>
      </c>
      <c r="C54" s="42">
        <v>5694183.8099999996</v>
      </c>
      <c r="D54" s="42">
        <v>3355.44</v>
      </c>
      <c r="E54" s="41">
        <v>105</v>
      </c>
      <c r="F54" s="42">
        <v>353652.38</v>
      </c>
      <c r="G54" s="42">
        <v>3368.12</v>
      </c>
      <c r="H54" s="41">
        <v>9</v>
      </c>
      <c r="I54" s="42">
        <v>30006.29</v>
      </c>
      <c r="J54" s="42">
        <v>3334.03</v>
      </c>
      <c r="K54" s="41">
        <v>0</v>
      </c>
      <c r="L54" s="42">
        <v>0</v>
      </c>
      <c r="M54" s="42">
        <v>0</v>
      </c>
    </row>
    <row r="55" spans="1:13">
      <c r="A55" s="17" t="s">
        <v>539</v>
      </c>
      <c r="B55" s="41">
        <v>770</v>
      </c>
      <c r="C55" s="42">
        <v>2781641.62</v>
      </c>
      <c r="D55" s="42">
        <v>3612.52</v>
      </c>
      <c r="E55" s="41">
        <v>22</v>
      </c>
      <c r="F55" s="42">
        <v>78865.06</v>
      </c>
      <c r="G55" s="42">
        <v>3584.78</v>
      </c>
      <c r="H55" s="41">
        <v>4</v>
      </c>
      <c r="I55" s="42">
        <v>14572.26</v>
      </c>
      <c r="J55" s="42">
        <v>3643.07</v>
      </c>
      <c r="K55" s="41">
        <v>0</v>
      </c>
      <c r="L55" s="42">
        <v>0</v>
      </c>
      <c r="M55" s="42">
        <v>0</v>
      </c>
    </row>
    <row r="56" spans="1:13">
      <c r="A56" s="17" t="s">
        <v>540</v>
      </c>
      <c r="B56" s="41">
        <v>401</v>
      </c>
      <c r="C56" s="42">
        <v>1552147</v>
      </c>
      <c r="D56" s="42">
        <v>3870.69</v>
      </c>
      <c r="E56" s="41">
        <v>5</v>
      </c>
      <c r="F56" s="42">
        <v>19235</v>
      </c>
      <c r="G56" s="42">
        <v>3847</v>
      </c>
      <c r="H56" s="41">
        <v>2</v>
      </c>
      <c r="I56" s="42">
        <v>7856.98</v>
      </c>
      <c r="J56" s="42">
        <v>3928.49</v>
      </c>
      <c r="K56" s="41">
        <v>0</v>
      </c>
      <c r="L56" s="42">
        <v>0</v>
      </c>
      <c r="M56" s="42">
        <v>0</v>
      </c>
    </row>
    <row r="57" spans="1:13">
      <c r="A57" s="17" t="s">
        <v>541</v>
      </c>
      <c r="B57" s="41">
        <v>396</v>
      </c>
      <c r="C57" s="42">
        <v>1635046.46</v>
      </c>
      <c r="D57" s="42">
        <v>4128.91</v>
      </c>
      <c r="E57" s="41">
        <v>5</v>
      </c>
      <c r="F57" s="42">
        <v>20724.759999999998</v>
      </c>
      <c r="G57" s="42">
        <v>4144.95</v>
      </c>
      <c r="H57" s="41">
        <v>2</v>
      </c>
      <c r="I57" s="42">
        <v>8281.09</v>
      </c>
      <c r="J57" s="42">
        <v>4140.55</v>
      </c>
      <c r="K57" s="41">
        <v>0</v>
      </c>
      <c r="L57" s="42">
        <v>0</v>
      </c>
      <c r="M57" s="42">
        <v>0</v>
      </c>
    </row>
    <row r="58" spans="1:13">
      <c r="A58" s="17" t="s">
        <v>542</v>
      </c>
      <c r="B58" s="41">
        <v>411</v>
      </c>
      <c r="C58" s="42">
        <v>1808004.71</v>
      </c>
      <c r="D58" s="42">
        <v>4399.04</v>
      </c>
      <c r="E58" s="41">
        <v>7</v>
      </c>
      <c r="F58" s="42">
        <v>30499.32</v>
      </c>
      <c r="G58" s="42">
        <v>4357.05</v>
      </c>
      <c r="H58" s="41">
        <v>1</v>
      </c>
      <c r="I58" s="42">
        <v>4276.43</v>
      </c>
      <c r="J58" s="42">
        <v>4276.43</v>
      </c>
      <c r="K58" s="41">
        <v>0</v>
      </c>
      <c r="L58" s="42">
        <v>0</v>
      </c>
      <c r="M58" s="42">
        <v>0</v>
      </c>
    </row>
    <row r="59" spans="1:13">
      <c r="A59" s="17" t="s">
        <v>543</v>
      </c>
      <c r="B59" s="41">
        <v>188</v>
      </c>
      <c r="C59" s="42">
        <v>866465.8</v>
      </c>
      <c r="D59" s="42">
        <v>4608.8599999999997</v>
      </c>
      <c r="E59" s="41">
        <v>1</v>
      </c>
      <c r="F59" s="42">
        <v>4685.7700000000004</v>
      </c>
      <c r="G59" s="42">
        <v>4685.7700000000004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544</v>
      </c>
      <c r="B60" s="41">
        <v>166</v>
      </c>
      <c r="C60" s="42">
        <v>806458.45</v>
      </c>
      <c r="D60" s="42">
        <v>4858.18</v>
      </c>
      <c r="E60" s="41">
        <v>1</v>
      </c>
      <c r="F60" s="42">
        <v>4755.25</v>
      </c>
      <c r="G60" s="42">
        <v>4755.25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545</v>
      </c>
      <c r="B61" s="41">
        <v>44</v>
      </c>
      <c r="C61" s="42">
        <v>224827.14</v>
      </c>
      <c r="D61" s="42">
        <v>5109.71</v>
      </c>
      <c r="E61" s="41">
        <v>1</v>
      </c>
      <c r="F61" s="42">
        <v>5178.54</v>
      </c>
      <c r="G61" s="42">
        <v>5178.54</v>
      </c>
      <c r="H61" s="41">
        <v>1</v>
      </c>
      <c r="I61" s="42">
        <v>5006.9799999999996</v>
      </c>
      <c r="J61" s="42">
        <v>5006.9799999999996</v>
      </c>
      <c r="K61" s="41">
        <v>0</v>
      </c>
      <c r="L61" s="42">
        <v>0</v>
      </c>
      <c r="M61" s="42">
        <v>0</v>
      </c>
    </row>
    <row r="62" spans="1:13">
      <c r="A62" s="17" t="s">
        <v>546</v>
      </c>
      <c r="B62" s="41">
        <v>19</v>
      </c>
      <c r="C62" s="42">
        <v>101739.43</v>
      </c>
      <c r="D62" s="42">
        <v>5354.71</v>
      </c>
      <c r="E62" s="41">
        <v>0</v>
      </c>
      <c r="F62" s="42">
        <v>0</v>
      </c>
      <c r="G62" s="42">
        <v>0</v>
      </c>
      <c r="H62" s="41">
        <v>0</v>
      </c>
      <c r="I62" s="42">
        <v>0</v>
      </c>
      <c r="J62" s="42">
        <v>0</v>
      </c>
      <c r="K62" s="41">
        <v>0</v>
      </c>
      <c r="L62" s="42">
        <v>0</v>
      </c>
      <c r="M62" s="42">
        <v>0</v>
      </c>
    </row>
    <row r="63" spans="1:13">
      <c r="A63" s="45" t="s">
        <v>547</v>
      </c>
      <c r="B63" s="41">
        <v>41</v>
      </c>
      <c r="C63" s="42">
        <v>259163.16</v>
      </c>
      <c r="D63" s="42">
        <v>6321.05</v>
      </c>
      <c r="E63" s="41">
        <v>1</v>
      </c>
      <c r="F63" s="42">
        <v>6015.54</v>
      </c>
      <c r="G63" s="42">
        <v>6015.54</v>
      </c>
      <c r="H63" s="41">
        <v>2</v>
      </c>
      <c r="I63" s="42">
        <v>14463</v>
      </c>
      <c r="J63" s="42">
        <v>7231.5</v>
      </c>
      <c r="K63" s="41">
        <v>0</v>
      </c>
      <c r="L63" s="42">
        <v>0</v>
      </c>
      <c r="M63" s="42">
        <v>0</v>
      </c>
    </row>
    <row r="64" spans="1:13" ht="15.75">
      <c r="A64" s="70" t="s">
        <v>11</v>
      </c>
      <c r="B64" s="72">
        <f>SUM(B29:B63)</f>
        <v>1985543</v>
      </c>
      <c r="C64" s="73">
        <f>SUM(C29:C63)</f>
        <v>1940280214.4000001</v>
      </c>
      <c r="D64" s="72"/>
      <c r="E64" s="72">
        <f>SUM(E29:E63)</f>
        <v>396504</v>
      </c>
      <c r="F64" s="73">
        <f>SUM(F29:F63)</f>
        <v>249466067.90999991</v>
      </c>
      <c r="G64" s="72"/>
      <c r="H64" s="72">
        <f>SUM(H29:H63)</f>
        <v>222882</v>
      </c>
      <c r="I64" s="73">
        <f>SUM(I29:I63)</f>
        <v>137815302.62</v>
      </c>
      <c r="J64" s="72"/>
      <c r="K64" s="72">
        <f>SUM(K29:K63)</f>
        <v>3733</v>
      </c>
      <c r="L64" s="73">
        <f>SUM(L29:L63)</f>
        <v>1718803.7</v>
      </c>
      <c r="M64" s="72"/>
    </row>
    <row r="68" spans="2:3">
      <c r="B68" s="300"/>
      <c r="C68" s="300"/>
    </row>
    <row r="69" spans="2:3">
      <c r="C69" s="9"/>
    </row>
    <row r="70" spans="2:3">
      <c r="B70" s="300"/>
      <c r="C70" s="300"/>
    </row>
  </sheetData>
  <mergeCells count="11">
    <mergeCell ref="A1:M1"/>
    <mergeCell ref="A27:A28"/>
    <mergeCell ref="A4:A5"/>
    <mergeCell ref="B27:D27"/>
    <mergeCell ref="E27:G27"/>
    <mergeCell ref="H27:J27"/>
    <mergeCell ref="K27:M27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T69"/>
  <sheetViews>
    <sheetView tabSelected="1" workbookViewId="0">
      <selection sqref="A1:P1"/>
    </sheetView>
  </sheetViews>
  <sheetFormatPr defaultRowHeight="15"/>
  <cols>
    <col min="1" max="1" width="14.85546875" style="176" customWidth="1"/>
    <col min="2" max="2" width="14.5703125" style="176" customWidth="1"/>
    <col min="3" max="3" width="20" style="176" customWidth="1"/>
    <col min="4" max="6" width="9.140625" style="176"/>
    <col min="7" max="7" width="17.7109375" style="176" customWidth="1"/>
    <col min="8" max="10" width="9.140625" style="176"/>
    <col min="11" max="11" width="15.42578125" style="176" bestFit="1" customWidth="1"/>
    <col min="12" max="12" width="8.140625" style="176" bestFit="1" customWidth="1"/>
    <col min="13" max="14" width="9.140625" style="176"/>
    <col min="15" max="15" width="13.140625" style="176" bestFit="1" customWidth="1"/>
    <col min="16" max="16384" width="9.140625" style="176"/>
  </cols>
  <sheetData>
    <row r="1" spans="1:17" s="505" customFormat="1" ht="15.75">
      <c r="A1" s="551" t="s">
        <v>824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195"/>
    </row>
    <row r="2" spans="1:17" ht="16.5" thickBot="1">
      <c r="A2" s="508"/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195"/>
    </row>
    <row r="3" spans="1:17">
      <c r="A3" s="552" t="s">
        <v>19</v>
      </c>
      <c r="B3" s="554" t="s">
        <v>5</v>
      </c>
      <c r="C3" s="555"/>
      <c r="D3" s="555"/>
      <c r="E3" s="556"/>
      <c r="F3" s="554" t="s">
        <v>6</v>
      </c>
      <c r="G3" s="555"/>
      <c r="H3" s="555"/>
      <c r="I3" s="556"/>
      <c r="J3" s="554" t="s">
        <v>20</v>
      </c>
      <c r="K3" s="555"/>
      <c r="L3" s="555"/>
      <c r="M3" s="556"/>
      <c r="N3" s="554" t="s">
        <v>21</v>
      </c>
      <c r="O3" s="555"/>
      <c r="P3" s="555"/>
      <c r="Q3" s="557"/>
    </row>
    <row r="4" spans="1:17" ht="15.75" thickBot="1">
      <c r="A4" s="553"/>
      <c r="B4" s="389" t="s">
        <v>1</v>
      </c>
      <c r="C4" s="390" t="s">
        <v>58</v>
      </c>
      <c r="D4" s="390" t="s">
        <v>22</v>
      </c>
      <c r="E4" s="390" t="s">
        <v>494</v>
      </c>
      <c r="F4" s="389" t="s">
        <v>1</v>
      </c>
      <c r="G4" s="390" t="s">
        <v>58</v>
      </c>
      <c r="H4" s="390" t="s">
        <v>22</v>
      </c>
      <c r="I4" s="390" t="s">
        <v>494</v>
      </c>
      <c r="J4" s="389" t="s">
        <v>1</v>
      </c>
      <c r="K4" s="390" t="s">
        <v>58</v>
      </c>
      <c r="L4" s="390" t="s">
        <v>22</v>
      </c>
      <c r="M4" s="390" t="s">
        <v>494</v>
      </c>
      <c r="N4" s="389" t="s">
        <v>1</v>
      </c>
      <c r="O4" s="390" t="s">
        <v>58</v>
      </c>
      <c r="P4" s="390" t="s">
        <v>22</v>
      </c>
      <c r="Q4" s="391" t="s">
        <v>494</v>
      </c>
    </row>
    <row r="5" spans="1:17">
      <c r="A5" s="384" t="s">
        <v>513</v>
      </c>
      <c r="B5" s="385">
        <v>32700</v>
      </c>
      <c r="C5" s="386">
        <v>1834991.63</v>
      </c>
      <c r="D5" s="386">
        <v>56.12</v>
      </c>
      <c r="E5" s="386">
        <v>56.18</v>
      </c>
      <c r="F5" s="385">
        <v>14700</v>
      </c>
      <c r="G5" s="386">
        <v>952090.72</v>
      </c>
      <c r="H5" s="386">
        <v>64.77</v>
      </c>
      <c r="I5" s="386">
        <v>66.510000000000005</v>
      </c>
      <c r="J5" s="385">
        <v>1842</v>
      </c>
      <c r="K5" s="386">
        <v>105584.01</v>
      </c>
      <c r="L5" s="386">
        <v>57.32</v>
      </c>
      <c r="M5" s="386">
        <v>58.99</v>
      </c>
      <c r="N5" s="385">
        <v>206</v>
      </c>
      <c r="O5" s="386">
        <v>12442.86</v>
      </c>
      <c r="P5" s="387">
        <v>60.4</v>
      </c>
      <c r="Q5" s="388">
        <v>56.21</v>
      </c>
    </row>
    <row r="6" spans="1:17">
      <c r="A6" s="377" t="s">
        <v>514</v>
      </c>
      <c r="B6" s="198">
        <v>23782</v>
      </c>
      <c r="C6" s="199">
        <v>3444674.27</v>
      </c>
      <c r="D6" s="199">
        <v>144.84</v>
      </c>
      <c r="E6" s="199">
        <v>143.13</v>
      </c>
      <c r="F6" s="198">
        <v>18153</v>
      </c>
      <c r="G6" s="199">
        <v>2700363.3</v>
      </c>
      <c r="H6" s="199">
        <v>148.76</v>
      </c>
      <c r="I6" s="199">
        <v>147.22999999999999</v>
      </c>
      <c r="J6" s="198">
        <v>1496</v>
      </c>
      <c r="K6" s="199">
        <v>226467.52</v>
      </c>
      <c r="L6" s="199">
        <v>151.38</v>
      </c>
      <c r="M6" s="199">
        <v>152.15</v>
      </c>
      <c r="N6" s="385">
        <v>963</v>
      </c>
      <c r="O6" s="199">
        <v>148722.84</v>
      </c>
      <c r="P6" s="197">
        <v>154.44</v>
      </c>
      <c r="Q6" s="378">
        <v>149.91999999999999</v>
      </c>
    </row>
    <row r="7" spans="1:17">
      <c r="A7" s="377" t="s">
        <v>515</v>
      </c>
      <c r="B7" s="198">
        <v>13953</v>
      </c>
      <c r="C7" s="199">
        <v>3438270.29</v>
      </c>
      <c r="D7" s="199">
        <v>246.42</v>
      </c>
      <c r="E7" s="199">
        <v>244.8</v>
      </c>
      <c r="F7" s="198">
        <v>14731</v>
      </c>
      <c r="G7" s="199">
        <v>3667411.94</v>
      </c>
      <c r="H7" s="199">
        <v>248.96</v>
      </c>
      <c r="I7" s="199">
        <v>247.44</v>
      </c>
      <c r="J7" s="198">
        <v>3803</v>
      </c>
      <c r="K7" s="199">
        <v>990412.49</v>
      </c>
      <c r="L7" s="199">
        <v>260.43</v>
      </c>
      <c r="M7" s="199">
        <v>259.05</v>
      </c>
      <c r="N7" s="385">
        <v>266</v>
      </c>
      <c r="O7" s="199">
        <v>59928.65</v>
      </c>
      <c r="P7" s="197">
        <v>225.3</v>
      </c>
      <c r="Q7" s="378">
        <v>216</v>
      </c>
    </row>
    <row r="8" spans="1:17">
      <c r="A8" s="377" t="s">
        <v>516</v>
      </c>
      <c r="B8" s="198">
        <v>142368</v>
      </c>
      <c r="C8" s="199">
        <v>52349780.82</v>
      </c>
      <c r="D8" s="199">
        <v>367.71</v>
      </c>
      <c r="E8" s="199">
        <v>360</v>
      </c>
      <c r="F8" s="198">
        <v>55265</v>
      </c>
      <c r="G8" s="199">
        <v>19321385.649999999</v>
      </c>
      <c r="H8" s="199">
        <v>349.61</v>
      </c>
      <c r="I8" s="199">
        <v>341</v>
      </c>
      <c r="J8" s="198">
        <v>51357</v>
      </c>
      <c r="K8" s="199">
        <v>18589619.5</v>
      </c>
      <c r="L8" s="199">
        <v>361.97</v>
      </c>
      <c r="M8" s="199">
        <v>360</v>
      </c>
      <c r="N8" s="385">
        <v>726</v>
      </c>
      <c r="O8" s="199">
        <v>261950.77</v>
      </c>
      <c r="P8" s="197">
        <v>360.81</v>
      </c>
      <c r="Q8" s="378">
        <v>360</v>
      </c>
    </row>
    <row r="9" spans="1:17">
      <c r="A9" s="377" t="s">
        <v>517</v>
      </c>
      <c r="B9" s="198">
        <v>222187</v>
      </c>
      <c r="C9" s="199">
        <v>101302345.72</v>
      </c>
      <c r="D9" s="199">
        <v>455.93</v>
      </c>
      <c r="E9" s="199">
        <v>457.7</v>
      </c>
      <c r="F9" s="198">
        <v>61323</v>
      </c>
      <c r="G9" s="199">
        <v>27214798.609999999</v>
      </c>
      <c r="H9" s="199">
        <v>443.79</v>
      </c>
      <c r="I9" s="199">
        <v>438.16</v>
      </c>
      <c r="J9" s="198">
        <v>47323</v>
      </c>
      <c r="K9" s="199">
        <v>21650655.739999998</v>
      </c>
      <c r="L9" s="199">
        <v>457.51</v>
      </c>
      <c r="M9" s="199">
        <v>466.78</v>
      </c>
      <c r="N9" s="385">
        <v>0</v>
      </c>
      <c r="O9" s="199">
        <v>0</v>
      </c>
      <c r="P9" s="197">
        <v>0</v>
      </c>
      <c r="Q9" s="378" t="s">
        <v>483</v>
      </c>
    </row>
    <row r="10" spans="1:17">
      <c r="A10" s="377" t="s">
        <v>518</v>
      </c>
      <c r="B10" s="198">
        <v>202680</v>
      </c>
      <c r="C10" s="199">
        <v>110690198.43000001</v>
      </c>
      <c r="D10" s="199">
        <v>546.13</v>
      </c>
      <c r="E10" s="199">
        <v>544.28</v>
      </c>
      <c r="F10" s="198">
        <v>74167</v>
      </c>
      <c r="G10" s="199">
        <v>40656322.399999999</v>
      </c>
      <c r="H10" s="199">
        <v>548.16999999999996</v>
      </c>
      <c r="I10" s="199">
        <v>539.96</v>
      </c>
      <c r="J10" s="198">
        <v>28659</v>
      </c>
      <c r="K10" s="199">
        <v>15532574.41</v>
      </c>
      <c r="L10" s="199">
        <v>541.98</v>
      </c>
      <c r="M10" s="199">
        <v>537.20000000000005</v>
      </c>
      <c r="N10" s="385">
        <v>0</v>
      </c>
      <c r="O10" s="199">
        <v>0</v>
      </c>
      <c r="P10" s="197">
        <v>0</v>
      </c>
      <c r="Q10" s="378" t="s">
        <v>483</v>
      </c>
    </row>
    <row r="11" spans="1:17">
      <c r="A11" s="377" t="s">
        <v>519</v>
      </c>
      <c r="B11" s="198">
        <v>175165</v>
      </c>
      <c r="C11" s="199">
        <v>113467722.06999999</v>
      </c>
      <c r="D11" s="199">
        <v>647.78</v>
      </c>
      <c r="E11" s="199">
        <v>647.22</v>
      </c>
      <c r="F11" s="198">
        <v>31289</v>
      </c>
      <c r="G11" s="199">
        <v>20156886.27</v>
      </c>
      <c r="H11" s="199">
        <v>644.22</v>
      </c>
      <c r="I11" s="199">
        <v>641.09</v>
      </c>
      <c r="J11" s="198">
        <v>25584</v>
      </c>
      <c r="K11" s="199">
        <v>16469222.060000001</v>
      </c>
      <c r="L11" s="199">
        <v>643.73</v>
      </c>
      <c r="M11" s="199">
        <v>641.61</v>
      </c>
      <c r="N11" s="385">
        <v>1</v>
      </c>
      <c r="O11" s="199">
        <v>671.4</v>
      </c>
      <c r="P11" s="197">
        <v>671.4</v>
      </c>
      <c r="Q11" s="378">
        <v>671.4</v>
      </c>
    </row>
    <row r="12" spans="1:17">
      <c r="A12" s="377" t="s">
        <v>520</v>
      </c>
      <c r="B12" s="198">
        <v>131717</v>
      </c>
      <c r="C12" s="199">
        <v>98454328.810000002</v>
      </c>
      <c r="D12" s="199">
        <v>747.47</v>
      </c>
      <c r="E12" s="199">
        <v>746.69</v>
      </c>
      <c r="F12" s="198">
        <v>24810</v>
      </c>
      <c r="G12" s="199">
        <v>18537700.93</v>
      </c>
      <c r="H12" s="199">
        <v>747.19</v>
      </c>
      <c r="I12" s="199">
        <v>746.58</v>
      </c>
      <c r="J12" s="198">
        <v>18793</v>
      </c>
      <c r="K12" s="199">
        <v>14253393.869999999</v>
      </c>
      <c r="L12" s="199">
        <v>758.44</v>
      </c>
      <c r="M12" s="199">
        <v>770.72</v>
      </c>
      <c r="N12" s="385">
        <v>1458</v>
      </c>
      <c r="O12" s="199">
        <v>1141973.07</v>
      </c>
      <c r="P12" s="197">
        <v>783.25</v>
      </c>
      <c r="Q12" s="378">
        <v>783.3</v>
      </c>
    </row>
    <row r="13" spans="1:17">
      <c r="A13" s="377" t="s">
        <v>521</v>
      </c>
      <c r="B13" s="198">
        <v>98820</v>
      </c>
      <c r="C13" s="199">
        <v>83781953.599999994</v>
      </c>
      <c r="D13" s="199">
        <v>847.82</v>
      </c>
      <c r="E13" s="199">
        <v>846.7</v>
      </c>
      <c r="F13" s="198">
        <v>19870</v>
      </c>
      <c r="G13" s="199">
        <v>16878866.350000001</v>
      </c>
      <c r="H13" s="199">
        <v>849.46</v>
      </c>
      <c r="I13" s="199">
        <v>849.12</v>
      </c>
      <c r="J13" s="198">
        <v>7460</v>
      </c>
      <c r="K13" s="199">
        <v>6335063.6699999999</v>
      </c>
      <c r="L13" s="199">
        <v>849.2</v>
      </c>
      <c r="M13" s="199">
        <v>846.72</v>
      </c>
      <c r="N13" s="385">
        <v>112</v>
      </c>
      <c r="O13" s="199">
        <v>92205.23</v>
      </c>
      <c r="P13" s="197">
        <v>823.26</v>
      </c>
      <c r="Q13" s="378">
        <v>822.5</v>
      </c>
    </row>
    <row r="14" spans="1:17">
      <c r="A14" s="377" t="s">
        <v>522</v>
      </c>
      <c r="B14" s="198">
        <v>95606</v>
      </c>
      <c r="C14" s="199">
        <v>91382454.450000003</v>
      </c>
      <c r="D14" s="199">
        <v>955.82</v>
      </c>
      <c r="E14" s="199">
        <v>958.14</v>
      </c>
      <c r="F14" s="198">
        <v>20696</v>
      </c>
      <c r="G14" s="199">
        <v>19756755.109999999</v>
      </c>
      <c r="H14" s="199">
        <v>954.62</v>
      </c>
      <c r="I14" s="199">
        <v>955.34</v>
      </c>
      <c r="J14" s="198">
        <v>6496</v>
      </c>
      <c r="K14" s="199">
        <v>6189060.6100000003</v>
      </c>
      <c r="L14" s="199">
        <v>952.75</v>
      </c>
      <c r="M14" s="199">
        <v>952.51</v>
      </c>
      <c r="N14" s="385">
        <v>1</v>
      </c>
      <c r="O14" s="199">
        <v>908.88</v>
      </c>
      <c r="P14" s="197">
        <v>908.88</v>
      </c>
      <c r="Q14" s="378">
        <v>908.88</v>
      </c>
    </row>
    <row r="15" spans="1:17">
      <c r="A15" s="377" t="s">
        <v>500</v>
      </c>
      <c r="B15" s="198">
        <v>492697</v>
      </c>
      <c r="C15" s="199">
        <v>621625595.12</v>
      </c>
      <c r="D15" s="199">
        <v>1261.68</v>
      </c>
      <c r="E15" s="199">
        <v>1299</v>
      </c>
      <c r="F15" s="198">
        <v>51314</v>
      </c>
      <c r="G15" s="199">
        <v>61321633.670000002</v>
      </c>
      <c r="H15" s="199">
        <v>1195.03</v>
      </c>
      <c r="I15" s="199">
        <v>1176.3399999999999</v>
      </c>
      <c r="J15" s="198">
        <v>26321</v>
      </c>
      <c r="K15" s="199">
        <v>30601036.59</v>
      </c>
      <c r="L15" s="199">
        <v>1162.6099999999999</v>
      </c>
      <c r="M15" s="199">
        <v>1143.3</v>
      </c>
      <c r="N15" s="385">
        <v>0</v>
      </c>
      <c r="O15" s="199">
        <v>0</v>
      </c>
      <c r="P15" s="197">
        <v>0</v>
      </c>
      <c r="Q15" s="378" t="s">
        <v>483</v>
      </c>
    </row>
    <row r="16" spans="1:17">
      <c r="A16" s="377" t="s">
        <v>501</v>
      </c>
      <c r="B16" s="198">
        <v>271587</v>
      </c>
      <c r="C16" s="199">
        <v>460410114.97000003</v>
      </c>
      <c r="D16" s="199">
        <v>1695.26</v>
      </c>
      <c r="E16" s="199">
        <v>1676.85</v>
      </c>
      <c r="F16" s="198">
        <v>8513</v>
      </c>
      <c r="G16" s="199">
        <v>14208344.630000001</v>
      </c>
      <c r="H16" s="199">
        <v>1669.02</v>
      </c>
      <c r="I16" s="199">
        <v>1628.23</v>
      </c>
      <c r="J16" s="198">
        <v>2944</v>
      </c>
      <c r="K16" s="199">
        <v>4978863.62</v>
      </c>
      <c r="L16" s="199">
        <v>1691.19</v>
      </c>
      <c r="M16" s="199">
        <v>1668.46</v>
      </c>
      <c r="N16" s="385">
        <v>0</v>
      </c>
      <c r="O16" s="199">
        <v>0</v>
      </c>
      <c r="P16" s="197">
        <v>0</v>
      </c>
      <c r="Q16" s="378" t="s">
        <v>483</v>
      </c>
    </row>
    <row r="17" spans="1:20">
      <c r="A17" s="377" t="s">
        <v>502</v>
      </c>
      <c r="B17" s="198">
        <v>61417</v>
      </c>
      <c r="C17" s="199">
        <v>135366439.68000001</v>
      </c>
      <c r="D17" s="199">
        <v>2204.0500000000002</v>
      </c>
      <c r="E17" s="199">
        <v>2172</v>
      </c>
      <c r="F17" s="198">
        <v>1135</v>
      </c>
      <c r="G17" s="199">
        <v>2470812.1800000002</v>
      </c>
      <c r="H17" s="199">
        <v>2176.9299999999998</v>
      </c>
      <c r="I17" s="199">
        <v>2136.5500000000002</v>
      </c>
      <c r="J17" s="198">
        <v>598</v>
      </c>
      <c r="K17" s="199">
        <v>1298232.8899999999</v>
      </c>
      <c r="L17" s="199">
        <v>2170.96</v>
      </c>
      <c r="M17" s="199">
        <v>2127.98</v>
      </c>
      <c r="N17" s="385">
        <v>0</v>
      </c>
      <c r="O17" s="199">
        <v>0</v>
      </c>
      <c r="P17" s="197">
        <v>0</v>
      </c>
      <c r="Q17" s="378" t="s">
        <v>483</v>
      </c>
    </row>
    <row r="18" spans="1:20">
      <c r="A18" s="377" t="s">
        <v>549</v>
      </c>
      <c r="B18" s="198">
        <v>12482</v>
      </c>
      <c r="C18" s="199">
        <v>33760133.619999997</v>
      </c>
      <c r="D18" s="199">
        <v>2704.71</v>
      </c>
      <c r="E18" s="199">
        <v>2687.25</v>
      </c>
      <c r="F18" s="198">
        <v>294</v>
      </c>
      <c r="G18" s="199">
        <v>798342.25</v>
      </c>
      <c r="H18" s="199">
        <v>2715.45</v>
      </c>
      <c r="I18" s="199">
        <v>2699.14</v>
      </c>
      <c r="J18" s="198">
        <v>168</v>
      </c>
      <c r="K18" s="199">
        <v>458077.35</v>
      </c>
      <c r="L18" s="199">
        <v>2726.65</v>
      </c>
      <c r="M18" s="199">
        <v>2707.68</v>
      </c>
      <c r="N18" s="385">
        <v>0</v>
      </c>
      <c r="O18" s="199">
        <v>0</v>
      </c>
      <c r="P18" s="197">
        <v>0</v>
      </c>
      <c r="Q18" s="378" t="s">
        <v>483</v>
      </c>
    </row>
    <row r="19" spans="1:20">
      <c r="A19" s="377" t="s">
        <v>550</v>
      </c>
      <c r="B19" s="198">
        <v>5946</v>
      </c>
      <c r="C19" s="199">
        <v>18935717.149999999</v>
      </c>
      <c r="D19" s="199">
        <v>3184.61</v>
      </c>
      <c r="E19" s="199">
        <v>3153.05</v>
      </c>
      <c r="F19" s="198">
        <v>201</v>
      </c>
      <c r="G19" s="199">
        <v>654394.66</v>
      </c>
      <c r="H19" s="199">
        <v>3255.69</v>
      </c>
      <c r="I19" s="199">
        <v>3254.23</v>
      </c>
      <c r="J19" s="198">
        <v>26</v>
      </c>
      <c r="K19" s="199">
        <v>82581.55</v>
      </c>
      <c r="L19" s="199">
        <v>3176.21</v>
      </c>
      <c r="M19" s="199">
        <v>3116.25</v>
      </c>
      <c r="N19" s="385">
        <v>0</v>
      </c>
      <c r="O19" s="199">
        <v>0</v>
      </c>
      <c r="P19" s="197">
        <v>0</v>
      </c>
      <c r="Q19" s="378" t="s">
        <v>483</v>
      </c>
    </row>
    <row r="20" spans="1:20">
      <c r="A20" s="377" t="s">
        <v>551</v>
      </c>
      <c r="B20" s="198">
        <v>1171</v>
      </c>
      <c r="C20" s="199">
        <v>4333788.62</v>
      </c>
      <c r="D20" s="199">
        <v>3700.93</v>
      </c>
      <c r="E20" s="199">
        <v>3679.48</v>
      </c>
      <c r="F20" s="198">
        <v>27</v>
      </c>
      <c r="G20" s="199">
        <v>98100.06</v>
      </c>
      <c r="H20" s="199">
        <v>3633.34</v>
      </c>
      <c r="I20" s="199">
        <v>3593.41</v>
      </c>
      <c r="J20" s="198">
        <v>6</v>
      </c>
      <c r="K20" s="199">
        <v>22429.24</v>
      </c>
      <c r="L20" s="199">
        <v>3738.21</v>
      </c>
      <c r="M20" s="199">
        <v>3701.96</v>
      </c>
      <c r="N20" s="385">
        <v>0</v>
      </c>
      <c r="O20" s="199">
        <v>0</v>
      </c>
      <c r="P20" s="197">
        <v>0</v>
      </c>
      <c r="Q20" s="378" t="s">
        <v>483</v>
      </c>
    </row>
    <row r="21" spans="1:20" ht="15.75" thickBot="1">
      <c r="A21" s="379" t="s">
        <v>552</v>
      </c>
      <c r="B21" s="380">
        <v>1265</v>
      </c>
      <c r="C21" s="381">
        <v>5701705.1500000004</v>
      </c>
      <c r="D21" s="381">
        <v>4507.28</v>
      </c>
      <c r="E21" s="381">
        <v>4427.7700000000004</v>
      </c>
      <c r="F21" s="380">
        <v>16</v>
      </c>
      <c r="G21" s="381">
        <v>71859.179999999993</v>
      </c>
      <c r="H21" s="381">
        <v>4491.2</v>
      </c>
      <c r="I21" s="381">
        <v>4320.1899999999996</v>
      </c>
      <c r="J21" s="380">
        <v>6</v>
      </c>
      <c r="K21" s="381">
        <v>32027.5</v>
      </c>
      <c r="L21" s="381">
        <v>5337.92</v>
      </c>
      <c r="M21" s="381">
        <v>4641.71</v>
      </c>
      <c r="N21" s="385">
        <v>0</v>
      </c>
      <c r="O21" s="381">
        <v>0</v>
      </c>
      <c r="P21" s="382">
        <v>0</v>
      </c>
      <c r="Q21" s="383" t="s">
        <v>483</v>
      </c>
      <c r="T21" s="300"/>
    </row>
    <row r="22" spans="1:20" ht="16.5" thickBot="1">
      <c r="A22" s="372" t="s">
        <v>607</v>
      </c>
      <c r="B22" s="373">
        <v>1985543</v>
      </c>
      <c r="C22" s="374">
        <v>1940280214.4000001</v>
      </c>
      <c r="D22" s="374">
        <v>977.2</v>
      </c>
      <c r="E22" s="374">
        <v>845.51</v>
      </c>
      <c r="F22" s="373">
        <v>396504</v>
      </c>
      <c r="G22" s="374">
        <v>249466067.91</v>
      </c>
      <c r="H22" s="374">
        <v>629.16</v>
      </c>
      <c r="I22" s="374">
        <v>535.42999999999995</v>
      </c>
      <c r="J22" s="373">
        <v>222882</v>
      </c>
      <c r="K22" s="374">
        <v>137815302.62</v>
      </c>
      <c r="L22" s="374">
        <v>618.33000000000004</v>
      </c>
      <c r="M22" s="374">
        <v>515.76</v>
      </c>
      <c r="N22" s="373">
        <v>3733</v>
      </c>
      <c r="O22" s="374">
        <v>1718803.7</v>
      </c>
      <c r="P22" s="375">
        <v>460.43</v>
      </c>
      <c r="Q22" s="376">
        <v>360</v>
      </c>
    </row>
    <row r="23" spans="1:20">
      <c r="A23" s="505"/>
      <c r="B23" s="505"/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</row>
    <row r="24" spans="1:20" ht="15.75">
      <c r="A24" s="551" t="s">
        <v>692</v>
      </c>
      <c r="B24" s="551"/>
      <c r="C24" s="551"/>
      <c r="D24" s="551"/>
      <c r="E24" s="551"/>
      <c r="F24" s="551"/>
      <c r="G24" s="551"/>
      <c r="H24" s="551"/>
      <c r="I24" s="551"/>
      <c r="J24" s="551"/>
      <c r="K24" s="551"/>
      <c r="L24" s="551"/>
      <c r="M24" s="551"/>
      <c r="N24" s="551"/>
      <c r="O24" s="551"/>
      <c r="P24" s="551"/>
      <c r="Q24" s="195"/>
    </row>
    <row r="25" spans="1:20" ht="16.5" thickBot="1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5"/>
    </row>
    <row r="26" spans="1:20">
      <c r="A26" s="552" t="s">
        <v>19</v>
      </c>
      <c r="B26" s="554" t="s">
        <v>5</v>
      </c>
      <c r="C26" s="555"/>
      <c r="D26" s="555"/>
      <c r="E26" s="556"/>
      <c r="F26" s="554" t="s">
        <v>6</v>
      </c>
      <c r="G26" s="555"/>
      <c r="H26" s="555"/>
      <c r="I26" s="556"/>
      <c r="J26" s="554" t="s">
        <v>20</v>
      </c>
      <c r="K26" s="555"/>
      <c r="L26" s="555"/>
      <c r="M26" s="556"/>
      <c r="N26" s="554" t="s">
        <v>21</v>
      </c>
      <c r="O26" s="555"/>
      <c r="P26" s="555"/>
      <c r="Q26" s="557"/>
    </row>
    <row r="27" spans="1:20" ht="15.75" thickBot="1">
      <c r="A27" s="553"/>
      <c r="B27" s="389" t="s">
        <v>1</v>
      </c>
      <c r="C27" s="390" t="s">
        <v>58</v>
      </c>
      <c r="D27" s="390" t="s">
        <v>22</v>
      </c>
      <c r="E27" s="390" t="s">
        <v>494</v>
      </c>
      <c r="F27" s="389" t="s">
        <v>1</v>
      </c>
      <c r="G27" s="390" t="s">
        <v>58</v>
      </c>
      <c r="H27" s="390" t="s">
        <v>22</v>
      </c>
      <c r="I27" s="390" t="s">
        <v>494</v>
      </c>
      <c r="J27" s="389" t="s">
        <v>1</v>
      </c>
      <c r="K27" s="390" t="s">
        <v>58</v>
      </c>
      <c r="L27" s="390" t="s">
        <v>22</v>
      </c>
      <c r="M27" s="390" t="s">
        <v>494</v>
      </c>
      <c r="N27" s="389" t="s">
        <v>1</v>
      </c>
      <c r="O27" s="390" t="s">
        <v>58</v>
      </c>
      <c r="P27" s="390" t="s">
        <v>22</v>
      </c>
      <c r="Q27" s="391" t="s">
        <v>494</v>
      </c>
    </row>
    <row r="28" spans="1:20">
      <c r="A28" s="384" t="s">
        <v>513</v>
      </c>
      <c r="B28" s="385">
        <v>19109</v>
      </c>
      <c r="C28" s="386">
        <v>1041277.9</v>
      </c>
      <c r="D28" s="386">
        <v>54.49</v>
      </c>
      <c r="E28" s="386">
        <v>53.33</v>
      </c>
      <c r="F28" s="385">
        <v>2703</v>
      </c>
      <c r="G28" s="386">
        <v>189389</v>
      </c>
      <c r="H28" s="386">
        <v>70.069999999999993</v>
      </c>
      <c r="I28" s="386">
        <v>74.459999999999994</v>
      </c>
      <c r="J28" s="385">
        <v>1319</v>
      </c>
      <c r="K28" s="386">
        <v>75163.97</v>
      </c>
      <c r="L28" s="386">
        <v>56.99</v>
      </c>
      <c r="M28" s="386">
        <v>58.26</v>
      </c>
      <c r="N28" s="387">
        <v>98</v>
      </c>
      <c r="O28" s="386">
        <v>5859.12</v>
      </c>
      <c r="P28" s="387">
        <v>59.79</v>
      </c>
      <c r="Q28" s="388">
        <v>50.72</v>
      </c>
    </row>
    <row r="29" spans="1:20">
      <c r="A29" s="377" t="s">
        <v>514</v>
      </c>
      <c r="B29" s="198">
        <v>11398</v>
      </c>
      <c r="C29" s="199">
        <v>1627605.36</v>
      </c>
      <c r="D29" s="199">
        <v>142.80000000000001</v>
      </c>
      <c r="E29" s="199">
        <v>139.77000000000001</v>
      </c>
      <c r="F29" s="198">
        <v>5233</v>
      </c>
      <c r="G29" s="199">
        <v>776601.9</v>
      </c>
      <c r="H29" s="199">
        <v>148.4</v>
      </c>
      <c r="I29" s="199">
        <v>147.06</v>
      </c>
      <c r="J29" s="198">
        <v>983</v>
      </c>
      <c r="K29" s="199">
        <v>146645.29</v>
      </c>
      <c r="L29" s="199">
        <v>149.18</v>
      </c>
      <c r="M29" s="199">
        <v>148.62</v>
      </c>
      <c r="N29" s="197">
        <v>312</v>
      </c>
      <c r="O29" s="199">
        <v>47944.480000000003</v>
      </c>
      <c r="P29" s="197">
        <v>153.66999999999999</v>
      </c>
      <c r="Q29" s="378">
        <v>149.91999999999999</v>
      </c>
    </row>
    <row r="30" spans="1:20">
      <c r="A30" s="377" t="s">
        <v>515</v>
      </c>
      <c r="B30" s="198">
        <v>5717</v>
      </c>
      <c r="C30" s="199">
        <v>1404579.12</v>
      </c>
      <c r="D30" s="199">
        <v>245.68</v>
      </c>
      <c r="E30" s="199">
        <v>244.8</v>
      </c>
      <c r="F30" s="198">
        <v>3565</v>
      </c>
      <c r="G30" s="199">
        <v>884319.95</v>
      </c>
      <c r="H30" s="199">
        <v>248.06</v>
      </c>
      <c r="I30" s="199">
        <v>247.81</v>
      </c>
      <c r="J30" s="198">
        <v>2253</v>
      </c>
      <c r="K30" s="199">
        <v>593505.81000000006</v>
      </c>
      <c r="L30" s="199">
        <v>263.43</v>
      </c>
      <c r="M30" s="199">
        <v>270.97000000000003</v>
      </c>
      <c r="N30" s="197">
        <v>102</v>
      </c>
      <c r="O30" s="199">
        <v>22949.27</v>
      </c>
      <c r="P30" s="197">
        <v>224.99</v>
      </c>
      <c r="Q30" s="378">
        <v>216</v>
      </c>
    </row>
    <row r="31" spans="1:20">
      <c r="A31" s="377" t="s">
        <v>516</v>
      </c>
      <c r="B31" s="198">
        <v>42376</v>
      </c>
      <c r="C31" s="199">
        <v>15688829.550000001</v>
      </c>
      <c r="D31" s="199">
        <v>370.23</v>
      </c>
      <c r="E31" s="199">
        <v>367.25</v>
      </c>
      <c r="F31" s="198">
        <v>4099</v>
      </c>
      <c r="G31" s="199">
        <v>1467436.18</v>
      </c>
      <c r="H31" s="199">
        <v>358</v>
      </c>
      <c r="I31" s="199">
        <v>360</v>
      </c>
      <c r="J31" s="198">
        <v>23810</v>
      </c>
      <c r="K31" s="199">
        <v>8625992.9100000001</v>
      </c>
      <c r="L31" s="199">
        <v>362.28</v>
      </c>
      <c r="M31" s="199">
        <v>360</v>
      </c>
      <c r="N31" s="197">
        <v>305</v>
      </c>
      <c r="O31" s="199">
        <v>110171.1</v>
      </c>
      <c r="P31" s="197">
        <v>361.22</v>
      </c>
      <c r="Q31" s="378">
        <v>360</v>
      </c>
    </row>
    <row r="32" spans="1:20">
      <c r="A32" s="377" t="s">
        <v>517</v>
      </c>
      <c r="B32" s="198">
        <v>80173</v>
      </c>
      <c r="C32" s="199">
        <v>36369862.859999999</v>
      </c>
      <c r="D32" s="199">
        <v>453.64</v>
      </c>
      <c r="E32" s="199">
        <v>457.7</v>
      </c>
      <c r="F32" s="198">
        <v>3942</v>
      </c>
      <c r="G32" s="199">
        <v>1746446.78</v>
      </c>
      <c r="H32" s="199">
        <v>443.04</v>
      </c>
      <c r="I32" s="199">
        <v>438.16</v>
      </c>
      <c r="J32" s="198">
        <v>25872</v>
      </c>
      <c r="K32" s="199">
        <v>11785240.35</v>
      </c>
      <c r="L32" s="199">
        <v>455.52</v>
      </c>
      <c r="M32" s="199">
        <v>463.63</v>
      </c>
      <c r="N32" s="197">
        <v>0</v>
      </c>
      <c r="O32" s="199">
        <v>0</v>
      </c>
      <c r="P32" s="197">
        <v>0</v>
      </c>
      <c r="Q32" s="378" t="s">
        <v>483</v>
      </c>
    </row>
    <row r="33" spans="1:17">
      <c r="A33" s="377" t="s">
        <v>518</v>
      </c>
      <c r="B33" s="198">
        <v>71849</v>
      </c>
      <c r="C33" s="199">
        <v>39369800.390000001</v>
      </c>
      <c r="D33" s="199">
        <v>547.95000000000005</v>
      </c>
      <c r="E33" s="199">
        <v>546.9</v>
      </c>
      <c r="F33" s="198">
        <v>2768</v>
      </c>
      <c r="G33" s="199">
        <v>1506489.98</v>
      </c>
      <c r="H33" s="199">
        <v>544.25</v>
      </c>
      <c r="I33" s="199">
        <v>533.66</v>
      </c>
      <c r="J33" s="198">
        <v>18303</v>
      </c>
      <c r="K33" s="199">
        <v>9945760.5899999999</v>
      </c>
      <c r="L33" s="199">
        <v>543.4</v>
      </c>
      <c r="M33" s="199">
        <v>537.79999999999995</v>
      </c>
      <c r="N33" s="197">
        <v>0</v>
      </c>
      <c r="O33" s="199">
        <v>0</v>
      </c>
      <c r="P33" s="197">
        <v>0</v>
      </c>
      <c r="Q33" s="378" t="s">
        <v>483</v>
      </c>
    </row>
    <row r="34" spans="1:17">
      <c r="A34" s="377" t="s">
        <v>519</v>
      </c>
      <c r="B34" s="198">
        <v>78238</v>
      </c>
      <c r="C34" s="199">
        <v>50795991.280000001</v>
      </c>
      <c r="D34" s="199">
        <v>649.25</v>
      </c>
      <c r="E34" s="199">
        <v>650</v>
      </c>
      <c r="F34" s="198">
        <v>1418</v>
      </c>
      <c r="G34" s="199">
        <v>915646.17</v>
      </c>
      <c r="H34" s="199">
        <v>645.73</v>
      </c>
      <c r="I34" s="199">
        <v>644.53</v>
      </c>
      <c r="J34" s="198">
        <v>19055</v>
      </c>
      <c r="K34" s="199">
        <v>12297708.630000001</v>
      </c>
      <c r="L34" s="199">
        <v>645.38</v>
      </c>
      <c r="M34" s="199">
        <v>643.69000000000005</v>
      </c>
      <c r="N34" s="197">
        <v>1</v>
      </c>
      <c r="O34" s="199">
        <v>671.4</v>
      </c>
      <c r="P34" s="197">
        <v>671.4</v>
      </c>
      <c r="Q34" s="378">
        <v>671.4</v>
      </c>
    </row>
    <row r="35" spans="1:17">
      <c r="A35" s="377" t="s">
        <v>520</v>
      </c>
      <c r="B35" s="198">
        <v>72497</v>
      </c>
      <c r="C35" s="199">
        <v>54237698.280000001</v>
      </c>
      <c r="D35" s="199">
        <v>748.14</v>
      </c>
      <c r="E35" s="199">
        <v>747.93</v>
      </c>
      <c r="F35" s="198">
        <v>1073</v>
      </c>
      <c r="G35" s="199">
        <v>803189.51</v>
      </c>
      <c r="H35" s="199">
        <v>748.55</v>
      </c>
      <c r="I35" s="199">
        <v>749.42</v>
      </c>
      <c r="J35" s="198">
        <v>12900</v>
      </c>
      <c r="K35" s="199">
        <v>9741822.9600000009</v>
      </c>
      <c r="L35" s="199">
        <v>755.18</v>
      </c>
      <c r="M35" s="199">
        <v>762.54</v>
      </c>
      <c r="N35" s="197">
        <v>784</v>
      </c>
      <c r="O35" s="199">
        <v>614054.98</v>
      </c>
      <c r="P35" s="197">
        <v>783.23</v>
      </c>
      <c r="Q35" s="378">
        <v>783.3</v>
      </c>
    </row>
    <row r="36" spans="1:17">
      <c r="A36" s="377" t="s">
        <v>521</v>
      </c>
      <c r="B36" s="198">
        <v>53562</v>
      </c>
      <c r="C36" s="199">
        <v>45393316.43</v>
      </c>
      <c r="D36" s="199">
        <v>847.49</v>
      </c>
      <c r="E36" s="199">
        <v>846.06</v>
      </c>
      <c r="F36" s="198">
        <v>952</v>
      </c>
      <c r="G36" s="199">
        <v>810759.91</v>
      </c>
      <c r="H36" s="199">
        <v>851.64</v>
      </c>
      <c r="I36" s="199">
        <v>853.99</v>
      </c>
      <c r="J36" s="198">
        <v>6104</v>
      </c>
      <c r="K36" s="199">
        <v>5184716.13</v>
      </c>
      <c r="L36" s="199">
        <v>849.4</v>
      </c>
      <c r="M36" s="199">
        <v>847.54</v>
      </c>
      <c r="N36" s="197">
        <v>64</v>
      </c>
      <c r="O36" s="199">
        <v>52725.23</v>
      </c>
      <c r="P36" s="197">
        <v>823.83</v>
      </c>
      <c r="Q36" s="378">
        <v>822.5</v>
      </c>
    </row>
    <row r="37" spans="1:17">
      <c r="A37" s="377" t="s">
        <v>522</v>
      </c>
      <c r="B37" s="198">
        <v>49039</v>
      </c>
      <c r="C37" s="199">
        <v>46854245.299999997</v>
      </c>
      <c r="D37" s="199">
        <v>955.45</v>
      </c>
      <c r="E37" s="199">
        <v>957.38</v>
      </c>
      <c r="F37" s="198">
        <v>918</v>
      </c>
      <c r="G37" s="199">
        <v>877044.13</v>
      </c>
      <c r="H37" s="199">
        <v>955.39</v>
      </c>
      <c r="I37" s="199">
        <v>956.95</v>
      </c>
      <c r="J37" s="198">
        <v>5563</v>
      </c>
      <c r="K37" s="199">
        <v>5304264.4800000004</v>
      </c>
      <c r="L37" s="199">
        <v>953.49</v>
      </c>
      <c r="M37" s="199">
        <v>953.96</v>
      </c>
      <c r="N37" s="197">
        <v>1</v>
      </c>
      <c r="O37" s="199">
        <v>908.88</v>
      </c>
      <c r="P37" s="197">
        <v>908.88</v>
      </c>
      <c r="Q37" s="378">
        <v>908.88</v>
      </c>
    </row>
    <row r="38" spans="1:17">
      <c r="A38" s="377" t="s">
        <v>500</v>
      </c>
      <c r="B38" s="198">
        <v>314252</v>
      </c>
      <c r="C38" s="199">
        <v>399816505.86000001</v>
      </c>
      <c r="D38" s="199">
        <v>1272.28</v>
      </c>
      <c r="E38" s="199">
        <v>1300</v>
      </c>
      <c r="F38" s="198">
        <v>2144</v>
      </c>
      <c r="G38" s="199">
        <v>2538679.34</v>
      </c>
      <c r="H38" s="199">
        <v>1184.0899999999999</v>
      </c>
      <c r="I38" s="199">
        <v>1160.3900000000001</v>
      </c>
      <c r="J38" s="198">
        <v>18767</v>
      </c>
      <c r="K38" s="199">
        <v>22096888.829999998</v>
      </c>
      <c r="L38" s="199">
        <v>1177.43</v>
      </c>
      <c r="M38" s="199">
        <v>1149.93</v>
      </c>
      <c r="N38" s="197">
        <v>0</v>
      </c>
      <c r="O38" s="199">
        <v>0</v>
      </c>
      <c r="P38" s="197">
        <v>0</v>
      </c>
      <c r="Q38" s="378" t="s">
        <v>483</v>
      </c>
    </row>
    <row r="39" spans="1:17">
      <c r="A39" s="377" t="s">
        <v>501</v>
      </c>
      <c r="B39" s="198">
        <v>204594</v>
      </c>
      <c r="C39" s="199">
        <v>347830014.01999998</v>
      </c>
      <c r="D39" s="199">
        <v>1700.1</v>
      </c>
      <c r="E39" s="199">
        <v>1684.91</v>
      </c>
      <c r="F39" s="198">
        <v>348</v>
      </c>
      <c r="G39" s="199">
        <v>582336.51</v>
      </c>
      <c r="H39" s="199">
        <v>1673.38</v>
      </c>
      <c r="I39" s="199">
        <v>1645.64</v>
      </c>
      <c r="J39" s="198">
        <v>2566</v>
      </c>
      <c r="K39" s="199">
        <v>4349417.3600000003</v>
      </c>
      <c r="L39" s="199">
        <v>1695.02</v>
      </c>
      <c r="M39" s="199">
        <v>1675.74</v>
      </c>
      <c r="N39" s="197">
        <v>0</v>
      </c>
      <c r="O39" s="199">
        <v>0</v>
      </c>
      <c r="P39" s="197">
        <v>0</v>
      </c>
      <c r="Q39" s="378" t="s">
        <v>483</v>
      </c>
    </row>
    <row r="40" spans="1:17">
      <c r="A40" s="377" t="s">
        <v>502</v>
      </c>
      <c r="B40" s="198">
        <v>50861</v>
      </c>
      <c r="C40" s="199">
        <v>112198019.42</v>
      </c>
      <c r="D40" s="199">
        <v>2205.9699999999998</v>
      </c>
      <c r="E40" s="199">
        <v>2172.9699999999998</v>
      </c>
      <c r="F40" s="198">
        <v>78</v>
      </c>
      <c r="G40" s="199">
        <v>170024.64</v>
      </c>
      <c r="H40" s="199">
        <v>2179.8000000000002</v>
      </c>
      <c r="I40" s="199">
        <v>2141.0300000000002</v>
      </c>
      <c r="J40" s="198">
        <v>518</v>
      </c>
      <c r="K40" s="199">
        <v>1126316.25</v>
      </c>
      <c r="L40" s="199">
        <v>2174.36</v>
      </c>
      <c r="M40" s="199">
        <v>2138.0100000000002</v>
      </c>
      <c r="N40" s="197">
        <v>0</v>
      </c>
      <c r="O40" s="199">
        <v>0</v>
      </c>
      <c r="P40" s="197">
        <v>0</v>
      </c>
      <c r="Q40" s="378" t="s">
        <v>483</v>
      </c>
    </row>
    <row r="41" spans="1:17">
      <c r="A41" s="377" t="s">
        <v>549</v>
      </c>
      <c r="B41" s="198">
        <v>8929</v>
      </c>
      <c r="C41" s="199">
        <v>24083863.940000001</v>
      </c>
      <c r="D41" s="199">
        <v>2697.26</v>
      </c>
      <c r="E41" s="199">
        <v>2677.46</v>
      </c>
      <c r="F41" s="198">
        <v>28</v>
      </c>
      <c r="G41" s="199">
        <v>74858.37</v>
      </c>
      <c r="H41" s="199">
        <v>2673.51</v>
      </c>
      <c r="I41" s="199">
        <v>2637.58</v>
      </c>
      <c r="J41" s="198">
        <v>147</v>
      </c>
      <c r="K41" s="199">
        <v>399980.01</v>
      </c>
      <c r="L41" s="199">
        <v>2720.95</v>
      </c>
      <c r="M41" s="199">
        <v>2700.02</v>
      </c>
      <c r="N41" s="197">
        <v>0</v>
      </c>
      <c r="O41" s="199">
        <v>0</v>
      </c>
      <c r="P41" s="197">
        <v>0</v>
      </c>
      <c r="Q41" s="378" t="s">
        <v>483</v>
      </c>
    </row>
    <row r="42" spans="1:17">
      <c r="A42" s="377" t="s">
        <v>550</v>
      </c>
      <c r="B42" s="198">
        <v>4107</v>
      </c>
      <c r="C42" s="199">
        <v>13066107</v>
      </c>
      <c r="D42" s="199">
        <v>3181.42</v>
      </c>
      <c r="E42" s="199">
        <v>3150.55</v>
      </c>
      <c r="F42" s="198">
        <v>8</v>
      </c>
      <c r="G42" s="199">
        <v>25370.959999999999</v>
      </c>
      <c r="H42" s="199">
        <v>3171.37</v>
      </c>
      <c r="I42" s="199">
        <v>3182.78</v>
      </c>
      <c r="J42" s="198">
        <v>23</v>
      </c>
      <c r="K42" s="199">
        <v>73216.03</v>
      </c>
      <c r="L42" s="199">
        <v>3183.31</v>
      </c>
      <c r="M42" s="199">
        <v>3121.6</v>
      </c>
      <c r="N42" s="197">
        <v>0</v>
      </c>
      <c r="O42" s="199">
        <v>0</v>
      </c>
      <c r="P42" s="197">
        <v>0</v>
      </c>
      <c r="Q42" s="378" t="s">
        <v>483</v>
      </c>
    </row>
    <row r="43" spans="1:17">
      <c r="A43" s="377" t="s">
        <v>551</v>
      </c>
      <c r="B43" s="198">
        <v>690</v>
      </c>
      <c r="C43" s="199">
        <v>2549664.85</v>
      </c>
      <c r="D43" s="199">
        <v>3695.17</v>
      </c>
      <c r="E43" s="199">
        <v>3669.68</v>
      </c>
      <c r="F43" s="198">
        <v>5</v>
      </c>
      <c r="G43" s="199">
        <v>18716.59</v>
      </c>
      <c r="H43" s="199">
        <v>3743.32</v>
      </c>
      <c r="I43" s="199">
        <v>3744.66</v>
      </c>
      <c r="J43" s="198">
        <v>5</v>
      </c>
      <c r="K43" s="199">
        <v>18904.46</v>
      </c>
      <c r="L43" s="199">
        <v>3780.89</v>
      </c>
      <c r="M43" s="199">
        <v>3705.67</v>
      </c>
      <c r="N43" s="197">
        <v>0</v>
      </c>
      <c r="O43" s="199">
        <v>0</v>
      </c>
      <c r="P43" s="197">
        <v>0</v>
      </c>
      <c r="Q43" s="378" t="s">
        <v>483</v>
      </c>
    </row>
    <row r="44" spans="1:17" ht="15.75" thickBot="1">
      <c r="A44" s="379" t="s">
        <v>552</v>
      </c>
      <c r="B44" s="380">
        <v>947</v>
      </c>
      <c r="C44" s="381">
        <v>4273327.37</v>
      </c>
      <c r="D44" s="381">
        <v>4512.49</v>
      </c>
      <c r="E44" s="381">
        <v>4449.1400000000003</v>
      </c>
      <c r="F44" s="380">
        <v>3</v>
      </c>
      <c r="G44" s="381">
        <v>13513.14</v>
      </c>
      <c r="H44" s="381">
        <v>4504.38</v>
      </c>
      <c r="I44" s="381">
        <v>4190.3500000000004</v>
      </c>
      <c r="J44" s="380">
        <v>6</v>
      </c>
      <c r="K44" s="381">
        <v>32027.5</v>
      </c>
      <c r="L44" s="381">
        <v>5337.92</v>
      </c>
      <c r="M44" s="381">
        <v>4641.71</v>
      </c>
      <c r="N44" s="382">
        <v>0</v>
      </c>
      <c r="O44" s="381">
        <v>0</v>
      </c>
      <c r="P44" s="382">
        <v>0</v>
      </c>
      <c r="Q44" s="383" t="s">
        <v>483</v>
      </c>
    </row>
    <row r="45" spans="1:17" ht="16.5" thickBot="1">
      <c r="A45" s="372" t="s">
        <v>607</v>
      </c>
      <c r="B45" s="373">
        <v>1068338</v>
      </c>
      <c r="C45" s="374">
        <v>1196600708.9300001</v>
      </c>
      <c r="D45" s="374">
        <v>1120.06</v>
      </c>
      <c r="E45" s="374">
        <v>1095.31</v>
      </c>
      <c r="F45" s="373">
        <v>29285</v>
      </c>
      <c r="G45" s="374">
        <v>13400823.060000001</v>
      </c>
      <c r="H45" s="374">
        <v>457.6</v>
      </c>
      <c r="I45" s="374">
        <v>391.13</v>
      </c>
      <c r="J45" s="373">
        <v>138194</v>
      </c>
      <c r="K45" s="374">
        <v>91797571.560000002</v>
      </c>
      <c r="L45" s="374">
        <v>664.27</v>
      </c>
      <c r="M45" s="374">
        <v>573.08000000000004</v>
      </c>
      <c r="N45" s="375">
        <v>1667</v>
      </c>
      <c r="O45" s="374">
        <v>855284.46</v>
      </c>
      <c r="P45" s="375">
        <v>513.07000000000005</v>
      </c>
      <c r="Q45" s="376">
        <v>783.3</v>
      </c>
    </row>
    <row r="48" spans="1:17" ht="15.75">
      <c r="A48" s="558" t="s">
        <v>695</v>
      </c>
      <c r="B48" s="558"/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  <c r="Q48" s="200"/>
    </row>
    <row r="49" spans="1:17" ht="15.75" thickBot="1"/>
    <row r="50" spans="1:17">
      <c r="A50" s="559" t="s">
        <v>19</v>
      </c>
      <c r="B50" s="561" t="s">
        <v>5</v>
      </c>
      <c r="C50" s="562"/>
      <c r="D50" s="562"/>
      <c r="E50" s="563"/>
      <c r="F50" s="561" t="s">
        <v>6</v>
      </c>
      <c r="G50" s="562"/>
      <c r="H50" s="562"/>
      <c r="I50" s="563"/>
      <c r="J50" s="561" t="s">
        <v>20</v>
      </c>
      <c r="K50" s="562"/>
      <c r="L50" s="562"/>
      <c r="M50" s="563"/>
      <c r="N50" s="561" t="s">
        <v>21</v>
      </c>
      <c r="O50" s="562"/>
      <c r="P50" s="562"/>
      <c r="Q50" s="564"/>
    </row>
    <row r="51" spans="1:17" ht="15.75" thickBot="1">
      <c r="A51" s="560"/>
      <c r="B51" s="392" t="s">
        <v>1</v>
      </c>
      <c r="C51" s="393" t="s">
        <v>58</v>
      </c>
      <c r="D51" s="393" t="s">
        <v>22</v>
      </c>
      <c r="E51" s="393" t="s">
        <v>494</v>
      </c>
      <c r="F51" s="392" t="s">
        <v>1</v>
      </c>
      <c r="G51" s="393" t="s">
        <v>58</v>
      </c>
      <c r="H51" s="393" t="s">
        <v>22</v>
      </c>
      <c r="I51" s="393" t="s">
        <v>494</v>
      </c>
      <c r="J51" s="392" t="s">
        <v>1</v>
      </c>
      <c r="K51" s="393" t="s">
        <v>58</v>
      </c>
      <c r="L51" s="393" t="s">
        <v>22</v>
      </c>
      <c r="M51" s="393" t="s">
        <v>494</v>
      </c>
      <c r="N51" s="392" t="s">
        <v>1</v>
      </c>
      <c r="O51" s="393" t="s">
        <v>58</v>
      </c>
      <c r="P51" s="393" t="s">
        <v>22</v>
      </c>
      <c r="Q51" s="394" t="s">
        <v>494</v>
      </c>
    </row>
    <row r="52" spans="1:17">
      <c r="A52" s="395" t="s">
        <v>513</v>
      </c>
      <c r="B52" s="396">
        <v>13591</v>
      </c>
      <c r="C52" s="397">
        <v>793713.73</v>
      </c>
      <c r="D52" s="397">
        <v>58.4</v>
      </c>
      <c r="E52" s="397">
        <v>58.38</v>
      </c>
      <c r="F52" s="396">
        <v>11997</v>
      </c>
      <c r="G52" s="397">
        <v>762701.72</v>
      </c>
      <c r="H52" s="397">
        <v>63.57</v>
      </c>
      <c r="I52" s="397">
        <v>65.56</v>
      </c>
      <c r="J52" s="396">
        <v>523</v>
      </c>
      <c r="K52" s="397">
        <v>30420.04</v>
      </c>
      <c r="L52" s="397">
        <v>58.16</v>
      </c>
      <c r="M52" s="397">
        <v>61.05</v>
      </c>
      <c r="N52" s="398">
        <v>108</v>
      </c>
      <c r="O52" s="397">
        <v>6583.74</v>
      </c>
      <c r="P52" s="398">
        <v>60.96</v>
      </c>
      <c r="Q52" s="399">
        <v>56.61</v>
      </c>
    </row>
    <row r="53" spans="1:17">
      <c r="A53" s="400" t="s">
        <v>514</v>
      </c>
      <c r="B53" s="202">
        <v>12384</v>
      </c>
      <c r="C53" s="203">
        <v>1817068.91</v>
      </c>
      <c r="D53" s="203">
        <v>146.72999999999999</v>
      </c>
      <c r="E53" s="203">
        <v>144.15</v>
      </c>
      <c r="F53" s="202">
        <v>12920</v>
      </c>
      <c r="G53" s="203">
        <v>1923761.4</v>
      </c>
      <c r="H53" s="203">
        <v>148.9</v>
      </c>
      <c r="I53" s="203">
        <v>147.28</v>
      </c>
      <c r="J53" s="202">
        <v>513</v>
      </c>
      <c r="K53" s="203">
        <v>79822.23</v>
      </c>
      <c r="L53" s="203">
        <v>155.6</v>
      </c>
      <c r="M53" s="203">
        <v>158.74</v>
      </c>
      <c r="N53" s="201">
        <v>651</v>
      </c>
      <c r="O53" s="203">
        <v>100778.36</v>
      </c>
      <c r="P53" s="201">
        <v>154.81</v>
      </c>
      <c r="Q53" s="401">
        <v>150.99</v>
      </c>
    </row>
    <row r="54" spans="1:17">
      <c r="A54" s="400" t="s">
        <v>515</v>
      </c>
      <c r="B54" s="202">
        <v>8236</v>
      </c>
      <c r="C54" s="203">
        <v>2033691.17</v>
      </c>
      <c r="D54" s="203">
        <v>246.93</v>
      </c>
      <c r="E54" s="203">
        <v>245.49</v>
      </c>
      <c r="F54" s="202">
        <v>11166</v>
      </c>
      <c r="G54" s="203">
        <v>2783091.99</v>
      </c>
      <c r="H54" s="203">
        <v>249.25</v>
      </c>
      <c r="I54" s="203">
        <v>247.38</v>
      </c>
      <c r="J54" s="202">
        <v>1550</v>
      </c>
      <c r="K54" s="203">
        <v>396906.68</v>
      </c>
      <c r="L54" s="203">
        <v>256.07</v>
      </c>
      <c r="M54" s="203">
        <v>243.72</v>
      </c>
      <c r="N54" s="201">
        <v>164</v>
      </c>
      <c r="O54" s="203">
        <v>36979.379999999997</v>
      </c>
      <c r="P54" s="201">
        <v>225.48</v>
      </c>
      <c r="Q54" s="401">
        <v>216</v>
      </c>
    </row>
    <row r="55" spans="1:17">
      <c r="A55" s="400" t="s">
        <v>516</v>
      </c>
      <c r="B55" s="202">
        <v>99992</v>
      </c>
      <c r="C55" s="203">
        <v>36660951.270000003</v>
      </c>
      <c r="D55" s="203">
        <v>366.64</v>
      </c>
      <c r="E55" s="203">
        <v>360</v>
      </c>
      <c r="F55" s="202">
        <v>51166</v>
      </c>
      <c r="G55" s="203">
        <v>17853949.469999999</v>
      </c>
      <c r="H55" s="203">
        <v>348.94</v>
      </c>
      <c r="I55" s="203">
        <v>341</v>
      </c>
      <c r="J55" s="202">
        <v>27547</v>
      </c>
      <c r="K55" s="203">
        <v>9963626.5899999999</v>
      </c>
      <c r="L55" s="203">
        <v>361.7</v>
      </c>
      <c r="M55" s="203">
        <v>360</v>
      </c>
      <c r="N55" s="201">
        <v>421</v>
      </c>
      <c r="O55" s="203">
        <v>151779.67000000001</v>
      </c>
      <c r="P55" s="201">
        <v>360.52</v>
      </c>
      <c r="Q55" s="401">
        <v>360</v>
      </c>
    </row>
    <row r="56" spans="1:17">
      <c r="A56" s="400" t="s">
        <v>517</v>
      </c>
      <c r="B56" s="202">
        <v>142014</v>
      </c>
      <c r="C56" s="203">
        <v>64932482.859999999</v>
      </c>
      <c r="D56" s="203">
        <v>457.23</v>
      </c>
      <c r="E56" s="203">
        <v>457.75</v>
      </c>
      <c r="F56" s="202">
        <v>57381</v>
      </c>
      <c r="G56" s="203">
        <v>25468351.829999998</v>
      </c>
      <c r="H56" s="203">
        <v>443.85</v>
      </c>
      <c r="I56" s="203">
        <v>438.16</v>
      </c>
      <c r="J56" s="202">
        <v>21451</v>
      </c>
      <c r="K56" s="203">
        <v>9865415.3900000006</v>
      </c>
      <c r="L56" s="203">
        <v>459.9</v>
      </c>
      <c r="M56" s="203">
        <v>468.3</v>
      </c>
      <c r="N56" s="201">
        <v>0</v>
      </c>
      <c r="O56" s="203">
        <v>0</v>
      </c>
      <c r="P56" s="201">
        <v>0</v>
      </c>
      <c r="Q56" s="401" t="s">
        <v>483</v>
      </c>
    </row>
    <row r="57" spans="1:17">
      <c r="A57" s="400" t="s">
        <v>518</v>
      </c>
      <c r="B57" s="202">
        <v>130831</v>
      </c>
      <c r="C57" s="203">
        <v>71320398.040000007</v>
      </c>
      <c r="D57" s="203">
        <v>545.13</v>
      </c>
      <c r="E57" s="203">
        <v>543.08000000000004</v>
      </c>
      <c r="F57" s="202">
        <v>71399</v>
      </c>
      <c r="G57" s="203">
        <v>39149832.420000002</v>
      </c>
      <c r="H57" s="203">
        <v>548.32000000000005</v>
      </c>
      <c r="I57" s="203">
        <v>540.29999999999995</v>
      </c>
      <c r="J57" s="202">
        <v>10356</v>
      </c>
      <c r="K57" s="203">
        <v>5586813.8200000003</v>
      </c>
      <c r="L57" s="203">
        <v>539.48</v>
      </c>
      <c r="M57" s="203">
        <v>536.29999999999995</v>
      </c>
      <c r="N57" s="201">
        <v>0</v>
      </c>
      <c r="O57" s="203">
        <v>0</v>
      </c>
      <c r="P57" s="201">
        <v>0</v>
      </c>
      <c r="Q57" s="401" t="s">
        <v>483</v>
      </c>
    </row>
    <row r="58" spans="1:17">
      <c r="A58" s="400" t="s">
        <v>519</v>
      </c>
      <c r="B58" s="202">
        <v>96927</v>
      </c>
      <c r="C58" s="203">
        <v>62671730.789999999</v>
      </c>
      <c r="D58" s="203">
        <v>646.59</v>
      </c>
      <c r="E58" s="203">
        <v>645.16999999999996</v>
      </c>
      <c r="F58" s="202">
        <v>29871</v>
      </c>
      <c r="G58" s="203">
        <v>19241240.100000001</v>
      </c>
      <c r="H58" s="203">
        <v>644.14</v>
      </c>
      <c r="I58" s="203">
        <v>640.88</v>
      </c>
      <c r="J58" s="202">
        <v>6529</v>
      </c>
      <c r="K58" s="203">
        <v>4171513.43</v>
      </c>
      <c r="L58" s="203">
        <v>638.91999999999996</v>
      </c>
      <c r="M58" s="203">
        <v>635.51</v>
      </c>
      <c r="N58" s="201">
        <v>0</v>
      </c>
      <c r="O58" s="203">
        <v>0</v>
      </c>
      <c r="P58" s="201">
        <v>0</v>
      </c>
      <c r="Q58" s="401" t="s">
        <v>483</v>
      </c>
    </row>
    <row r="59" spans="1:17">
      <c r="A59" s="400" t="s">
        <v>520</v>
      </c>
      <c r="B59" s="202">
        <v>59220</v>
      </c>
      <c r="C59" s="203">
        <v>44216630.530000001</v>
      </c>
      <c r="D59" s="203">
        <v>746.65</v>
      </c>
      <c r="E59" s="203">
        <v>744.89</v>
      </c>
      <c r="F59" s="202">
        <v>23737</v>
      </c>
      <c r="G59" s="203">
        <v>17734511.420000002</v>
      </c>
      <c r="H59" s="203">
        <v>747.13</v>
      </c>
      <c r="I59" s="203">
        <v>746.4</v>
      </c>
      <c r="J59" s="202">
        <v>5893</v>
      </c>
      <c r="K59" s="203">
        <v>4511570.91</v>
      </c>
      <c r="L59" s="203">
        <v>765.58</v>
      </c>
      <c r="M59" s="203">
        <v>783.3</v>
      </c>
      <c r="N59" s="201">
        <v>674</v>
      </c>
      <c r="O59" s="203">
        <v>527918.09</v>
      </c>
      <c r="P59" s="201">
        <v>783.26</v>
      </c>
      <c r="Q59" s="401">
        <v>783.3</v>
      </c>
    </row>
    <row r="60" spans="1:17">
      <c r="A60" s="400" t="s">
        <v>521</v>
      </c>
      <c r="B60" s="202">
        <v>45258</v>
      </c>
      <c r="C60" s="203">
        <v>38388637.170000002</v>
      </c>
      <c r="D60" s="203">
        <v>848.22</v>
      </c>
      <c r="E60" s="203">
        <v>847.5</v>
      </c>
      <c r="F60" s="202">
        <v>18918</v>
      </c>
      <c r="G60" s="203">
        <v>16068106.439999999</v>
      </c>
      <c r="H60" s="203">
        <v>849.36</v>
      </c>
      <c r="I60" s="203">
        <v>849.09</v>
      </c>
      <c r="J60" s="202">
        <v>1356</v>
      </c>
      <c r="K60" s="203">
        <v>1150347.54</v>
      </c>
      <c r="L60" s="203">
        <v>848.34</v>
      </c>
      <c r="M60" s="203">
        <v>845.5</v>
      </c>
      <c r="N60" s="201">
        <v>48</v>
      </c>
      <c r="O60" s="203">
        <v>39480</v>
      </c>
      <c r="P60" s="201">
        <v>822.5</v>
      </c>
      <c r="Q60" s="401">
        <v>822.5</v>
      </c>
    </row>
    <row r="61" spans="1:17">
      <c r="A61" s="400" t="s">
        <v>522</v>
      </c>
      <c r="B61" s="202">
        <v>46567</v>
      </c>
      <c r="C61" s="203">
        <v>44528209.149999999</v>
      </c>
      <c r="D61" s="203">
        <v>956.22</v>
      </c>
      <c r="E61" s="203">
        <v>958.84</v>
      </c>
      <c r="F61" s="202">
        <v>19778</v>
      </c>
      <c r="G61" s="203">
        <v>18879710.98</v>
      </c>
      <c r="H61" s="203">
        <v>954.58</v>
      </c>
      <c r="I61" s="203">
        <v>955.33</v>
      </c>
      <c r="J61" s="202">
        <v>933</v>
      </c>
      <c r="K61" s="203">
        <v>884796.13</v>
      </c>
      <c r="L61" s="203">
        <v>948.33</v>
      </c>
      <c r="M61" s="203">
        <v>946.74</v>
      </c>
      <c r="N61" s="201">
        <v>0</v>
      </c>
      <c r="O61" s="203">
        <v>0</v>
      </c>
      <c r="P61" s="201">
        <v>0</v>
      </c>
      <c r="Q61" s="401" t="s">
        <v>483</v>
      </c>
    </row>
    <row r="62" spans="1:17">
      <c r="A62" s="400" t="s">
        <v>500</v>
      </c>
      <c r="B62" s="202">
        <v>178445</v>
      </c>
      <c r="C62" s="203">
        <v>221809089.25999999</v>
      </c>
      <c r="D62" s="203">
        <v>1243.01</v>
      </c>
      <c r="E62" s="203">
        <v>1256.73</v>
      </c>
      <c r="F62" s="202">
        <v>49170</v>
      </c>
      <c r="G62" s="203">
        <v>58782954.329999998</v>
      </c>
      <c r="H62" s="203">
        <v>1195.5</v>
      </c>
      <c r="I62" s="203">
        <v>1177.45</v>
      </c>
      <c r="J62" s="202">
        <v>7554</v>
      </c>
      <c r="K62" s="203">
        <v>8504147.7599999998</v>
      </c>
      <c r="L62" s="203">
        <v>1125.78</v>
      </c>
      <c r="M62" s="203">
        <v>1098.25</v>
      </c>
      <c r="N62" s="201">
        <v>0</v>
      </c>
      <c r="O62" s="203">
        <v>0</v>
      </c>
      <c r="P62" s="201">
        <v>0</v>
      </c>
      <c r="Q62" s="401" t="s">
        <v>483</v>
      </c>
    </row>
    <row r="63" spans="1:17">
      <c r="A63" s="400" t="s">
        <v>501</v>
      </c>
      <c r="B63" s="202">
        <v>66993</v>
      </c>
      <c r="C63" s="203">
        <v>112580100.95</v>
      </c>
      <c r="D63" s="203">
        <v>1680.48</v>
      </c>
      <c r="E63" s="203">
        <v>1657.53</v>
      </c>
      <c r="F63" s="202">
        <v>8165</v>
      </c>
      <c r="G63" s="203">
        <v>13626008.119999999</v>
      </c>
      <c r="H63" s="203">
        <v>1668.83</v>
      </c>
      <c r="I63" s="203">
        <v>1628.23</v>
      </c>
      <c r="J63" s="202">
        <v>378</v>
      </c>
      <c r="K63" s="203">
        <v>629446.26</v>
      </c>
      <c r="L63" s="203">
        <v>1665.2</v>
      </c>
      <c r="M63" s="203">
        <v>1626.63</v>
      </c>
      <c r="N63" s="201">
        <v>0</v>
      </c>
      <c r="O63" s="203">
        <v>0</v>
      </c>
      <c r="P63" s="201">
        <v>0</v>
      </c>
      <c r="Q63" s="401" t="s">
        <v>483</v>
      </c>
    </row>
    <row r="64" spans="1:17">
      <c r="A64" s="400" t="s">
        <v>502</v>
      </c>
      <c r="B64" s="202">
        <v>10556</v>
      </c>
      <c r="C64" s="203">
        <v>23168420.260000002</v>
      </c>
      <c r="D64" s="203">
        <v>2194.81</v>
      </c>
      <c r="E64" s="203">
        <v>2166.17</v>
      </c>
      <c r="F64" s="202">
        <v>1057</v>
      </c>
      <c r="G64" s="203">
        <v>2300787.54</v>
      </c>
      <c r="H64" s="203">
        <v>2176.71</v>
      </c>
      <c r="I64" s="203">
        <v>2135.59</v>
      </c>
      <c r="J64" s="202">
        <v>80</v>
      </c>
      <c r="K64" s="203">
        <v>171916.64</v>
      </c>
      <c r="L64" s="203">
        <v>2148.96</v>
      </c>
      <c r="M64" s="203">
        <v>2089.5</v>
      </c>
      <c r="N64" s="201">
        <v>0</v>
      </c>
      <c r="O64" s="203">
        <v>0</v>
      </c>
      <c r="P64" s="201">
        <v>0</v>
      </c>
      <c r="Q64" s="401" t="s">
        <v>483</v>
      </c>
    </row>
    <row r="65" spans="1:17">
      <c r="A65" s="400" t="s">
        <v>549</v>
      </c>
      <c r="B65" s="202">
        <v>3553</v>
      </c>
      <c r="C65" s="203">
        <v>9676269.6799999997</v>
      </c>
      <c r="D65" s="203">
        <v>2723.41</v>
      </c>
      <c r="E65" s="203">
        <v>2714.34</v>
      </c>
      <c r="F65" s="202">
        <v>266</v>
      </c>
      <c r="G65" s="203">
        <v>723483.88</v>
      </c>
      <c r="H65" s="203">
        <v>2719.86</v>
      </c>
      <c r="I65" s="203">
        <v>2706.96</v>
      </c>
      <c r="J65" s="202">
        <v>21</v>
      </c>
      <c r="K65" s="203">
        <v>58097.34</v>
      </c>
      <c r="L65" s="203">
        <v>2766.54</v>
      </c>
      <c r="M65" s="203">
        <v>2786.4</v>
      </c>
      <c r="N65" s="201">
        <v>0</v>
      </c>
      <c r="O65" s="203">
        <v>0</v>
      </c>
      <c r="P65" s="201">
        <v>0</v>
      </c>
      <c r="Q65" s="401" t="s">
        <v>483</v>
      </c>
    </row>
    <row r="66" spans="1:17">
      <c r="A66" s="400" t="s">
        <v>550</v>
      </c>
      <c r="B66" s="202">
        <v>1839</v>
      </c>
      <c r="C66" s="203">
        <v>5869610.1500000004</v>
      </c>
      <c r="D66" s="203">
        <v>3191.74</v>
      </c>
      <c r="E66" s="203">
        <v>3161.94</v>
      </c>
      <c r="F66" s="202">
        <v>193</v>
      </c>
      <c r="G66" s="203">
        <v>629023.69999999995</v>
      </c>
      <c r="H66" s="203">
        <v>3259.19</v>
      </c>
      <c r="I66" s="203">
        <v>3258.38</v>
      </c>
      <c r="J66" s="202">
        <v>3</v>
      </c>
      <c r="K66" s="203">
        <v>9365.52</v>
      </c>
      <c r="L66" s="203">
        <v>3121.84</v>
      </c>
      <c r="M66" s="203">
        <v>3062.29</v>
      </c>
      <c r="N66" s="201">
        <v>0</v>
      </c>
      <c r="O66" s="203">
        <v>0</v>
      </c>
      <c r="P66" s="201">
        <v>0</v>
      </c>
      <c r="Q66" s="401" t="s">
        <v>483</v>
      </c>
    </row>
    <row r="67" spans="1:17">
      <c r="A67" s="400" t="s">
        <v>551</v>
      </c>
      <c r="B67" s="202">
        <v>481</v>
      </c>
      <c r="C67" s="203">
        <v>1784123.77</v>
      </c>
      <c r="D67" s="203">
        <v>3709.2</v>
      </c>
      <c r="E67" s="203">
        <v>3698.42</v>
      </c>
      <c r="F67" s="202">
        <v>22</v>
      </c>
      <c r="G67" s="203">
        <v>79383.47</v>
      </c>
      <c r="H67" s="203">
        <v>3608.34</v>
      </c>
      <c r="I67" s="203">
        <v>3576.49</v>
      </c>
      <c r="J67" s="202">
        <v>1</v>
      </c>
      <c r="K67" s="203">
        <v>3524.78</v>
      </c>
      <c r="L67" s="203">
        <v>3524.78</v>
      </c>
      <c r="M67" s="203">
        <v>3524.78</v>
      </c>
      <c r="N67" s="201">
        <v>0</v>
      </c>
      <c r="O67" s="203">
        <v>0</v>
      </c>
      <c r="P67" s="201">
        <v>0</v>
      </c>
      <c r="Q67" s="401" t="s">
        <v>483</v>
      </c>
    </row>
    <row r="68" spans="1:17" ht="15.75" thickBot="1">
      <c r="A68" s="402" t="s">
        <v>552</v>
      </c>
      <c r="B68" s="403">
        <v>318</v>
      </c>
      <c r="C68" s="404">
        <v>1428377.78</v>
      </c>
      <c r="D68" s="404">
        <v>4491.75</v>
      </c>
      <c r="E68" s="404">
        <v>4329.9799999999996</v>
      </c>
      <c r="F68" s="403">
        <v>13</v>
      </c>
      <c r="G68" s="404">
        <v>58346.04</v>
      </c>
      <c r="H68" s="404">
        <v>4488.16</v>
      </c>
      <c r="I68" s="404">
        <v>4338.05</v>
      </c>
      <c r="J68" s="403">
        <v>0</v>
      </c>
      <c r="K68" s="404">
        <v>0</v>
      </c>
      <c r="L68" s="404">
        <v>0</v>
      </c>
      <c r="M68" s="404" t="s">
        <v>483</v>
      </c>
      <c r="N68" s="405">
        <v>0</v>
      </c>
      <c r="O68" s="404">
        <v>0</v>
      </c>
      <c r="P68" s="405">
        <v>0</v>
      </c>
      <c r="Q68" s="406" t="s">
        <v>483</v>
      </c>
    </row>
    <row r="69" spans="1:17" ht="16.5" thickBot="1">
      <c r="A69" s="204" t="s">
        <v>607</v>
      </c>
      <c r="B69" s="205">
        <v>917205</v>
      </c>
      <c r="C69" s="206">
        <v>743679505.47000003</v>
      </c>
      <c r="D69" s="206">
        <v>810.81</v>
      </c>
      <c r="E69" s="206">
        <v>648.97</v>
      </c>
      <c r="F69" s="205">
        <v>367219</v>
      </c>
      <c r="G69" s="206">
        <v>236065244.84999999</v>
      </c>
      <c r="H69" s="206">
        <v>642.85</v>
      </c>
      <c r="I69" s="206">
        <v>545.85</v>
      </c>
      <c r="J69" s="205">
        <v>84688</v>
      </c>
      <c r="K69" s="206">
        <v>46017731.060000002</v>
      </c>
      <c r="L69" s="206">
        <v>543.38</v>
      </c>
      <c r="M69" s="206">
        <v>476.75</v>
      </c>
      <c r="N69" s="207">
        <v>2066</v>
      </c>
      <c r="O69" s="206">
        <v>863519.24</v>
      </c>
      <c r="P69" s="207">
        <v>417.97</v>
      </c>
      <c r="Q69" s="208">
        <v>360</v>
      </c>
    </row>
  </sheetData>
  <mergeCells count="18">
    <mergeCell ref="A48:P48"/>
    <mergeCell ref="A50:A51"/>
    <mergeCell ref="B50:E50"/>
    <mergeCell ref="F50:I50"/>
    <mergeCell ref="J50:M50"/>
    <mergeCell ref="N50:Q50"/>
    <mergeCell ref="A24:P24"/>
    <mergeCell ref="A26:A27"/>
    <mergeCell ref="B26:E26"/>
    <mergeCell ref="F26:I26"/>
    <mergeCell ref="J26:M26"/>
    <mergeCell ref="N26:Q26"/>
    <mergeCell ref="A1:P1"/>
    <mergeCell ref="A3:A4"/>
    <mergeCell ref="B3:E3"/>
    <mergeCell ref="F3:I3"/>
    <mergeCell ref="J3:M3"/>
    <mergeCell ref="N3:Q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F8" sqref="F8"/>
    </sheetView>
  </sheetViews>
  <sheetFormatPr defaultRowHeight="15"/>
  <cols>
    <col min="1" max="1" width="8.85546875" customWidth="1"/>
    <col min="2" max="3" width="20.28515625" customWidth="1"/>
  </cols>
  <sheetData>
    <row r="1" spans="1:4" s="50" customFormat="1" ht="15.75">
      <c r="A1" s="537" t="s">
        <v>693</v>
      </c>
      <c r="B1" s="537"/>
      <c r="C1" s="537"/>
    </row>
    <row r="2" spans="1:4" ht="15.75" thickBot="1">
      <c r="B2" s="51"/>
    </row>
    <row r="3" spans="1:4" s="59" customFormat="1" ht="16.5" thickBot="1">
      <c r="A3" s="290" t="s">
        <v>60</v>
      </c>
      <c r="B3" s="267" t="s">
        <v>321</v>
      </c>
      <c r="C3" s="291" t="s">
        <v>1</v>
      </c>
    </row>
    <row r="4" spans="1:4">
      <c r="A4" s="149">
        <v>1</v>
      </c>
      <c r="B4" s="181" t="s">
        <v>86</v>
      </c>
      <c r="C4" s="280">
        <v>30276</v>
      </c>
    </row>
    <row r="5" spans="1:4">
      <c r="A5" s="80">
        <v>2</v>
      </c>
      <c r="B5" s="177" t="s">
        <v>87</v>
      </c>
      <c r="C5" s="292">
        <v>66886</v>
      </c>
      <c r="D5" s="8"/>
    </row>
    <row r="6" spans="1:4">
      <c r="A6" s="80">
        <v>3</v>
      </c>
      <c r="B6" s="163" t="s">
        <v>322</v>
      </c>
      <c r="C6" s="292">
        <v>10314</v>
      </c>
    </row>
    <row r="7" spans="1:4">
      <c r="A7" s="80">
        <v>4</v>
      </c>
      <c r="B7" s="163" t="s">
        <v>323</v>
      </c>
      <c r="C7" s="292">
        <v>13187</v>
      </c>
    </row>
    <row r="8" spans="1:4">
      <c r="A8" s="80">
        <v>5</v>
      </c>
      <c r="B8" s="163" t="s">
        <v>324</v>
      </c>
      <c r="C8" s="292">
        <v>16733</v>
      </c>
    </row>
    <row r="9" spans="1:4">
      <c r="A9" s="80">
        <v>6</v>
      </c>
      <c r="B9" s="163" t="s">
        <v>325</v>
      </c>
      <c r="C9" s="292">
        <v>19281</v>
      </c>
    </row>
    <row r="10" spans="1:4">
      <c r="A10" s="80">
        <v>7</v>
      </c>
      <c r="B10" s="163" t="s">
        <v>326</v>
      </c>
      <c r="C10" s="292">
        <v>23136</v>
      </c>
    </row>
    <row r="11" spans="1:4">
      <c r="A11" s="80">
        <v>8</v>
      </c>
      <c r="B11" s="163" t="s">
        <v>327</v>
      </c>
      <c r="C11" s="292">
        <v>25068</v>
      </c>
    </row>
    <row r="12" spans="1:4">
      <c r="A12" s="80">
        <v>9</v>
      </c>
      <c r="B12" s="163" t="s">
        <v>328</v>
      </c>
      <c r="C12" s="292">
        <v>30730</v>
      </c>
    </row>
    <row r="13" spans="1:4">
      <c r="A13" s="80">
        <v>10</v>
      </c>
      <c r="B13" s="163" t="s">
        <v>182</v>
      </c>
      <c r="C13" s="292">
        <v>34549</v>
      </c>
    </row>
    <row r="14" spans="1:4">
      <c r="A14" s="80">
        <v>11</v>
      </c>
      <c r="B14" s="163" t="s">
        <v>329</v>
      </c>
      <c r="C14" s="292">
        <v>36935</v>
      </c>
    </row>
    <row r="15" spans="1:4">
      <c r="A15" s="80">
        <v>12</v>
      </c>
      <c r="B15" s="163" t="s">
        <v>330</v>
      </c>
      <c r="C15" s="292">
        <v>45310</v>
      </c>
    </row>
    <row r="16" spans="1:4">
      <c r="A16" s="80">
        <v>13</v>
      </c>
      <c r="B16" s="163" t="s">
        <v>331</v>
      </c>
      <c r="C16" s="292">
        <v>53435</v>
      </c>
    </row>
    <row r="17" spans="1:3">
      <c r="A17" s="80">
        <v>14</v>
      </c>
      <c r="B17" s="163" t="s">
        <v>129</v>
      </c>
      <c r="C17" s="292">
        <v>60798</v>
      </c>
    </row>
    <row r="18" spans="1:3">
      <c r="A18" s="80">
        <v>15</v>
      </c>
      <c r="B18" s="163" t="s">
        <v>332</v>
      </c>
      <c r="C18" s="292">
        <v>65593</v>
      </c>
    </row>
    <row r="19" spans="1:3">
      <c r="A19" s="80">
        <v>16</v>
      </c>
      <c r="B19" s="163" t="s">
        <v>333</v>
      </c>
      <c r="C19" s="292">
        <v>65735</v>
      </c>
    </row>
    <row r="20" spans="1:3">
      <c r="A20" s="80">
        <v>17</v>
      </c>
      <c r="B20" s="163" t="s">
        <v>135</v>
      </c>
      <c r="C20" s="292">
        <v>72474</v>
      </c>
    </row>
    <row r="21" spans="1:3">
      <c r="A21" s="80">
        <v>18</v>
      </c>
      <c r="B21" s="163" t="s">
        <v>334</v>
      </c>
      <c r="C21" s="292">
        <v>74768</v>
      </c>
    </row>
    <row r="22" spans="1:3">
      <c r="A22" s="80">
        <v>19</v>
      </c>
      <c r="B22" s="163" t="s">
        <v>335</v>
      </c>
      <c r="C22" s="292">
        <v>73611</v>
      </c>
    </row>
    <row r="23" spans="1:3">
      <c r="A23" s="80">
        <v>20</v>
      </c>
      <c r="B23" s="163" t="s">
        <v>133</v>
      </c>
      <c r="C23" s="292">
        <v>80498</v>
      </c>
    </row>
    <row r="24" spans="1:3">
      <c r="A24" s="80">
        <v>21</v>
      </c>
      <c r="B24" s="163" t="s">
        <v>336</v>
      </c>
      <c r="C24" s="292">
        <v>88301</v>
      </c>
    </row>
    <row r="25" spans="1:3">
      <c r="A25" s="80">
        <v>22</v>
      </c>
      <c r="B25" s="177" t="s">
        <v>88</v>
      </c>
      <c r="C25" s="292">
        <v>1620374</v>
      </c>
    </row>
    <row r="26" spans="1:3" ht="15.75" thickBot="1">
      <c r="A26" s="150">
        <v>23</v>
      </c>
      <c r="B26" s="186" t="s">
        <v>89</v>
      </c>
      <c r="C26" s="283">
        <v>670</v>
      </c>
    </row>
    <row r="27" spans="1:3" s="59" customFormat="1" ht="16.5" thickBot="1">
      <c r="A27" s="222"/>
      <c r="B27" s="223" t="s">
        <v>11</v>
      </c>
      <c r="C27" s="269">
        <f>SUM(C4:C26)</f>
        <v>2608662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workbookViewId="0">
      <selection activeCell="A42" sqref="A42"/>
    </sheetView>
  </sheetViews>
  <sheetFormatPr defaultRowHeight="15"/>
  <cols>
    <col min="1" max="1" width="9.140625" style="176"/>
    <col min="2" max="2" width="15.42578125" style="176" bestFit="1" customWidth="1"/>
    <col min="3" max="3" width="12.5703125" style="8" customWidth="1"/>
    <col min="4" max="4" width="19.140625" style="18" customWidth="1"/>
    <col min="5" max="5" width="12.5703125" style="18" customWidth="1"/>
    <col min="6" max="6" width="12.5703125" style="8" customWidth="1"/>
    <col min="7" max="7" width="12.5703125" style="18" customWidth="1"/>
    <col min="8" max="8" width="19.28515625" style="18" customWidth="1"/>
    <col min="9" max="9" width="12.5703125" style="18" customWidth="1"/>
    <col min="10" max="10" width="12.5703125" style="8" customWidth="1"/>
    <col min="11" max="11" width="12.5703125" style="18" customWidth="1"/>
    <col min="12" max="12" width="17.28515625" style="18" bestFit="1" customWidth="1"/>
    <col min="13" max="13" width="12.5703125" style="18" customWidth="1"/>
    <col min="14" max="14" width="12.5703125" style="8" customWidth="1"/>
    <col min="15" max="15" width="12.5703125" style="18" customWidth="1"/>
    <col min="16" max="16" width="14.85546875" style="18" bestFit="1" customWidth="1"/>
    <col min="17" max="17" width="12.5703125" style="18" customWidth="1"/>
    <col min="18" max="18" width="12.5703125" style="8" customWidth="1"/>
    <col min="19" max="19" width="16.85546875" style="18" customWidth="1"/>
    <col min="20" max="20" width="19" style="18" bestFit="1" customWidth="1"/>
    <col min="21" max="21" width="12.5703125" style="176" customWidth="1"/>
    <col min="22" max="22" width="9.7109375" style="176" bestFit="1" customWidth="1"/>
    <col min="23" max="16384" width="9.140625" style="176"/>
  </cols>
  <sheetData>
    <row r="1" spans="1:22" s="50" customFormat="1" ht="15.75">
      <c r="A1" s="537" t="s">
        <v>696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</row>
    <row r="2" spans="1:22" ht="15.75" customHeight="1" thickBot="1">
      <c r="C2" s="51"/>
    </row>
    <row r="3" spans="1:22" s="50" customFormat="1" ht="14.25" customHeight="1">
      <c r="A3" s="565" t="s">
        <v>60</v>
      </c>
      <c r="B3" s="567" t="s">
        <v>113</v>
      </c>
      <c r="C3" s="569" t="s">
        <v>116</v>
      </c>
      <c r="D3" s="570"/>
      <c r="E3" s="570"/>
      <c r="F3" s="571"/>
      <c r="G3" s="569" t="s">
        <v>117</v>
      </c>
      <c r="H3" s="570"/>
      <c r="I3" s="570"/>
      <c r="J3" s="571"/>
      <c r="K3" s="569" t="s">
        <v>118</v>
      </c>
      <c r="L3" s="570"/>
      <c r="M3" s="570"/>
      <c r="N3" s="571"/>
      <c r="O3" s="569" t="s">
        <v>119</v>
      </c>
      <c r="P3" s="570"/>
      <c r="Q3" s="570"/>
      <c r="R3" s="571"/>
      <c r="S3" s="569" t="s">
        <v>115</v>
      </c>
      <c r="T3" s="570"/>
      <c r="U3" s="570"/>
      <c r="V3" s="571"/>
    </row>
    <row r="4" spans="1:22" s="50" customFormat="1" ht="16.5" thickBot="1">
      <c r="A4" s="566"/>
      <c r="B4" s="568"/>
      <c r="C4" s="274" t="s">
        <v>1</v>
      </c>
      <c r="D4" s="275" t="s">
        <v>114</v>
      </c>
      <c r="E4" s="276" t="s">
        <v>22</v>
      </c>
      <c r="F4" s="277" t="s">
        <v>494</v>
      </c>
      <c r="G4" s="274" t="s">
        <v>1</v>
      </c>
      <c r="H4" s="275" t="s">
        <v>114</v>
      </c>
      <c r="I4" s="276" t="s">
        <v>22</v>
      </c>
      <c r="J4" s="277" t="s">
        <v>494</v>
      </c>
      <c r="K4" s="274" t="s">
        <v>1</v>
      </c>
      <c r="L4" s="275" t="s">
        <v>114</v>
      </c>
      <c r="M4" s="276" t="s">
        <v>22</v>
      </c>
      <c r="N4" s="277" t="s">
        <v>494</v>
      </c>
      <c r="O4" s="274" t="s">
        <v>1</v>
      </c>
      <c r="P4" s="275" t="s">
        <v>114</v>
      </c>
      <c r="Q4" s="276" t="s">
        <v>22</v>
      </c>
      <c r="R4" s="277" t="s">
        <v>494</v>
      </c>
      <c r="S4" s="274" t="s">
        <v>1</v>
      </c>
      <c r="T4" s="275" t="s">
        <v>114</v>
      </c>
      <c r="U4" s="276" t="s">
        <v>22</v>
      </c>
      <c r="V4" s="276" t="s">
        <v>608</v>
      </c>
    </row>
    <row r="5" spans="1:22">
      <c r="A5" s="149">
        <v>1</v>
      </c>
      <c r="B5" s="278" t="s">
        <v>86</v>
      </c>
      <c r="C5" s="278">
        <v>0</v>
      </c>
      <c r="D5" s="278">
        <v>0</v>
      </c>
      <c r="E5" s="278">
        <v>0</v>
      </c>
      <c r="F5" s="279" t="s">
        <v>483</v>
      </c>
      <c r="G5" s="280">
        <v>27396</v>
      </c>
      <c r="H5" s="281">
        <v>8914140.8699999992</v>
      </c>
      <c r="I5" s="278">
        <v>325.38</v>
      </c>
      <c r="J5" s="279">
        <v>271.32</v>
      </c>
      <c r="K5" s="280">
        <v>2495</v>
      </c>
      <c r="L5" s="281">
        <v>1856823.51</v>
      </c>
      <c r="M5" s="278">
        <v>744.22</v>
      </c>
      <c r="N5" s="279">
        <v>783.3</v>
      </c>
      <c r="O5" s="280">
        <v>385</v>
      </c>
      <c r="P5" s="281">
        <v>302453.12</v>
      </c>
      <c r="Q5" s="278">
        <v>785.59</v>
      </c>
      <c r="R5" s="279">
        <v>783.3</v>
      </c>
      <c r="S5" s="280">
        <v>30276</v>
      </c>
      <c r="T5" s="281">
        <v>11073417.5</v>
      </c>
      <c r="U5" s="278">
        <v>365.75</v>
      </c>
      <c r="V5" s="215">
        <v>1.1599999999999999</v>
      </c>
    </row>
    <row r="6" spans="1:22">
      <c r="A6" s="80">
        <v>2</v>
      </c>
      <c r="B6" s="229" t="s">
        <v>87</v>
      </c>
      <c r="C6" s="232">
        <v>13186</v>
      </c>
      <c r="D6" s="233">
        <v>17176037.25</v>
      </c>
      <c r="E6" s="229">
        <v>1302.5999999999999</v>
      </c>
      <c r="F6" s="230">
        <v>1357.59</v>
      </c>
      <c r="G6" s="232">
        <v>24930</v>
      </c>
      <c r="H6" s="233">
        <v>11428539.6</v>
      </c>
      <c r="I6" s="229">
        <v>458.43</v>
      </c>
      <c r="J6" s="230">
        <v>418.97</v>
      </c>
      <c r="K6" s="232">
        <v>27961</v>
      </c>
      <c r="L6" s="233">
        <v>17377562.390000001</v>
      </c>
      <c r="M6" s="229">
        <v>621.49</v>
      </c>
      <c r="N6" s="230">
        <v>515.71</v>
      </c>
      <c r="O6" s="232">
        <v>809</v>
      </c>
      <c r="P6" s="233">
        <v>630297.93000000005</v>
      </c>
      <c r="Q6" s="229">
        <v>779.11</v>
      </c>
      <c r="R6" s="230">
        <v>783.3</v>
      </c>
      <c r="S6" s="232">
        <v>66886</v>
      </c>
      <c r="T6" s="233">
        <v>46612437.170000002</v>
      </c>
      <c r="U6" s="229">
        <v>696.89</v>
      </c>
      <c r="V6" s="217">
        <v>2.56</v>
      </c>
    </row>
    <row r="7" spans="1:22">
      <c r="A7" s="80">
        <v>3</v>
      </c>
      <c r="B7" s="229" t="s">
        <v>106</v>
      </c>
      <c r="C7" s="232">
        <v>48010</v>
      </c>
      <c r="D7" s="233">
        <v>56420179.82</v>
      </c>
      <c r="E7" s="229">
        <v>1175.18</v>
      </c>
      <c r="F7" s="230">
        <v>1140.8900000000001</v>
      </c>
      <c r="G7" s="232">
        <v>17362</v>
      </c>
      <c r="H7" s="233">
        <v>9509389.5</v>
      </c>
      <c r="I7" s="229">
        <v>547.71</v>
      </c>
      <c r="J7" s="230">
        <v>518.77</v>
      </c>
      <c r="K7" s="232">
        <v>17158</v>
      </c>
      <c r="L7" s="233">
        <v>11120952.689999999</v>
      </c>
      <c r="M7" s="229">
        <v>648.15</v>
      </c>
      <c r="N7" s="230">
        <v>533.63</v>
      </c>
      <c r="O7" s="232">
        <v>121</v>
      </c>
      <c r="P7" s="233">
        <v>93526.3</v>
      </c>
      <c r="Q7" s="229">
        <v>772.94</v>
      </c>
      <c r="R7" s="230">
        <v>783.3</v>
      </c>
      <c r="S7" s="232">
        <v>82651</v>
      </c>
      <c r="T7" s="233">
        <v>77144048.310000002</v>
      </c>
      <c r="U7" s="229">
        <v>933.37</v>
      </c>
      <c r="V7" s="217">
        <v>3.17</v>
      </c>
    </row>
    <row r="8" spans="1:22">
      <c r="A8" s="80">
        <v>4</v>
      </c>
      <c r="B8" s="229" t="s">
        <v>107</v>
      </c>
      <c r="C8" s="232">
        <v>120390</v>
      </c>
      <c r="D8" s="233">
        <v>151694868.97</v>
      </c>
      <c r="E8" s="229">
        <v>1260.03</v>
      </c>
      <c r="F8" s="230">
        <v>1284.33</v>
      </c>
      <c r="G8" s="232">
        <v>26452</v>
      </c>
      <c r="H8" s="233">
        <v>16199438.99</v>
      </c>
      <c r="I8" s="229">
        <v>612.41</v>
      </c>
      <c r="J8" s="230">
        <v>556.07000000000005</v>
      </c>
      <c r="K8" s="232">
        <v>25659</v>
      </c>
      <c r="L8" s="233">
        <v>17134785.440000001</v>
      </c>
      <c r="M8" s="229">
        <v>667.79</v>
      </c>
      <c r="N8" s="230">
        <v>547.03</v>
      </c>
      <c r="O8" s="232">
        <v>91</v>
      </c>
      <c r="P8" s="233">
        <v>71123.850000000006</v>
      </c>
      <c r="Q8" s="229">
        <v>781.58</v>
      </c>
      <c r="R8" s="230">
        <v>783.3</v>
      </c>
      <c r="S8" s="232">
        <v>172592</v>
      </c>
      <c r="T8" s="233">
        <v>185100217.25</v>
      </c>
      <c r="U8" s="229">
        <v>1072.47</v>
      </c>
      <c r="V8" s="217">
        <v>6.62</v>
      </c>
    </row>
    <row r="9" spans="1:22">
      <c r="A9" s="80">
        <v>5</v>
      </c>
      <c r="B9" s="229" t="s">
        <v>108</v>
      </c>
      <c r="C9" s="232">
        <v>253553</v>
      </c>
      <c r="D9" s="233">
        <v>317670186.14999998</v>
      </c>
      <c r="E9" s="229">
        <v>1252.8699999999999</v>
      </c>
      <c r="F9" s="230">
        <v>1300</v>
      </c>
      <c r="G9" s="232">
        <v>33184</v>
      </c>
      <c r="H9" s="233">
        <v>20987957.870000001</v>
      </c>
      <c r="I9" s="229">
        <v>632.47</v>
      </c>
      <c r="J9" s="230">
        <v>565.78</v>
      </c>
      <c r="K9" s="232">
        <v>31230</v>
      </c>
      <c r="L9" s="233">
        <v>20846854.620000001</v>
      </c>
      <c r="M9" s="229">
        <v>667.53</v>
      </c>
      <c r="N9" s="230">
        <v>551.48</v>
      </c>
      <c r="O9" s="232">
        <v>68</v>
      </c>
      <c r="P9" s="233">
        <v>53499.6</v>
      </c>
      <c r="Q9" s="229">
        <v>786.76</v>
      </c>
      <c r="R9" s="230">
        <v>783.3</v>
      </c>
      <c r="S9" s="232">
        <v>318035</v>
      </c>
      <c r="T9" s="233">
        <v>359558498.24000001</v>
      </c>
      <c r="U9" s="229">
        <v>1130.56</v>
      </c>
      <c r="V9" s="217">
        <v>12.19</v>
      </c>
    </row>
    <row r="10" spans="1:22">
      <c r="A10" s="80">
        <v>6</v>
      </c>
      <c r="B10" s="229" t="s">
        <v>109</v>
      </c>
      <c r="C10" s="232">
        <v>347797</v>
      </c>
      <c r="D10" s="233">
        <v>390797081.93000001</v>
      </c>
      <c r="E10" s="229">
        <v>1123.6400000000001</v>
      </c>
      <c r="F10" s="230">
        <v>1080.8</v>
      </c>
      <c r="G10" s="232">
        <v>38028</v>
      </c>
      <c r="H10" s="233">
        <v>25872090.140000001</v>
      </c>
      <c r="I10" s="229">
        <v>680.34</v>
      </c>
      <c r="J10" s="230">
        <v>583.91</v>
      </c>
      <c r="K10" s="232">
        <v>31939</v>
      </c>
      <c r="L10" s="233">
        <v>20459136.379999999</v>
      </c>
      <c r="M10" s="229">
        <v>640.57000000000005</v>
      </c>
      <c r="N10" s="230">
        <v>537.20000000000005</v>
      </c>
      <c r="O10" s="232">
        <v>1047</v>
      </c>
      <c r="P10" s="233">
        <v>306253.21999999997</v>
      </c>
      <c r="Q10" s="229">
        <v>292.51</v>
      </c>
      <c r="R10" s="230">
        <v>360</v>
      </c>
      <c r="S10" s="232">
        <v>418811</v>
      </c>
      <c r="T10" s="233">
        <v>437434561.67000002</v>
      </c>
      <c r="U10" s="229">
        <v>1044.47</v>
      </c>
      <c r="V10" s="217">
        <v>16.05</v>
      </c>
    </row>
    <row r="11" spans="1:22">
      <c r="A11" s="80">
        <v>7</v>
      </c>
      <c r="B11" s="229" t="s">
        <v>110</v>
      </c>
      <c r="C11" s="232">
        <v>362592</v>
      </c>
      <c r="D11" s="233">
        <v>346558439.52999997</v>
      </c>
      <c r="E11" s="229">
        <v>955.78</v>
      </c>
      <c r="F11" s="230">
        <v>799.33</v>
      </c>
      <c r="G11" s="232">
        <v>42594</v>
      </c>
      <c r="H11" s="233">
        <v>30290775.170000002</v>
      </c>
      <c r="I11" s="229">
        <v>711.15</v>
      </c>
      <c r="J11" s="230">
        <v>589.75</v>
      </c>
      <c r="K11" s="232">
        <v>28127</v>
      </c>
      <c r="L11" s="233">
        <v>17042369.260000002</v>
      </c>
      <c r="M11" s="229">
        <v>605.91</v>
      </c>
      <c r="N11" s="230">
        <v>521.96</v>
      </c>
      <c r="O11" s="232">
        <v>435</v>
      </c>
      <c r="P11" s="233">
        <v>112177.67</v>
      </c>
      <c r="Q11" s="229">
        <v>257.88</v>
      </c>
      <c r="R11" s="230">
        <v>185.14</v>
      </c>
      <c r="S11" s="232">
        <v>433748</v>
      </c>
      <c r="T11" s="233">
        <v>394003761.63</v>
      </c>
      <c r="U11" s="229">
        <v>908.37</v>
      </c>
      <c r="V11" s="217">
        <v>16.63</v>
      </c>
    </row>
    <row r="12" spans="1:22">
      <c r="A12" s="80">
        <v>8</v>
      </c>
      <c r="B12" s="229" t="s">
        <v>111</v>
      </c>
      <c r="C12" s="232">
        <v>329467</v>
      </c>
      <c r="D12" s="233">
        <v>279699120.80000001</v>
      </c>
      <c r="E12" s="229">
        <v>848.94</v>
      </c>
      <c r="F12" s="230">
        <v>671.32</v>
      </c>
      <c r="G12" s="232">
        <v>52671</v>
      </c>
      <c r="H12" s="233">
        <v>36395176.399999999</v>
      </c>
      <c r="I12" s="229">
        <v>690.99</v>
      </c>
      <c r="J12" s="230">
        <v>565.25</v>
      </c>
      <c r="K12" s="232">
        <v>24323</v>
      </c>
      <c r="L12" s="233">
        <v>13651735.960000001</v>
      </c>
      <c r="M12" s="229">
        <v>561.27</v>
      </c>
      <c r="N12" s="230">
        <v>486.84</v>
      </c>
      <c r="O12" s="232">
        <v>368</v>
      </c>
      <c r="P12" s="233">
        <v>68413.61</v>
      </c>
      <c r="Q12" s="229">
        <v>185.91</v>
      </c>
      <c r="R12" s="230">
        <v>160.21</v>
      </c>
      <c r="S12" s="232">
        <v>406829</v>
      </c>
      <c r="T12" s="233">
        <v>329814446.76999998</v>
      </c>
      <c r="U12" s="229">
        <v>810.7</v>
      </c>
      <c r="V12" s="217">
        <v>15.6</v>
      </c>
    </row>
    <row r="13" spans="1:22">
      <c r="A13" s="80">
        <v>9</v>
      </c>
      <c r="B13" s="229" t="s">
        <v>112</v>
      </c>
      <c r="C13" s="232">
        <v>284916</v>
      </c>
      <c r="D13" s="233">
        <v>220352969.15000001</v>
      </c>
      <c r="E13" s="229">
        <v>773.4</v>
      </c>
      <c r="F13" s="230">
        <v>584.1</v>
      </c>
      <c r="G13" s="232">
        <v>60908</v>
      </c>
      <c r="H13" s="233">
        <v>41199003.229999997</v>
      </c>
      <c r="I13" s="229">
        <v>676.41</v>
      </c>
      <c r="J13" s="230">
        <v>551.69000000000005</v>
      </c>
      <c r="K13" s="232">
        <v>18416</v>
      </c>
      <c r="L13" s="233">
        <v>9998323.6300000008</v>
      </c>
      <c r="M13" s="229">
        <v>542.91999999999996</v>
      </c>
      <c r="N13" s="230">
        <v>451.79</v>
      </c>
      <c r="O13" s="232">
        <v>248</v>
      </c>
      <c r="P13" s="233">
        <v>50676.66</v>
      </c>
      <c r="Q13" s="229">
        <v>204.34</v>
      </c>
      <c r="R13" s="230">
        <v>160.21</v>
      </c>
      <c r="S13" s="232">
        <v>364488</v>
      </c>
      <c r="T13" s="233">
        <v>271600972.67000002</v>
      </c>
      <c r="U13" s="229">
        <v>745.16</v>
      </c>
      <c r="V13" s="217">
        <v>13.97</v>
      </c>
    </row>
    <row r="14" spans="1:22">
      <c r="A14" s="80">
        <v>10</v>
      </c>
      <c r="B14" s="229" t="s">
        <v>120</v>
      </c>
      <c r="C14" s="232">
        <v>162266</v>
      </c>
      <c r="D14" s="233">
        <v>115438006.14</v>
      </c>
      <c r="E14" s="229">
        <v>711.41</v>
      </c>
      <c r="F14" s="230">
        <v>486.84</v>
      </c>
      <c r="G14" s="232">
        <v>47345</v>
      </c>
      <c r="H14" s="233">
        <v>31621231.27</v>
      </c>
      <c r="I14" s="229">
        <v>667.89</v>
      </c>
      <c r="J14" s="230">
        <v>533.4</v>
      </c>
      <c r="K14" s="232">
        <v>10077</v>
      </c>
      <c r="L14" s="233">
        <v>5454977.2000000002</v>
      </c>
      <c r="M14" s="229">
        <v>541.33000000000004</v>
      </c>
      <c r="N14" s="230">
        <v>421.6</v>
      </c>
      <c r="O14" s="232">
        <v>123</v>
      </c>
      <c r="P14" s="233">
        <v>23555</v>
      </c>
      <c r="Q14" s="229">
        <v>191.5</v>
      </c>
      <c r="R14" s="230">
        <v>161.16</v>
      </c>
      <c r="S14" s="232">
        <v>219811</v>
      </c>
      <c r="T14" s="233">
        <v>152537769.61000001</v>
      </c>
      <c r="U14" s="229">
        <v>693.95</v>
      </c>
      <c r="V14" s="217">
        <v>8.43</v>
      </c>
    </row>
    <row r="15" spans="1:22">
      <c r="A15" s="80">
        <v>11</v>
      </c>
      <c r="B15" s="229" t="s">
        <v>121</v>
      </c>
      <c r="C15" s="232">
        <v>51887</v>
      </c>
      <c r="D15" s="233">
        <v>36549951.82</v>
      </c>
      <c r="E15" s="229">
        <v>704.41</v>
      </c>
      <c r="F15" s="230">
        <v>454.86</v>
      </c>
      <c r="G15" s="232">
        <v>20254</v>
      </c>
      <c r="H15" s="233">
        <v>13468558.24</v>
      </c>
      <c r="I15" s="229">
        <v>664.98</v>
      </c>
      <c r="J15" s="230">
        <v>530.34</v>
      </c>
      <c r="K15" s="232">
        <v>4421</v>
      </c>
      <c r="L15" s="233">
        <v>2316459.7799999998</v>
      </c>
      <c r="M15" s="229">
        <v>523.97</v>
      </c>
      <c r="N15" s="230">
        <v>376.7</v>
      </c>
      <c r="O15" s="232">
        <v>31</v>
      </c>
      <c r="P15" s="233">
        <v>5585.05</v>
      </c>
      <c r="Q15" s="229">
        <v>180.16</v>
      </c>
      <c r="R15" s="230">
        <v>149.92000000000002</v>
      </c>
      <c r="S15" s="232">
        <v>76593</v>
      </c>
      <c r="T15" s="233">
        <v>52340554.890000001</v>
      </c>
      <c r="U15" s="229">
        <v>683.36</v>
      </c>
      <c r="V15" s="217">
        <v>2.94</v>
      </c>
    </row>
    <row r="16" spans="1:22">
      <c r="A16" s="80">
        <v>12</v>
      </c>
      <c r="B16" s="229" t="s">
        <v>122</v>
      </c>
      <c r="C16" s="232">
        <v>10846</v>
      </c>
      <c r="D16" s="233">
        <v>7325991.1699999999</v>
      </c>
      <c r="E16" s="229">
        <v>675.46</v>
      </c>
      <c r="F16" s="230">
        <v>426.51</v>
      </c>
      <c r="G16" s="232">
        <v>5347</v>
      </c>
      <c r="H16" s="233">
        <v>3559335.47</v>
      </c>
      <c r="I16" s="229">
        <v>665.67</v>
      </c>
      <c r="J16" s="230">
        <v>530.33000000000004</v>
      </c>
      <c r="K16" s="232">
        <v>1072</v>
      </c>
      <c r="L16" s="233">
        <v>553944.94999999995</v>
      </c>
      <c r="M16" s="229">
        <v>516.74</v>
      </c>
      <c r="N16" s="230">
        <v>426.51</v>
      </c>
      <c r="O16" s="232">
        <v>7</v>
      </c>
      <c r="P16" s="233">
        <v>1241.69</v>
      </c>
      <c r="Q16" s="229">
        <v>177.38</v>
      </c>
      <c r="R16" s="230">
        <v>164.57</v>
      </c>
      <c r="S16" s="232">
        <v>17272</v>
      </c>
      <c r="T16" s="233">
        <v>11440513.279999999</v>
      </c>
      <c r="U16" s="229">
        <v>662.37</v>
      </c>
      <c r="V16" s="217">
        <v>0.66</v>
      </c>
    </row>
    <row r="17" spans="1:22" ht="15.75" thickBot="1">
      <c r="A17" s="150">
        <v>13</v>
      </c>
      <c r="B17" s="282" t="s">
        <v>89</v>
      </c>
      <c r="C17" s="283">
        <v>633</v>
      </c>
      <c r="D17" s="284">
        <v>597381.67000000004</v>
      </c>
      <c r="E17" s="282">
        <v>943.73</v>
      </c>
      <c r="F17" s="285">
        <v>817.71</v>
      </c>
      <c r="G17" s="283">
        <v>33</v>
      </c>
      <c r="H17" s="284">
        <v>20431.16</v>
      </c>
      <c r="I17" s="282">
        <v>619.13</v>
      </c>
      <c r="J17" s="285">
        <v>539.69000000000005</v>
      </c>
      <c r="K17" s="283">
        <v>4</v>
      </c>
      <c r="L17" s="284">
        <v>1376.81</v>
      </c>
      <c r="M17" s="282">
        <v>344.2</v>
      </c>
      <c r="N17" s="285">
        <v>310.74</v>
      </c>
      <c r="O17" s="283">
        <v>0</v>
      </c>
      <c r="P17" s="284">
        <v>0</v>
      </c>
      <c r="Q17" s="282">
        <v>0</v>
      </c>
      <c r="R17" s="285" t="s">
        <v>483</v>
      </c>
      <c r="S17" s="283">
        <v>670</v>
      </c>
      <c r="T17" s="284">
        <v>619189.64</v>
      </c>
      <c r="U17" s="282">
        <v>924.16</v>
      </c>
      <c r="V17" s="221">
        <v>0.03</v>
      </c>
    </row>
    <row r="18" spans="1:22" s="59" customFormat="1" ht="16.5" thickBot="1">
      <c r="A18" s="222"/>
      <c r="B18" s="270" t="s">
        <v>607</v>
      </c>
      <c r="C18" s="271">
        <v>1985543</v>
      </c>
      <c r="D18" s="272">
        <v>1940280214.4000001</v>
      </c>
      <c r="E18" s="270">
        <v>977.2</v>
      </c>
      <c r="F18" s="273">
        <v>845.51</v>
      </c>
      <c r="G18" s="271">
        <v>396504</v>
      </c>
      <c r="H18" s="272">
        <v>249466067.91</v>
      </c>
      <c r="I18" s="270">
        <v>629.16</v>
      </c>
      <c r="J18" s="273">
        <v>535.43000000000006</v>
      </c>
      <c r="K18" s="271">
        <v>222882</v>
      </c>
      <c r="L18" s="272">
        <v>137815302.62</v>
      </c>
      <c r="M18" s="270">
        <v>618.33000000000004</v>
      </c>
      <c r="N18" s="273">
        <v>515.76</v>
      </c>
      <c r="O18" s="271">
        <v>3733</v>
      </c>
      <c r="P18" s="272">
        <v>1718803.7</v>
      </c>
      <c r="Q18" s="270">
        <v>460.43</v>
      </c>
      <c r="R18" s="273">
        <v>360</v>
      </c>
      <c r="S18" s="271">
        <v>2608662</v>
      </c>
      <c r="T18" s="272">
        <v>2329280388.6300001</v>
      </c>
      <c r="U18" s="270">
        <v>892.9</v>
      </c>
      <c r="V18" s="227">
        <v>100</v>
      </c>
    </row>
    <row r="21" spans="1:22" ht="15" customHeight="1">
      <c r="A21" s="537" t="s">
        <v>795</v>
      </c>
      <c r="B21" s="537"/>
      <c r="C21" s="537"/>
      <c r="D21" s="537"/>
      <c r="E21" s="537"/>
      <c r="F21" s="537"/>
      <c r="G21" s="537"/>
      <c r="H21" s="537"/>
      <c r="I21" s="537"/>
      <c r="J21" s="537"/>
      <c r="K21" s="537"/>
      <c r="L21" s="537"/>
      <c r="M21" s="537"/>
      <c r="N21" s="537"/>
      <c r="O21" s="537"/>
      <c r="P21" s="537"/>
      <c r="Q21" s="537"/>
      <c r="R21" s="537"/>
      <c r="S21" s="537"/>
      <c r="T21" s="537"/>
      <c r="U21" s="537"/>
      <c r="V21" s="537"/>
    </row>
    <row r="22" spans="1:22" ht="15.75" thickBot="1"/>
    <row r="23" spans="1:22" ht="15.75">
      <c r="A23" s="565" t="s">
        <v>60</v>
      </c>
      <c r="B23" s="567" t="s">
        <v>113</v>
      </c>
      <c r="C23" s="569" t="s">
        <v>116</v>
      </c>
      <c r="D23" s="570"/>
      <c r="E23" s="570"/>
      <c r="F23" s="571"/>
      <c r="G23" s="569" t="s">
        <v>117</v>
      </c>
      <c r="H23" s="570"/>
      <c r="I23" s="570"/>
      <c r="J23" s="571"/>
      <c r="K23" s="569" t="s">
        <v>118</v>
      </c>
      <c r="L23" s="570"/>
      <c r="M23" s="570"/>
      <c r="N23" s="571"/>
      <c r="O23" s="569" t="s">
        <v>119</v>
      </c>
      <c r="P23" s="570"/>
      <c r="Q23" s="570"/>
      <c r="R23" s="571"/>
      <c r="S23" s="569" t="s">
        <v>115</v>
      </c>
      <c r="T23" s="570"/>
      <c r="U23" s="570"/>
      <c r="V23" s="571"/>
    </row>
    <row r="24" spans="1:22" ht="16.5" thickBot="1">
      <c r="A24" s="572"/>
      <c r="B24" s="538"/>
      <c r="C24" s="209" t="s">
        <v>1</v>
      </c>
      <c r="D24" s="210" t="s">
        <v>114</v>
      </c>
      <c r="E24" s="172" t="s">
        <v>22</v>
      </c>
      <c r="F24" s="211" t="s">
        <v>494</v>
      </c>
      <c r="G24" s="209" t="s">
        <v>1</v>
      </c>
      <c r="H24" s="210" t="s">
        <v>114</v>
      </c>
      <c r="I24" s="172" t="s">
        <v>22</v>
      </c>
      <c r="J24" s="211" t="s">
        <v>494</v>
      </c>
      <c r="K24" s="209" t="s">
        <v>1</v>
      </c>
      <c r="L24" s="210" t="s">
        <v>114</v>
      </c>
      <c r="M24" s="172" t="s">
        <v>22</v>
      </c>
      <c r="N24" s="211" t="s">
        <v>494</v>
      </c>
      <c r="O24" s="209" t="s">
        <v>1</v>
      </c>
      <c r="P24" s="210" t="s">
        <v>114</v>
      </c>
      <c r="Q24" s="172" t="s">
        <v>22</v>
      </c>
      <c r="R24" s="211" t="s">
        <v>494</v>
      </c>
      <c r="S24" s="209" t="s">
        <v>1</v>
      </c>
      <c r="T24" s="210" t="s">
        <v>114</v>
      </c>
      <c r="U24" s="172" t="s">
        <v>22</v>
      </c>
      <c r="V24" s="228" t="s">
        <v>608</v>
      </c>
    </row>
    <row r="25" spans="1:22">
      <c r="A25" s="149">
        <v>1</v>
      </c>
      <c r="B25" s="212" t="s">
        <v>86</v>
      </c>
      <c r="C25" s="213">
        <v>0</v>
      </c>
      <c r="D25" s="234">
        <v>0</v>
      </c>
      <c r="E25" s="214">
        <v>0</v>
      </c>
      <c r="F25" s="214" t="s">
        <v>483</v>
      </c>
      <c r="G25" s="213">
        <v>13724</v>
      </c>
      <c r="H25" s="234">
        <v>4387211.05</v>
      </c>
      <c r="I25" s="214">
        <v>319.67</v>
      </c>
      <c r="J25" s="214">
        <v>265.17</v>
      </c>
      <c r="K25" s="213">
        <v>1481</v>
      </c>
      <c r="L25" s="234">
        <v>1097635.8400000001</v>
      </c>
      <c r="M25" s="214">
        <v>741.15</v>
      </c>
      <c r="N25" s="214">
        <v>783.3</v>
      </c>
      <c r="O25" s="213">
        <v>228</v>
      </c>
      <c r="P25" s="234">
        <v>179161.42</v>
      </c>
      <c r="Q25" s="214">
        <v>785.8</v>
      </c>
      <c r="R25" s="214">
        <v>783.3</v>
      </c>
      <c r="S25" s="213">
        <v>15433</v>
      </c>
      <c r="T25" s="234">
        <v>5664008.3099999996</v>
      </c>
      <c r="U25" s="214">
        <v>367.01</v>
      </c>
      <c r="V25" s="215">
        <v>1.25</v>
      </c>
    </row>
    <row r="26" spans="1:22">
      <c r="A26" s="80">
        <v>2</v>
      </c>
      <c r="B26" s="79" t="s">
        <v>87</v>
      </c>
      <c r="C26" s="216">
        <v>8272</v>
      </c>
      <c r="D26" s="235">
        <v>11561908.140000001</v>
      </c>
      <c r="E26" s="173">
        <v>1397.72</v>
      </c>
      <c r="F26" s="173">
        <v>1420.27</v>
      </c>
      <c r="G26" s="216">
        <v>3974</v>
      </c>
      <c r="H26" s="235">
        <v>1940745.6</v>
      </c>
      <c r="I26" s="173">
        <v>488.36</v>
      </c>
      <c r="J26" s="173">
        <v>399.55</v>
      </c>
      <c r="K26" s="216">
        <v>17885</v>
      </c>
      <c r="L26" s="235">
        <v>11182052.02</v>
      </c>
      <c r="M26" s="173">
        <v>625.22</v>
      </c>
      <c r="N26" s="173">
        <v>525.48</v>
      </c>
      <c r="O26" s="216">
        <v>493</v>
      </c>
      <c r="P26" s="235">
        <v>383322.53</v>
      </c>
      <c r="Q26" s="173">
        <v>777.53</v>
      </c>
      <c r="R26" s="173">
        <v>783.3</v>
      </c>
      <c r="S26" s="216">
        <v>30624</v>
      </c>
      <c r="T26" s="235">
        <v>25068028.289999999</v>
      </c>
      <c r="U26" s="173">
        <v>818.57</v>
      </c>
      <c r="V26" s="217">
        <v>2.4700000000000002</v>
      </c>
    </row>
    <row r="27" spans="1:22">
      <c r="A27" s="80">
        <v>3</v>
      </c>
      <c r="B27" s="79" t="s">
        <v>106</v>
      </c>
      <c r="C27" s="216">
        <v>18774</v>
      </c>
      <c r="D27" s="235">
        <v>27555782.640000001</v>
      </c>
      <c r="E27" s="173">
        <v>1467.76</v>
      </c>
      <c r="F27" s="173">
        <v>1465.65</v>
      </c>
      <c r="G27" s="216">
        <v>1958</v>
      </c>
      <c r="H27" s="235">
        <v>998640.33</v>
      </c>
      <c r="I27" s="173">
        <v>510.03</v>
      </c>
      <c r="J27" s="173">
        <v>438.16</v>
      </c>
      <c r="K27" s="216">
        <v>11045</v>
      </c>
      <c r="L27" s="235">
        <v>7374046.8300000001</v>
      </c>
      <c r="M27" s="173">
        <v>667.64</v>
      </c>
      <c r="N27" s="173">
        <v>562.62</v>
      </c>
      <c r="O27" s="216">
        <v>58</v>
      </c>
      <c r="P27" s="235">
        <v>44922.5</v>
      </c>
      <c r="Q27" s="173">
        <v>774.53</v>
      </c>
      <c r="R27" s="173">
        <v>783.3</v>
      </c>
      <c r="S27" s="216">
        <v>31835</v>
      </c>
      <c r="T27" s="235">
        <v>35973392.299999997</v>
      </c>
      <c r="U27" s="173">
        <v>1130</v>
      </c>
      <c r="V27" s="217">
        <v>2.57</v>
      </c>
    </row>
    <row r="28" spans="1:22">
      <c r="A28" s="80">
        <v>4</v>
      </c>
      <c r="B28" s="79" t="s">
        <v>107</v>
      </c>
      <c r="C28" s="216">
        <v>51538</v>
      </c>
      <c r="D28" s="235">
        <v>77636643.810000002</v>
      </c>
      <c r="E28" s="173">
        <v>1506.4</v>
      </c>
      <c r="F28" s="173">
        <v>1492.1</v>
      </c>
      <c r="G28" s="216">
        <v>2242</v>
      </c>
      <c r="H28" s="235">
        <v>1243110.6299999999</v>
      </c>
      <c r="I28" s="173">
        <v>554.47</v>
      </c>
      <c r="J28" s="173">
        <v>462.6</v>
      </c>
      <c r="K28" s="216">
        <v>16990</v>
      </c>
      <c r="L28" s="235">
        <v>12016006.109999999</v>
      </c>
      <c r="M28" s="173">
        <v>707.24</v>
      </c>
      <c r="N28" s="173">
        <v>602.08000000000004</v>
      </c>
      <c r="O28" s="216">
        <v>39</v>
      </c>
      <c r="P28" s="235">
        <v>30274.65</v>
      </c>
      <c r="Q28" s="173">
        <v>776.27</v>
      </c>
      <c r="R28" s="173">
        <v>783.3</v>
      </c>
      <c r="S28" s="216">
        <v>70809</v>
      </c>
      <c r="T28" s="235">
        <v>90926035.200000003</v>
      </c>
      <c r="U28" s="173">
        <v>1284.0999999999999</v>
      </c>
      <c r="V28" s="217">
        <v>5.72</v>
      </c>
    </row>
    <row r="29" spans="1:22">
      <c r="A29" s="80">
        <v>5</v>
      </c>
      <c r="B29" s="79" t="s">
        <v>108</v>
      </c>
      <c r="C29" s="216">
        <v>146271</v>
      </c>
      <c r="D29" s="235">
        <v>201639702.53</v>
      </c>
      <c r="E29" s="173">
        <v>1378.54</v>
      </c>
      <c r="F29" s="173">
        <v>1387.78</v>
      </c>
      <c r="G29" s="216">
        <v>2113</v>
      </c>
      <c r="H29" s="235">
        <v>1222240.17</v>
      </c>
      <c r="I29" s="173">
        <v>578.44000000000005</v>
      </c>
      <c r="J29" s="173">
        <v>486.84</v>
      </c>
      <c r="K29" s="216">
        <v>20841</v>
      </c>
      <c r="L29" s="235">
        <v>15017426.640000001</v>
      </c>
      <c r="M29" s="173">
        <v>720.57</v>
      </c>
      <c r="N29" s="173">
        <v>625.12</v>
      </c>
      <c r="O29" s="216">
        <v>20</v>
      </c>
      <c r="P29" s="235">
        <v>15744.4</v>
      </c>
      <c r="Q29" s="173">
        <v>787.22</v>
      </c>
      <c r="R29" s="173">
        <v>783.3</v>
      </c>
      <c r="S29" s="216">
        <v>169245</v>
      </c>
      <c r="T29" s="235">
        <v>217895113.74000001</v>
      </c>
      <c r="U29" s="173">
        <v>1287.45</v>
      </c>
      <c r="V29" s="217">
        <v>13.68</v>
      </c>
    </row>
    <row r="30" spans="1:22">
      <c r="A30" s="80">
        <v>6</v>
      </c>
      <c r="B30" s="79" t="s">
        <v>109</v>
      </c>
      <c r="C30" s="216">
        <v>203839</v>
      </c>
      <c r="D30" s="235">
        <v>259139471.02000001</v>
      </c>
      <c r="E30" s="173">
        <v>1271.29</v>
      </c>
      <c r="F30" s="173">
        <v>1300</v>
      </c>
      <c r="G30" s="216">
        <v>1476</v>
      </c>
      <c r="H30" s="235">
        <v>965941.05</v>
      </c>
      <c r="I30" s="173">
        <v>654.42999999999995</v>
      </c>
      <c r="J30" s="173">
        <v>534.5</v>
      </c>
      <c r="K30" s="216">
        <v>20707</v>
      </c>
      <c r="L30" s="235">
        <v>14439460.210000001</v>
      </c>
      <c r="M30" s="173">
        <v>697.32</v>
      </c>
      <c r="N30" s="173">
        <v>607.53</v>
      </c>
      <c r="O30" s="216">
        <v>385</v>
      </c>
      <c r="P30" s="235">
        <v>110399.13</v>
      </c>
      <c r="Q30" s="173">
        <v>286.75</v>
      </c>
      <c r="R30" s="173">
        <v>360</v>
      </c>
      <c r="S30" s="216">
        <v>226407</v>
      </c>
      <c r="T30" s="235">
        <v>274655271.41000003</v>
      </c>
      <c r="U30" s="173">
        <v>1213.0999999999999</v>
      </c>
      <c r="V30" s="217">
        <v>18.3</v>
      </c>
    </row>
    <row r="31" spans="1:22">
      <c r="A31" s="80">
        <v>7</v>
      </c>
      <c r="B31" s="79" t="s">
        <v>110</v>
      </c>
      <c r="C31" s="216">
        <v>204330</v>
      </c>
      <c r="D31" s="235">
        <v>224901446.81999999</v>
      </c>
      <c r="E31" s="173">
        <v>1100.68</v>
      </c>
      <c r="F31" s="173">
        <v>1044.43</v>
      </c>
      <c r="G31" s="216">
        <v>1036</v>
      </c>
      <c r="H31" s="235">
        <v>768986.89</v>
      </c>
      <c r="I31" s="173">
        <v>742.27</v>
      </c>
      <c r="J31" s="173">
        <v>635.21</v>
      </c>
      <c r="K31" s="216">
        <v>17406</v>
      </c>
      <c r="L31" s="235">
        <v>11531291.32</v>
      </c>
      <c r="M31" s="173">
        <v>662.49</v>
      </c>
      <c r="N31" s="173">
        <v>587.25</v>
      </c>
      <c r="O31" s="216">
        <v>182</v>
      </c>
      <c r="P31" s="235">
        <v>44594.31</v>
      </c>
      <c r="Q31" s="173">
        <v>245.02</v>
      </c>
      <c r="R31" s="173">
        <v>185.14</v>
      </c>
      <c r="S31" s="216">
        <v>222954</v>
      </c>
      <c r="T31" s="235">
        <v>237246319.34</v>
      </c>
      <c r="U31" s="173">
        <v>1064.0999999999999</v>
      </c>
      <c r="V31" s="217">
        <v>18.02</v>
      </c>
    </row>
    <row r="32" spans="1:22">
      <c r="A32" s="80">
        <v>8</v>
      </c>
      <c r="B32" s="79" t="s">
        <v>111</v>
      </c>
      <c r="C32" s="216">
        <v>177868</v>
      </c>
      <c r="D32" s="235">
        <v>173224743.71000001</v>
      </c>
      <c r="E32" s="173">
        <v>973.89</v>
      </c>
      <c r="F32" s="173">
        <v>832.86</v>
      </c>
      <c r="G32" s="216">
        <v>826</v>
      </c>
      <c r="H32" s="235">
        <v>588666.43000000005</v>
      </c>
      <c r="I32" s="173">
        <v>712.67</v>
      </c>
      <c r="J32" s="173">
        <v>644.43000000000006</v>
      </c>
      <c r="K32" s="216">
        <v>13907</v>
      </c>
      <c r="L32" s="235">
        <v>8562806.3599999994</v>
      </c>
      <c r="M32" s="173">
        <v>615.72</v>
      </c>
      <c r="N32" s="173">
        <v>533.6</v>
      </c>
      <c r="O32" s="216">
        <v>144</v>
      </c>
      <c r="P32" s="235">
        <v>24527.86</v>
      </c>
      <c r="Q32" s="173">
        <v>170.33</v>
      </c>
      <c r="R32" s="173">
        <v>156.45000000000002</v>
      </c>
      <c r="S32" s="216">
        <v>192745</v>
      </c>
      <c r="T32" s="235">
        <v>182400744.36000001</v>
      </c>
      <c r="U32" s="173">
        <v>946.33</v>
      </c>
      <c r="V32" s="217">
        <v>15.58</v>
      </c>
    </row>
    <row r="33" spans="1:22">
      <c r="A33" s="80">
        <v>9</v>
      </c>
      <c r="B33" s="79" t="s">
        <v>112</v>
      </c>
      <c r="C33" s="216">
        <v>147087</v>
      </c>
      <c r="D33" s="235">
        <v>130958059.45</v>
      </c>
      <c r="E33" s="173">
        <v>890.34</v>
      </c>
      <c r="F33" s="173">
        <v>704.14</v>
      </c>
      <c r="G33" s="216">
        <v>877</v>
      </c>
      <c r="H33" s="235">
        <v>599152.38</v>
      </c>
      <c r="I33" s="173">
        <v>683.18</v>
      </c>
      <c r="J33" s="173">
        <v>620.76</v>
      </c>
      <c r="K33" s="216">
        <v>10113</v>
      </c>
      <c r="L33" s="235">
        <v>6041494.9299999997</v>
      </c>
      <c r="M33" s="173">
        <v>597.4</v>
      </c>
      <c r="N33" s="173">
        <v>510.41</v>
      </c>
      <c r="O33" s="216">
        <v>80</v>
      </c>
      <c r="P33" s="235">
        <v>14844.33</v>
      </c>
      <c r="Q33" s="173">
        <v>185.55</v>
      </c>
      <c r="R33" s="173">
        <v>154.29</v>
      </c>
      <c r="S33" s="216">
        <v>158157</v>
      </c>
      <c r="T33" s="235">
        <v>137613551.09</v>
      </c>
      <c r="U33" s="173">
        <v>870.11</v>
      </c>
      <c r="V33" s="217">
        <v>12.78</v>
      </c>
    </row>
    <row r="34" spans="1:22">
      <c r="A34" s="80">
        <v>10</v>
      </c>
      <c r="B34" s="79" t="s">
        <v>120</v>
      </c>
      <c r="C34" s="216">
        <v>81319</v>
      </c>
      <c r="D34" s="235">
        <v>66098666.68</v>
      </c>
      <c r="E34" s="173">
        <v>812.83</v>
      </c>
      <c r="F34" s="173">
        <v>621.73</v>
      </c>
      <c r="G34" s="216">
        <v>679</v>
      </c>
      <c r="H34" s="235">
        <v>458132.84</v>
      </c>
      <c r="I34" s="173">
        <v>674.72</v>
      </c>
      <c r="J34" s="173">
        <v>634.27</v>
      </c>
      <c r="K34" s="216">
        <v>5339</v>
      </c>
      <c r="L34" s="235">
        <v>3137975.06</v>
      </c>
      <c r="M34" s="173">
        <v>587.75</v>
      </c>
      <c r="N34" s="173">
        <v>488.26</v>
      </c>
      <c r="O34" s="216">
        <v>35</v>
      </c>
      <c r="P34" s="235">
        <v>7059.29</v>
      </c>
      <c r="Q34" s="173">
        <v>201.69</v>
      </c>
      <c r="R34" s="173">
        <v>149.92000000000002</v>
      </c>
      <c r="S34" s="216">
        <v>87372</v>
      </c>
      <c r="T34" s="235">
        <v>69701833.870000005</v>
      </c>
      <c r="U34" s="173">
        <v>797.76</v>
      </c>
      <c r="V34" s="217">
        <v>7.06</v>
      </c>
    </row>
    <row r="35" spans="1:22">
      <c r="A35" s="80">
        <v>11</v>
      </c>
      <c r="B35" s="79" t="s">
        <v>121</v>
      </c>
      <c r="C35" s="216">
        <v>24227</v>
      </c>
      <c r="D35" s="235">
        <v>19900993.109999999</v>
      </c>
      <c r="E35" s="173">
        <v>821.44</v>
      </c>
      <c r="F35" s="173">
        <v>604.26</v>
      </c>
      <c r="G35" s="216">
        <v>299</v>
      </c>
      <c r="H35" s="235">
        <v>180424.22</v>
      </c>
      <c r="I35" s="173">
        <v>603.42999999999995</v>
      </c>
      <c r="J35" s="173">
        <v>550.88</v>
      </c>
      <c r="K35" s="216">
        <v>1987</v>
      </c>
      <c r="L35" s="235">
        <v>1138866.4099999999</v>
      </c>
      <c r="M35" s="173">
        <v>573.16</v>
      </c>
      <c r="N35" s="173">
        <v>486.84</v>
      </c>
      <c r="O35" s="216">
        <v>3</v>
      </c>
      <c r="P35" s="235">
        <v>434.04</v>
      </c>
      <c r="Q35" s="173">
        <v>144.68</v>
      </c>
      <c r="R35" s="173">
        <v>149.92000000000002</v>
      </c>
      <c r="S35" s="216">
        <v>26516</v>
      </c>
      <c r="T35" s="235">
        <v>21220717.780000001</v>
      </c>
      <c r="U35" s="173">
        <v>800.3</v>
      </c>
      <c r="V35" s="217">
        <v>2.14</v>
      </c>
    </row>
    <row r="36" spans="1:22">
      <c r="A36" s="80">
        <v>12</v>
      </c>
      <c r="B36" s="79" t="s">
        <v>122</v>
      </c>
      <c r="C36" s="216">
        <v>4423</v>
      </c>
      <c r="D36" s="235">
        <v>3593436.1</v>
      </c>
      <c r="E36" s="173">
        <v>812.44</v>
      </c>
      <c r="F36" s="173">
        <v>595</v>
      </c>
      <c r="G36" s="216">
        <v>80</v>
      </c>
      <c r="H36" s="235">
        <v>46962.92</v>
      </c>
      <c r="I36" s="173">
        <v>587.04</v>
      </c>
      <c r="J36" s="173">
        <v>563.91</v>
      </c>
      <c r="K36" s="216">
        <v>491</v>
      </c>
      <c r="L36" s="235">
        <v>257754.49</v>
      </c>
      <c r="M36" s="173">
        <v>524.96</v>
      </c>
      <c r="N36" s="173">
        <v>486.84</v>
      </c>
      <c r="O36" s="216">
        <v>0</v>
      </c>
      <c r="P36" s="235">
        <v>0</v>
      </c>
      <c r="Q36" s="173">
        <v>0</v>
      </c>
      <c r="R36" s="173" t="s">
        <v>483</v>
      </c>
      <c r="S36" s="216">
        <v>4994</v>
      </c>
      <c r="T36" s="235">
        <v>3898153.51</v>
      </c>
      <c r="U36" s="173">
        <v>780.57</v>
      </c>
      <c r="V36" s="217">
        <v>0.4</v>
      </c>
    </row>
    <row r="37" spans="1:22" ht="15.75" thickBot="1">
      <c r="A37" s="150">
        <v>13</v>
      </c>
      <c r="B37" s="218" t="s">
        <v>89</v>
      </c>
      <c r="C37" s="219">
        <v>390</v>
      </c>
      <c r="D37" s="236">
        <v>389854.92</v>
      </c>
      <c r="E37" s="220">
        <v>999.63</v>
      </c>
      <c r="F37" s="220">
        <v>888.32</v>
      </c>
      <c r="G37" s="219">
        <v>1</v>
      </c>
      <c r="H37" s="236">
        <v>608.54999999999995</v>
      </c>
      <c r="I37" s="220">
        <v>608.54999999999995</v>
      </c>
      <c r="J37" s="220">
        <v>608.55000000000007</v>
      </c>
      <c r="K37" s="219">
        <v>2</v>
      </c>
      <c r="L37" s="236">
        <v>755.34</v>
      </c>
      <c r="M37" s="220">
        <v>377.67</v>
      </c>
      <c r="N37" s="220">
        <v>377.67</v>
      </c>
      <c r="O37" s="219">
        <v>0</v>
      </c>
      <c r="P37" s="236">
        <v>0</v>
      </c>
      <c r="Q37" s="220">
        <v>0</v>
      </c>
      <c r="R37" s="220" t="s">
        <v>483</v>
      </c>
      <c r="S37" s="219">
        <v>393</v>
      </c>
      <c r="T37" s="236">
        <v>391218.81</v>
      </c>
      <c r="U37" s="220">
        <v>995.47</v>
      </c>
      <c r="V37" s="221">
        <v>0.03</v>
      </c>
    </row>
    <row r="38" spans="1:22" ht="16.5" thickBot="1">
      <c r="A38" s="222"/>
      <c r="B38" s="223" t="s">
        <v>607</v>
      </c>
      <c r="C38" s="224">
        <v>1068338</v>
      </c>
      <c r="D38" s="225">
        <v>1196600708.9300001</v>
      </c>
      <c r="E38" s="224">
        <v>1120.06</v>
      </c>
      <c r="F38" s="224">
        <v>1095.31</v>
      </c>
      <c r="G38" s="224">
        <v>29285</v>
      </c>
      <c r="H38" s="225">
        <v>13400823.060000001</v>
      </c>
      <c r="I38" s="226">
        <v>457.6</v>
      </c>
      <c r="J38" s="226">
        <v>391.13</v>
      </c>
      <c r="K38" s="224">
        <v>138194</v>
      </c>
      <c r="L38" s="225">
        <v>91797571.560000002</v>
      </c>
      <c r="M38" s="226">
        <v>664.27</v>
      </c>
      <c r="N38" s="226">
        <v>573.08000000000004</v>
      </c>
      <c r="O38" s="224">
        <v>1667</v>
      </c>
      <c r="P38" s="225">
        <v>855284.46</v>
      </c>
      <c r="Q38" s="226">
        <v>513.07000000000005</v>
      </c>
      <c r="R38" s="226">
        <v>783.3</v>
      </c>
      <c r="S38" s="224">
        <v>1237484</v>
      </c>
      <c r="T38" s="225">
        <v>1302654388.01</v>
      </c>
      <c r="U38" s="226">
        <v>1052.6600000000001</v>
      </c>
      <c r="V38" s="227">
        <v>100</v>
      </c>
    </row>
    <row r="41" spans="1:22" ht="15.75">
      <c r="A41" s="537" t="s">
        <v>796</v>
      </c>
      <c r="B41" s="537"/>
      <c r="C41" s="537"/>
      <c r="D41" s="537"/>
      <c r="E41" s="537"/>
      <c r="F41" s="537"/>
      <c r="G41" s="537"/>
      <c r="H41" s="537"/>
      <c r="I41" s="537"/>
      <c r="J41" s="537"/>
      <c r="K41" s="537"/>
      <c r="L41" s="537"/>
      <c r="M41" s="537"/>
      <c r="N41" s="537"/>
      <c r="O41" s="537"/>
      <c r="P41" s="537"/>
      <c r="Q41" s="537"/>
      <c r="R41" s="537"/>
      <c r="S41" s="537"/>
      <c r="T41" s="537"/>
      <c r="U41" s="537"/>
      <c r="V41" s="537"/>
    </row>
    <row r="42" spans="1:22" ht="15.75" thickBot="1"/>
    <row r="43" spans="1:22" ht="15.75">
      <c r="A43" s="565" t="s">
        <v>60</v>
      </c>
      <c r="B43" s="567" t="s">
        <v>113</v>
      </c>
      <c r="C43" s="569" t="s">
        <v>116</v>
      </c>
      <c r="D43" s="570"/>
      <c r="E43" s="570"/>
      <c r="F43" s="571"/>
      <c r="G43" s="569" t="s">
        <v>117</v>
      </c>
      <c r="H43" s="570"/>
      <c r="I43" s="570"/>
      <c r="J43" s="571"/>
      <c r="K43" s="569" t="s">
        <v>118</v>
      </c>
      <c r="L43" s="570"/>
      <c r="M43" s="570"/>
      <c r="N43" s="571"/>
      <c r="O43" s="569" t="s">
        <v>119</v>
      </c>
      <c r="P43" s="570"/>
      <c r="Q43" s="570"/>
      <c r="R43" s="571"/>
      <c r="S43" s="569" t="s">
        <v>115</v>
      </c>
      <c r="T43" s="570"/>
      <c r="U43" s="570"/>
      <c r="V43" s="571"/>
    </row>
    <row r="44" spans="1:22" ht="16.5" thickBot="1">
      <c r="A44" s="572"/>
      <c r="B44" s="538"/>
      <c r="C44" s="209" t="s">
        <v>1</v>
      </c>
      <c r="D44" s="210" t="s">
        <v>114</v>
      </c>
      <c r="E44" s="172" t="s">
        <v>22</v>
      </c>
      <c r="F44" s="211" t="s">
        <v>494</v>
      </c>
      <c r="G44" s="209" t="s">
        <v>1</v>
      </c>
      <c r="H44" s="210" t="s">
        <v>114</v>
      </c>
      <c r="I44" s="172" t="s">
        <v>22</v>
      </c>
      <c r="J44" s="211" t="s">
        <v>494</v>
      </c>
      <c r="K44" s="209" t="s">
        <v>1</v>
      </c>
      <c r="L44" s="210" t="s">
        <v>114</v>
      </c>
      <c r="M44" s="172" t="s">
        <v>22</v>
      </c>
      <c r="N44" s="211" t="s">
        <v>494</v>
      </c>
      <c r="O44" s="209" t="s">
        <v>1</v>
      </c>
      <c r="P44" s="210" t="s">
        <v>114</v>
      </c>
      <c r="Q44" s="172" t="s">
        <v>22</v>
      </c>
      <c r="R44" s="211" t="s">
        <v>494</v>
      </c>
      <c r="S44" s="209" t="s">
        <v>1</v>
      </c>
      <c r="T44" s="210" t="s">
        <v>114</v>
      </c>
      <c r="U44" s="172" t="s">
        <v>22</v>
      </c>
      <c r="V44" s="172" t="s">
        <v>608</v>
      </c>
    </row>
    <row r="45" spans="1:22">
      <c r="A45" s="149">
        <v>1</v>
      </c>
      <c r="B45" s="212" t="s">
        <v>86</v>
      </c>
      <c r="C45" s="213">
        <v>0</v>
      </c>
      <c r="D45" s="234">
        <v>0</v>
      </c>
      <c r="E45" s="214">
        <v>0</v>
      </c>
      <c r="F45" s="214" t="s">
        <v>483</v>
      </c>
      <c r="G45" s="213">
        <v>13672</v>
      </c>
      <c r="H45" s="234">
        <v>4526929.82</v>
      </c>
      <c r="I45" s="214">
        <v>331.11</v>
      </c>
      <c r="J45" s="214">
        <v>283.58</v>
      </c>
      <c r="K45" s="213">
        <v>1014</v>
      </c>
      <c r="L45" s="234">
        <v>759187.67</v>
      </c>
      <c r="M45" s="214">
        <v>748.71</v>
      </c>
      <c r="N45" s="214">
        <v>783.3</v>
      </c>
      <c r="O45" s="213">
        <v>157</v>
      </c>
      <c r="P45" s="234">
        <v>123291.7</v>
      </c>
      <c r="Q45" s="214">
        <v>785.3</v>
      </c>
      <c r="R45" s="214">
        <v>783.3</v>
      </c>
      <c r="S45" s="213">
        <v>14843</v>
      </c>
      <c r="T45" s="234">
        <v>5409409.1900000004</v>
      </c>
      <c r="U45" s="214">
        <v>364.44</v>
      </c>
      <c r="V45" s="215">
        <v>1.08</v>
      </c>
    </row>
    <row r="46" spans="1:22">
      <c r="A46" s="80">
        <v>2</v>
      </c>
      <c r="B46" s="79" t="s">
        <v>87</v>
      </c>
      <c r="C46" s="216">
        <v>4914</v>
      </c>
      <c r="D46" s="235">
        <v>5614129.1100000003</v>
      </c>
      <c r="E46" s="173">
        <v>1142.48</v>
      </c>
      <c r="F46" s="173">
        <v>1106.93</v>
      </c>
      <c r="G46" s="216">
        <v>20956</v>
      </c>
      <c r="H46" s="235">
        <v>9487794</v>
      </c>
      <c r="I46" s="173">
        <v>452.75</v>
      </c>
      <c r="J46" s="173">
        <v>421.67</v>
      </c>
      <c r="K46" s="216">
        <v>10076</v>
      </c>
      <c r="L46" s="235">
        <v>6195510.3700000001</v>
      </c>
      <c r="M46" s="173">
        <v>614.88</v>
      </c>
      <c r="N46" s="173">
        <v>502.43</v>
      </c>
      <c r="O46" s="216">
        <v>316</v>
      </c>
      <c r="P46" s="235">
        <v>246975.4</v>
      </c>
      <c r="Q46" s="173">
        <v>781.57</v>
      </c>
      <c r="R46" s="173">
        <v>783.3</v>
      </c>
      <c r="S46" s="216">
        <v>36262</v>
      </c>
      <c r="T46" s="235">
        <v>21544408.879999999</v>
      </c>
      <c r="U46" s="173">
        <v>594.13</v>
      </c>
      <c r="V46" s="217">
        <v>2.64</v>
      </c>
    </row>
    <row r="47" spans="1:22">
      <c r="A47" s="80">
        <v>3</v>
      </c>
      <c r="B47" s="79" t="s">
        <v>106</v>
      </c>
      <c r="C47" s="216">
        <v>29236</v>
      </c>
      <c r="D47" s="235">
        <v>28864397.18</v>
      </c>
      <c r="E47" s="173">
        <v>987.29</v>
      </c>
      <c r="F47" s="173">
        <v>989.77</v>
      </c>
      <c r="G47" s="216">
        <v>15404</v>
      </c>
      <c r="H47" s="235">
        <v>8510749.1699999999</v>
      </c>
      <c r="I47" s="173">
        <v>552.5</v>
      </c>
      <c r="J47" s="173">
        <v>530.34</v>
      </c>
      <c r="K47" s="216">
        <v>6113</v>
      </c>
      <c r="L47" s="235">
        <v>3746905.86</v>
      </c>
      <c r="M47" s="173">
        <v>612.94000000000005</v>
      </c>
      <c r="N47" s="173">
        <v>496.2</v>
      </c>
      <c r="O47" s="216">
        <v>63</v>
      </c>
      <c r="P47" s="235">
        <v>48603.8</v>
      </c>
      <c r="Q47" s="173">
        <v>771.49</v>
      </c>
      <c r="R47" s="173">
        <v>783.3</v>
      </c>
      <c r="S47" s="216">
        <v>50816</v>
      </c>
      <c r="T47" s="235">
        <v>41170656.009999998</v>
      </c>
      <c r="U47" s="173">
        <v>810.19</v>
      </c>
      <c r="V47" s="217">
        <v>3.71</v>
      </c>
    </row>
    <row r="48" spans="1:22">
      <c r="A48" s="80">
        <v>4</v>
      </c>
      <c r="B48" s="79" t="s">
        <v>107</v>
      </c>
      <c r="C48" s="216">
        <v>68852</v>
      </c>
      <c r="D48" s="235">
        <v>74058225.159999996</v>
      </c>
      <c r="E48" s="173">
        <v>1075.6099999999999</v>
      </c>
      <c r="F48" s="173">
        <v>1060.53</v>
      </c>
      <c r="G48" s="216">
        <v>24210</v>
      </c>
      <c r="H48" s="235">
        <v>14956328.359999999</v>
      </c>
      <c r="I48" s="173">
        <v>617.77</v>
      </c>
      <c r="J48" s="173">
        <v>561.77</v>
      </c>
      <c r="K48" s="216">
        <v>8669</v>
      </c>
      <c r="L48" s="235">
        <v>5118779.33</v>
      </c>
      <c r="M48" s="173">
        <v>590.47</v>
      </c>
      <c r="N48" s="173">
        <v>486.84</v>
      </c>
      <c r="O48" s="216">
        <v>52</v>
      </c>
      <c r="P48" s="235">
        <v>40849.199999999997</v>
      </c>
      <c r="Q48" s="173">
        <v>785.56</v>
      </c>
      <c r="R48" s="173">
        <v>783.3</v>
      </c>
      <c r="S48" s="216">
        <v>101783</v>
      </c>
      <c r="T48" s="235">
        <v>94174182.049999997</v>
      </c>
      <c r="U48" s="173">
        <v>925.24</v>
      </c>
      <c r="V48" s="217">
        <v>7.42</v>
      </c>
    </row>
    <row r="49" spans="1:22">
      <c r="A49" s="80">
        <v>5</v>
      </c>
      <c r="B49" s="79" t="s">
        <v>108</v>
      </c>
      <c r="C49" s="216">
        <v>107282</v>
      </c>
      <c r="D49" s="235">
        <v>116030483.62</v>
      </c>
      <c r="E49" s="173">
        <v>1081.55</v>
      </c>
      <c r="F49" s="173">
        <v>1042.54</v>
      </c>
      <c r="G49" s="216">
        <v>31071</v>
      </c>
      <c r="H49" s="235">
        <v>19765717.699999999</v>
      </c>
      <c r="I49" s="173">
        <v>636.15</v>
      </c>
      <c r="J49" s="173">
        <v>570.06000000000006</v>
      </c>
      <c r="K49" s="216">
        <v>10389</v>
      </c>
      <c r="L49" s="235">
        <v>5829427.9800000004</v>
      </c>
      <c r="M49" s="173">
        <v>561.12</v>
      </c>
      <c r="N49" s="173">
        <v>486.84</v>
      </c>
      <c r="O49" s="216">
        <v>48</v>
      </c>
      <c r="P49" s="235">
        <v>37755.199999999997</v>
      </c>
      <c r="Q49" s="173">
        <v>786.57</v>
      </c>
      <c r="R49" s="173">
        <v>783.3</v>
      </c>
      <c r="S49" s="216">
        <v>148790</v>
      </c>
      <c r="T49" s="235">
        <v>141663384.5</v>
      </c>
      <c r="U49" s="173">
        <v>952.1</v>
      </c>
      <c r="V49" s="217">
        <v>10.85</v>
      </c>
    </row>
    <row r="50" spans="1:22">
      <c r="A50" s="80">
        <v>6</v>
      </c>
      <c r="B50" s="79" t="s">
        <v>109</v>
      </c>
      <c r="C50" s="216">
        <v>143958</v>
      </c>
      <c r="D50" s="235">
        <v>131657610.91</v>
      </c>
      <c r="E50" s="173">
        <v>914.56</v>
      </c>
      <c r="F50" s="173">
        <v>760.36</v>
      </c>
      <c r="G50" s="216">
        <v>36552</v>
      </c>
      <c r="H50" s="235">
        <v>24906149.09</v>
      </c>
      <c r="I50" s="173">
        <v>681.39</v>
      </c>
      <c r="J50" s="173">
        <v>584.81000000000006</v>
      </c>
      <c r="K50" s="216">
        <v>11232</v>
      </c>
      <c r="L50" s="235">
        <v>6019676.1699999999</v>
      </c>
      <c r="M50" s="173">
        <v>535.94000000000005</v>
      </c>
      <c r="N50" s="173">
        <v>484.95</v>
      </c>
      <c r="O50" s="216">
        <v>662</v>
      </c>
      <c r="P50" s="235">
        <v>195854.09</v>
      </c>
      <c r="Q50" s="173">
        <v>295.85000000000002</v>
      </c>
      <c r="R50" s="173">
        <v>360</v>
      </c>
      <c r="S50" s="216">
        <v>192404</v>
      </c>
      <c r="T50" s="235">
        <v>162779290.25999999</v>
      </c>
      <c r="U50" s="173">
        <v>846.03</v>
      </c>
      <c r="V50" s="217">
        <v>14.03</v>
      </c>
    </row>
    <row r="51" spans="1:22">
      <c r="A51" s="80">
        <v>7</v>
      </c>
      <c r="B51" s="79" t="s">
        <v>110</v>
      </c>
      <c r="C51" s="216">
        <v>158262</v>
      </c>
      <c r="D51" s="235">
        <v>121656992.70999999</v>
      </c>
      <c r="E51" s="173">
        <v>768.71</v>
      </c>
      <c r="F51" s="173">
        <v>608.27</v>
      </c>
      <c r="G51" s="216">
        <v>41558</v>
      </c>
      <c r="H51" s="235">
        <v>29521788.280000001</v>
      </c>
      <c r="I51" s="173">
        <v>710.38</v>
      </c>
      <c r="J51" s="173">
        <v>589.39</v>
      </c>
      <c r="K51" s="216">
        <v>10721</v>
      </c>
      <c r="L51" s="235">
        <v>5511077.9400000004</v>
      </c>
      <c r="M51" s="173">
        <v>514.04999999999995</v>
      </c>
      <c r="N51" s="173">
        <v>484.45</v>
      </c>
      <c r="O51" s="216">
        <v>253</v>
      </c>
      <c r="P51" s="235">
        <v>67583.360000000001</v>
      </c>
      <c r="Q51" s="173">
        <v>267.13</v>
      </c>
      <c r="R51" s="173">
        <v>185.14</v>
      </c>
      <c r="S51" s="216">
        <v>210794</v>
      </c>
      <c r="T51" s="235">
        <v>156757442.28999999</v>
      </c>
      <c r="U51" s="173">
        <v>743.65</v>
      </c>
      <c r="V51" s="217">
        <v>15.37</v>
      </c>
    </row>
    <row r="52" spans="1:22">
      <c r="A52" s="80">
        <v>8</v>
      </c>
      <c r="B52" s="79" t="s">
        <v>111</v>
      </c>
      <c r="C52" s="216">
        <v>151599</v>
      </c>
      <c r="D52" s="235">
        <v>106474377.09</v>
      </c>
      <c r="E52" s="173">
        <v>702.34</v>
      </c>
      <c r="F52" s="173">
        <v>573.83000000000004</v>
      </c>
      <c r="G52" s="216">
        <v>51845</v>
      </c>
      <c r="H52" s="235">
        <v>35806509.969999999</v>
      </c>
      <c r="I52" s="173">
        <v>690.65</v>
      </c>
      <c r="J52" s="173">
        <v>564.46</v>
      </c>
      <c r="K52" s="216">
        <v>10416</v>
      </c>
      <c r="L52" s="235">
        <v>5088929.5999999996</v>
      </c>
      <c r="M52" s="173">
        <v>488.57</v>
      </c>
      <c r="N52" s="173">
        <v>448</v>
      </c>
      <c r="O52" s="216">
        <v>224</v>
      </c>
      <c r="P52" s="235">
        <v>43885.75</v>
      </c>
      <c r="Q52" s="173">
        <v>195.92</v>
      </c>
      <c r="R52" s="173">
        <v>160.21</v>
      </c>
      <c r="S52" s="216">
        <v>214084</v>
      </c>
      <c r="T52" s="235">
        <v>147413702.41</v>
      </c>
      <c r="U52" s="173">
        <v>688.58</v>
      </c>
      <c r="V52" s="217">
        <v>15.61</v>
      </c>
    </row>
    <row r="53" spans="1:22">
      <c r="A53" s="80">
        <v>9</v>
      </c>
      <c r="B53" s="79" t="s">
        <v>112</v>
      </c>
      <c r="C53" s="216">
        <v>137829</v>
      </c>
      <c r="D53" s="235">
        <v>89394909.700000003</v>
      </c>
      <c r="E53" s="173">
        <v>648.59</v>
      </c>
      <c r="F53" s="173">
        <v>526.04999999999995</v>
      </c>
      <c r="G53" s="216">
        <v>60031</v>
      </c>
      <c r="H53" s="235">
        <v>40599850.850000001</v>
      </c>
      <c r="I53" s="173">
        <v>676.31</v>
      </c>
      <c r="J53" s="173">
        <v>550.64</v>
      </c>
      <c r="K53" s="216">
        <v>8303</v>
      </c>
      <c r="L53" s="235">
        <v>3956828.7</v>
      </c>
      <c r="M53" s="173">
        <v>476.55</v>
      </c>
      <c r="N53" s="173">
        <v>386.2</v>
      </c>
      <c r="O53" s="216">
        <v>168</v>
      </c>
      <c r="P53" s="235">
        <v>35832.33</v>
      </c>
      <c r="Q53" s="173">
        <v>213.29</v>
      </c>
      <c r="R53" s="173">
        <v>160.21</v>
      </c>
      <c r="S53" s="216">
        <v>206331</v>
      </c>
      <c r="T53" s="235">
        <v>133987421.58</v>
      </c>
      <c r="U53" s="173">
        <v>649.38</v>
      </c>
      <c r="V53" s="217">
        <v>15.05</v>
      </c>
    </row>
    <row r="54" spans="1:22">
      <c r="A54" s="80">
        <v>10</v>
      </c>
      <c r="B54" s="79" t="s">
        <v>120</v>
      </c>
      <c r="C54" s="216">
        <v>80947</v>
      </c>
      <c r="D54" s="235">
        <v>49339339.460000001</v>
      </c>
      <c r="E54" s="173">
        <v>609.53</v>
      </c>
      <c r="F54" s="173">
        <v>428.05</v>
      </c>
      <c r="G54" s="216">
        <v>46666</v>
      </c>
      <c r="H54" s="235">
        <v>31163098.43</v>
      </c>
      <c r="I54" s="173">
        <v>667.79</v>
      </c>
      <c r="J54" s="173">
        <v>532.27</v>
      </c>
      <c r="K54" s="216">
        <v>4738</v>
      </c>
      <c r="L54" s="235">
        <v>2317002.14</v>
      </c>
      <c r="M54" s="173">
        <v>489.03</v>
      </c>
      <c r="N54" s="173">
        <v>360</v>
      </c>
      <c r="O54" s="216">
        <v>88</v>
      </c>
      <c r="P54" s="235">
        <v>16495.71</v>
      </c>
      <c r="Q54" s="173">
        <v>187.45</v>
      </c>
      <c r="R54" s="173">
        <v>167.53</v>
      </c>
      <c r="S54" s="216">
        <v>132439</v>
      </c>
      <c r="T54" s="235">
        <v>82835935.739999995</v>
      </c>
      <c r="U54" s="173">
        <v>625.46</v>
      </c>
      <c r="V54" s="217">
        <v>9.66</v>
      </c>
    </row>
    <row r="55" spans="1:22">
      <c r="A55" s="80">
        <v>11</v>
      </c>
      <c r="B55" s="79" t="s">
        <v>121</v>
      </c>
      <c r="C55" s="216">
        <v>27660</v>
      </c>
      <c r="D55" s="235">
        <v>16648958.710000001</v>
      </c>
      <c r="E55" s="173">
        <v>601.91</v>
      </c>
      <c r="F55" s="173">
        <v>382.4</v>
      </c>
      <c r="G55" s="216">
        <v>19955</v>
      </c>
      <c r="H55" s="235">
        <v>13288134.02</v>
      </c>
      <c r="I55" s="173">
        <v>665.9</v>
      </c>
      <c r="J55" s="173">
        <v>530.34</v>
      </c>
      <c r="K55" s="216">
        <v>2434</v>
      </c>
      <c r="L55" s="235">
        <v>1177593.3700000001</v>
      </c>
      <c r="M55" s="173">
        <v>483.81</v>
      </c>
      <c r="N55" s="173">
        <v>360</v>
      </c>
      <c r="O55" s="216">
        <v>28</v>
      </c>
      <c r="P55" s="235">
        <v>5151.01</v>
      </c>
      <c r="Q55" s="173">
        <v>183.96</v>
      </c>
      <c r="R55" s="173">
        <v>150.46</v>
      </c>
      <c r="S55" s="216">
        <v>50077</v>
      </c>
      <c r="T55" s="235">
        <v>31119837.109999999</v>
      </c>
      <c r="U55" s="173">
        <v>621.44000000000005</v>
      </c>
      <c r="V55" s="217">
        <v>3.65</v>
      </c>
    </row>
    <row r="56" spans="1:22">
      <c r="A56" s="80">
        <v>12</v>
      </c>
      <c r="B56" s="79" t="s">
        <v>122</v>
      </c>
      <c r="C56" s="216">
        <v>6423</v>
      </c>
      <c r="D56" s="235">
        <v>3732555.07</v>
      </c>
      <c r="E56" s="173">
        <v>581.12</v>
      </c>
      <c r="F56" s="173">
        <v>360</v>
      </c>
      <c r="G56" s="216">
        <v>5267</v>
      </c>
      <c r="H56" s="235">
        <v>3512372.55</v>
      </c>
      <c r="I56" s="173">
        <v>666.86</v>
      </c>
      <c r="J56" s="173">
        <v>530.33000000000004</v>
      </c>
      <c r="K56" s="216">
        <v>581</v>
      </c>
      <c r="L56" s="235">
        <v>296190.46000000002</v>
      </c>
      <c r="M56" s="173">
        <v>509.79</v>
      </c>
      <c r="N56" s="173">
        <v>360</v>
      </c>
      <c r="O56" s="216">
        <v>7</v>
      </c>
      <c r="P56" s="235">
        <v>1241.69</v>
      </c>
      <c r="Q56" s="173">
        <v>177.38</v>
      </c>
      <c r="R56" s="173">
        <v>164.57</v>
      </c>
      <c r="S56" s="216">
        <v>12278</v>
      </c>
      <c r="T56" s="235">
        <v>7542359.7699999996</v>
      </c>
      <c r="U56" s="173">
        <v>614.29999999999995</v>
      </c>
      <c r="V56" s="217">
        <v>0.9</v>
      </c>
    </row>
    <row r="57" spans="1:22" ht="15.75" thickBot="1">
      <c r="A57" s="150">
        <v>13</v>
      </c>
      <c r="B57" s="218" t="s">
        <v>89</v>
      </c>
      <c r="C57" s="219">
        <v>243</v>
      </c>
      <c r="D57" s="236">
        <v>207526.75</v>
      </c>
      <c r="E57" s="220">
        <v>854.02</v>
      </c>
      <c r="F57" s="220">
        <v>723.78</v>
      </c>
      <c r="G57" s="219">
        <v>32</v>
      </c>
      <c r="H57" s="236">
        <v>19822.61</v>
      </c>
      <c r="I57" s="220">
        <v>619.46</v>
      </c>
      <c r="J57" s="220">
        <v>539.52</v>
      </c>
      <c r="K57" s="219">
        <v>2</v>
      </c>
      <c r="L57" s="236">
        <v>621.47</v>
      </c>
      <c r="M57" s="220">
        <v>310.74</v>
      </c>
      <c r="N57" s="220">
        <v>310.74</v>
      </c>
      <c r="O57" s="219">
        <v>0</v>
      </c>
      <c r="P57" s="236">
        <v>0</v>
      </c>
      <c r="Q57" s="220">
        <v>0</v>
      </c>
      <c r="R57" s="220" t="s">
        <v>483</v>
      </c>
      <c r="S57" s="219">
        <v>277</v>
      </c>
      <c r="T57" s="236">
        <v>227970.83</v>
      </c>
      <c r="U57" s="220">
        <v>823</v>
      </c>
      <c r="V57" s="221">
        <v>0.02</v>
      </c>
    </row>
    <row r="58" spans="1:22" ht="16.5" thickBot="1">
      <c r="A58" s="222"/>
      <c r="B58" s="223" t="s">
        <v>607</v>
      </c>
      <c r="C58" s="224">
        <v>917205</v>
      </c>
      <c r="D58" s="225">
        <v>743679505.47000003</v>
      </c>
      <c r="E58" s="224">
        <v>810.81</v>
      </c>
      <c r="F58" s="224">
        <v>648.97</v>
      </c>
      <c r="G58" s="224">
        <v>367219</v>
      </c>
      <c r="H58" s="225">
        <v>236065244.84999999</v>
      </c>
      <c r="I58" s="226">
        <v>642.85</v>
      </c>
      <c r="J58" s="226">
        <v>545.85</v>
      </c>
      <c r="K58" s="224">
        <v>84688</v>
      </c>
      <c r="L58" s="225">
        <v>46017731.060000002</v>
      </c>
      <c r="M58" s="226">
        <v>543.38</v>
      </c>
      <c r="N58" s="226">
        <v>476.75</v>
      </c>
      <c r="O58" s="224">
        <v>2066</v>
      </c>
      <c r="P58" s="225">
        <v>863519.24</v>
      </c>
      <c r="Q58" s="226">
        <v>417.97</v>
      </c>
      <c r="R58" s="226">
        <v>360</v>
      </c>
      <c r="S58" s="224">
        <v>1371178</v>
      </c>
      <c r="T58" s="225">
        <v>1026626000.62</v>
      </c>
      <c r="U58" s="226">
        <v>748.72</v>
      </c>
      <c r="V58" s="227">
        <v>100</v>
      </c>
    </row>
  </sheetData>
  <mergeCells count="26"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1:T1"/>
    <mergeCell ref="A3:A4"/>
    <mergeCell ref="B3:B4"/>
    <mergeCell ref="C3:F3"/>
    <mergeCell ref="G3:J3"/>
    <mergeCell ref="K3:N3"/>
    <mergeCell ref="O3:R3"/>
    <mergeCell ref="S3:V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workbookViewId="0">
      <selection activeCell="A10" sqref="A10:C10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37" t="s">
        <v>684</v>
      </c>
      <c r="B1" s="537"/>
      <c r="C1" s="537"/>
      <c r="D1" s="537"/>
    </row>
    <row r="2" spans="1:4">
      <c r="A2" s="51"/>
    </row>
    <row r="3" spans="1:4" s="59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1957483</v>
      </c>
      <c r="C5" s="21">
        <v>1765929419.3800001</v>
      </c>
      <c r="D5" s="28">
        <v>902.14</v>
      </c>
    </row>
    <row r="6" spans="1:4">
      <c r="A6" s="5" t="s">
        <v>82</v>
      </c>
      <c r="B6" s="20">
        <v>28060</v>
      </c>
      <c r="C6" s="21">
        <v>9502722.0299999993</v>
      </c>
      <c r="D6" s="28">
        <v>338.66</v>
      </c>
    </row>
    <row r="7" spans="1:4" ht="15" customHeight="1">
      <c r="A7" s="1" t="s">
        <v>6</v>
      </c>
      <c r="B7" s="20">
        <v>396504</v>
      </c>
      <c r="C7" s="21">
        <v>233267479.81</v>
      </c>
      <c r="D7" s="28">
        <v>588.30999999999995</v>
      </c>
    </row>
    <row r="8" spans="1:4">
      <c r="A8" s="1" t="s">
        <v>48</v>
      </c>
      <c r="B8" s="20">
        <v>222882</v>
      </c>
      <c r="C8" s="21">
        <v>129637178.51000001</v>
      </c>
      <c r="D8" s="28">
        <v>581.64</v>
      </c>
    </row>
    <row r="9" spans="1:4" ht="15" customHeight="1">
      <c r="A9" s="1" t="s">
        <v>8</v>
      </c>
      <c r="B9" s="32">
        <v>3733</v>
      </c>
      <c r="C9" s="33">
        <v>1645219.29</v>
      </c>
      <c r="D9" s="34">
        <v>440.72</v>
      </c>
    </row>
    <row r="10" spans="1:4" ht="15.75">
      <c r="A10" s="106" t="s">
        <v>11</v>
      </c>
      <c r="B10" s="103">
        <f>SUM(B5:B9)</f>
        <v>2608662</v>
      </c>
      <c r="C10" s="104">
        <f>SUM(C5:C9)</f>
        <v>2139982019.02</v>
      </c>
      <c r="D10" s="107"/>
    </row>
    <row r="11" spans="1:4" ht="15" customHeight="1"/>
    <row r="13" spans="1:4" ht="15.75">
      <c r="A13" s="537" t="s">
        <v>670</v>
      </c>
      <c r="B13" s="537"/>
      <c r="C13" s="537"/>
      <c r="D13" s="537"/>
    </row>
    <row r="14" spans="1:4">
      <c r="A14" s="51"/>
      <c r="B14" s="321"/>
      <c r="C14" s="321"/>
      <c r="D14" s="321"/>
    </row>
    <row r="15" spans="1:4" ht="15.75">
      <c r="A15" s="105" t="s">
        <v>12</v>
      </c>
      <c r="B15" s="346" t="s">
        <v>1</v>
      </c>
      <c r="C15" s="346" t="s">
        <v>2</v>
      </c>
      <c r="D15" s="346" t="s">
        <v>13</v>
      </c>
    </row>
    <row r="16" spans="1:4">
      <c r="A16" s="296" t="s">
        <v>14</v>
      </c>
      <c r="B16" s="3"/>
      <c r="C16" s="297"/>
      <c r="D16" s="297"/>
    </row>
    <row r="17" spans="1:4">
      <c r="A17" s="5" t="s">
        <v>5</v>
      </c>
      <c r="B17" s="20">
        <v>1962098</v>
      </c>
      <c r="C17" s="21">
        <v>1768441442.8</v>
      </c>
      <c r="D17" s="302">
        <v>901.3</v>
      </c>
    </row>
    <row r="18" spans="1:4">
      <c r="A18" s="5" t="s">
        <v>82</v>
      </c>
      <c r="B18" s="20">
        <v>28283</v>
      </c>
      <c r="C18" s="21">
        <v>9578596.3399999999</v>
      </c>
      <c r="D18" s="302">
        <v>338.67</v>
      </c>
    </row>
    <row r="19" spans="1:4">
      <c r="A19" s="296" t="s">
        <v>6</v>
      </c>
      <c r="B19" s="20">
        <v>396573</v>
      </c>
      <c r="C19" s="21">
        <v>233924115.11000001</v>
      </c>
      <c r="D19" s="302">
        <v>589.86</v>
      </c>
    </row>
    <row r="20" spans="1:4">
      <c r="A20" s="296" t="s">
        <v>48</v>
      </c>
      <c r="B20" s="20">
        <v>223569</v>
      </c>
      <c r="C20" s="21">
        <v>130000124.94</v>
      </c>
      <c r="D20" s="302">
        <v>581.48</v>
      </c>
    </row>
    <row r="21" spans="1:4">
      <c r="A21" s="296" t="s">
        <v>8</v>
      </c>
      <c r="B21" s="32">
        <v>3334</v>
      </c>
      <c r="C21" s="33">
        <v>1560177.58</v>
      </c>
      <c r="D21" s="34">
        <v>467.96</v>
      </c>
    </row>
    <row r="22" spans="1:4" ht="15.75">
      <c r="A22" s="106" t="s">
        <v>11</v>
      </c>
      <c r="B22" s="103">
        <f>SUM(B17:B21)</f>
        <v>2613857</v>
      </c>
      <c r="C22" s="104">
        <f>SUM(C17:C21)</f>
        <v>2143504456.77</v>
      </c>
      <c r="D22" s="107"/>
    </row>
    <row r="25" spans="1:4" ht="15.75">
      <c r="A25" s="537" t="s">
        <v>668</v>
      </c>
      <c r="B25" s="537"/>
      <c r="C25" s="537"/>
      <c r="D25" s="537"/>
    </row>
    <row r="26" spans="1:4">
      <c r="A26" s="51"/>
      <c r="B26" s="321"/>
      <c r="C26" s="321"/>
      <c r="D26" s="321"/>
    </row>
    <row r="27" spans="1:4" ht="15.75">
      <c r="A27" s="105" t="s">
        <v>12</v>
      </c>
      <c r="B27" s="346" t="s">
        <v>1</v>
      </c>
      <c r="C27" s="346" t="s">
        <v>2</v>
      </c>
      <c r="D27" s="346" t="s">
        <v>13</v>
      </c>
    </row>
    <row r="28" spans="1:4">
      <c r="A28" s="296" t="s">
        <v>14</v>
      </c>
      <c r="B28" s="3"/>
      <c r="C28" s="297"/>
      <c r="D28" s="297"/>
    </row>
    <row r="29" spans="1:4">
      <c r="A29" s="5" t="s">
        <v>5</v>
      </c>
      <c r="B29" s="20">
        <v>1963486</v>
      </c>
      <c r="C29" s="21">
        <v>1768301511.1099999</v>
      </c>
      <c r="D29" s="302">
        <v>900.59</v>
      </c>
    </row>
    <row r="30" spans="1:4">
      <c r="A30" s="5" t="s">
        <v>82</v>
      </c>
      <c r="B30" s="20">
        <v>28461</v>
      </c>
      <c r="C30" s="21">
        <v>9638432.7300000004</v>
      </c>
      <c r="D30" s="302">
        <v>338.65</v>
      </c>
    </row>
    <row r="31" spans="1:4">
      <c r="A31" s="296" t="s">
        <v>6</v>
      </c>
      <c r="B31" s="20">
        <v>395560</v>
      </c>
      <c r="C31" s="21">
        <v>233922287.06</v>
      </c>
      <c r="D31" s="302">
        <v>591.37</v>
      </c>
    </row>
    <row r="32" spans="1:4">
      <c r="A32" s="296" t="s">
        <v>48</v>
      </c>
      <c r="B32" s="20">
        <v>223999</v>
      </c>
      <c r="C32" s="21">
        <v>130220595.47</v>
      </c>
      <c r="D32" s="302">
        <v>581.34</v>
      </c>
    </row>
    <row r="33" spans="1:4">
      <c r="A33" s="296" t="s">
        <v>8</v>
      </c>
      <c r="B33" s="32">
        <v>3040</v>
      </c>
      <c r="C33" s="33">
        <v>1487514.33</v>
      </c>
      <c r="D33" s="34">
        <v>489.31</v>
      </c>
    </row>
    <row r="34" spans="1:4" ht="15.75">
      <c r="A34" s="106" t="s">
        <v>11</v>
      </c>
      <c r="B34" s="103">
        <f>SUM(B29:B33)</f>
        <v>2614546</v>
      </c>
      <c r="C34" s="104">
        <f>SUM(C29:C33)</f>
        <v>2143570340.6999998</v>
      </c>
      <c r="D34" s="107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99"/>
  <sheetViews>
    <sheetView zoomScale="115" zoomScaleNormal="115" workbookViewId="0">
      <selection activeCell="A2" sqref="A2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537" t="s">
        <v>694</v>
      </c>
      <c r="B1" s="537"/>
      <c r="C1" s="537"/>
      <c r="D1" s="537"/>
      <c r="E1" s="537"/>
      <c r="F1" s="537"/>
      <c r="G1" s="537"/>
      <c r="H1" s="537"/>
      <c r="I1" s="537"/>
    </row>
    <row r="2" spans="1:12" ht="15.75" thickBot="1">
      <c r="A2" s="66"/>
    </row>
    <row r="3" spans="1:12" ht="33" customHeight="1" thickBot="1">
      <c r="A3" s="412" t="s">
        <v>391</v>
      </c>
      <c r="B3" s="413" t="s">
        <v>392</v>
      </c>
      <c r="C3" s="413" t="s">
        <v>46</v>
      </c>
      <c r="D3" s="413" t="s">
        <v>47</v>
      </c>
      <c r="E3" s="413" t="s">
        <v>5</v>
      </c>
      <c r="F3" s="413" t="s">
        <v>48</v>
      </c>
      <c r="G3" s="413" t="s">
        <v>6</v>
      </c>
      <c r="H3" s="413" t="s">
        <v>54</v>
      </c>
      <c r="I3" s="414" t="s">
        <v>123</v>
      </c>
      <c r="J3" s="414" t="s">
        <v>574</v>
      </c>
      <c r="K3" s="414" t="s">
        <v>575</v>
      </c>
      <c r="L3" s="415" t="s">
        <v>576</v>
      </c>
    </row>
    <row r="4" spans="1:12" s="50" customFormat="1" ht="15.75">
      <c r="A4" s="416">
        <v>1</v>
      </c>
      <c r="B4" s="417" t="s">
        <v>393</v>
      </c>
      <c r="C4" s="417"/>
      <c r="D4" s="417" t="s">
        <v>393</v>
      </c>
      <c r="E4" s="417">
        <v>350291</v>
      </c>
      <c r="F4" s="417">
        <v>14543</v>
      </c>
      <c r="G4" s="417">
        <v>110772</v>
      </c>
      <c r="H4" s="417">
        <v>0</v>
      </c>
      <c r="I4" s="418">
        <v>508730385.60000002</v>
      </c>
      <c r="J4" s="418">
        <v>16696372.66</v>
      </c>
      <c r="K4" s="418">
        <v>29775410.879999999</v>
      </c>
      <c r="L4" s="419">
        <v>555202169.13999999</v>
      </c>
    </row>
    <row r="5" spans="1:12">
      <c r="A5" s="420"/>
      <c r="B5" s="41" t="s">
        <v>393</v>
      </c>
      <c r="C5" s="115" t="s">
        <v>271</v>
      </c>
      <c r="D5" s="41" t="s">
        <v>451</v>
      </c>
      <c r="E5" s="41">
        <v>399</v>
      </c>
      <c r="F5" s="41">
        <v>6302</v>
      </c>
      <c r="G5" s="41">
        <v>17693</v>
      </c>
      <c r="H5" s="41">
        <v>0</v>
      </c>
      <c r="I5" s="42">
        <v>9680242.2599999998</v>
      </c>
      <c r="J5" s="42">
        <v>2317.96</v>
      </c>
      <c r="K5" s="42">
        <v>496615.27</v>
      </c>
      <c r="L5" s="421">
        <v>10179175.49</v>
      </c>
    </row>
    <row r="6" spans="1:12" s="59" customFormat="1" ht="15.75">
      <c r="A6" s="422"/>
      <c r="B6" s="135" t="s">
        <v>393</v>
      </c>
      <c r="C6" s="135" t="s">
        <v>579</v>
      </c>
      <c r="D6" s="135" t="s">
        <v>649</v>
      </c>
      <c r="E6" s="135">
        <v>349892</v>
      </c>
      <c r="F6" s="135">
        <v>8241</v>
      </c>
      <c r="G6" s="135">
        <v>93079</v>
      </c>
      <c r="H6" s="135">
        <v>0</v>
      </c>
      <c r="I6" s="136">
        <v>499050143.33999997</v>
      </c>
      <c r="J6" s="136">
        <v>16694054.699999999</v>
      </c>
      <c r="K6" s="136">
        <v>29278795.609999999</v>
      </c>
      <c r="L6" s="423">
        <v>545022993.64999998</v>
      </c>
    </row>
    <row r="7" spans="1:12" s="54" customFormat="1">
      <c r="A7" s="420">
        <v>1</v>
      </c>
      <c r="B7" s="63" t="s">
        <v>78</v>
      </c>
      <c r="C7" s="63"/>
      <c r="D7" s="63" t="s">
        <v>78</v>
      </c>
      <c r="E7" s="63">
        <v>12677</v>
      </c>
      <c r="F7" s="63">
        <v>0</v>
      </c>
      <c r="G7" s="63">
        <v>2825</v>
      </c>
      <c r="H7" s="63">
        <v>0</v>
      </c>
      <c r="I7" s="69">
        <v>1138051.96</v>
      </c>
      <c r="J7" s="69">
        <v>0</v>
      </c>
      <c r="K7" s="69">
        <v>0</v>
      </c>
      <c r="L7" s="424">
        <v>1138051.96</v>
      </c>
    </row>
    <row r="8" spans="1:12" s="59" customFormat="1" ht="15.75">
      <c r="A8" s="422"/>
      <c r="B8" s="135" t="s">
        <v>78</v>
      </c>
      <c r="C8" s="135" t="s">
        <v>316</v>
      </c>
      <c r="D8" s="135" t="s">
        <v>78</v>
      </c>
      <c r="E8" s="135">
        <v>12677</v>
      </c>
      <c r="F8" s="135">
        <v>0</v>
      </c>
      <c r="G8" s="135">
        <v>2825</v>
      </c>
      <c r="H8" s="135">
        <v>0</v>
      </c>
      <c r="I8" s="136">
        <v>1138051.96</v>
      </c>
      <c r="J8" s="136">
        <v>0</v>
      </c>
      <c r="K8" s="136">
        <v>0</v>
      </c>
      <c r="L8" s="423">
        <v>1138051.96</v>
      </c>
    </row>
    <row r="9" spans="1:12" s="54" customFormat="1">
      <c r="A9" s="420">
        <v>1</v>
      </c>
      <c r="B9" s="63" t="s">
        <v>394</v>
      </c>
      <c r="C9" s="63"/>
      <c r="D9" s="63" t="s">
        <v>394</v>
      </c>
      <c r="E9" s="63">
        <v>18788</v>
      </c>
      <c r="F9" s="63">
        <v>0</v>
      </c>
      <c r="G9" s="63">
        <v>6976</v>
      </c>
      <c r="H9" s="63">
        <v>0</v>
      </c>
      <c r="I9" s="69">
        <v>3100328.05</v>
      </c>
      <c r="J9" s="69">
        <v>0</v>
      </c>
      <c r="K9" s="69">
        <v>0</v>
      </c>
      <c r="L9" s="424">
        <v>3100328.05</v>
      </c>
    </row>
    <row r="10" spans="1:12" s="59" customFormat="1" ht="15.75">
      <c r="A10" s="422"/>
      <c r="B10" s="135" t="s">
        <v>394</v>
      </c>
      <c r="C10" s="135" t="s">
        <v>317</v>
      </c>
      <c r="D10" s="135" t="s">
        <v>83</v>
      </c>
      <c r="E10" s="135">
        <v>18788</v>
      </c>
      <c r="F10" s="135">
        <v>0</v>
      </c>
      <c r="G10" s="135">
        <v>6976</v>
      </c>
      <c r="H10" s="135">
        <v>0</v>
      </c>
      <c r="I10" s="136">
        <v>3100328.05</v>
      </c>
      <c r="J10" s="136">
        <v>0</v>
      </c>
      <c r="K10" s="136">
        <v>0</v>
      </c>
      <c r="L10" s="423">
        <v>3100328.05</v>
      </c>
    </row>
    <row r="11" spans="1:12" s="54" customFormat="1">
      <c r="A11" s="420">
        <v>1</v>
      </c>
      <c r="B11" s="63" t="s">
        <v>395</v>
      </c>
      <c r="C11" s="63"/>
      <c r="D11" s="63" t="s">
        <v>395</v>
      </c>
      <c r="E11" s="63">
        <v>52196</v>
      </c>
      <c r="F11" s="63">
        <v>2584</v>
      </c>
      <c r="G11" s="63">
        <v>21935</v>
      </c>
      <c r="H11" s="63">
        <v>0</v>
      </c>
      <c r="I11" s="69">
        <v>78932522.659999996</v>
      </c>
      <c r="J11" s="69">
        <v>5865045.4500000002</v>
      </c>
      <c r="K11" s="69">
        <v>4452765.62</v>
      </c>
      <c r="L11" s="424">
        <v>89250333.730000004</v>
      </c>
    </row>
    <row r="12" spans="1:12">
      <c r="A12" s="420"/>
      <c r="B12" s="41" t="s">
        <v>395</v>
      </c>
      <c r="C12" s="41" t="s">
        <v>281</v>
      </c>
      <c r="D12" s="41" t="s">
        <v>376</v>
      </c>
      <c r="E12" s="41">
        <v>15372</v>
      </c>
      <c r="F12" s="41">
        <v>778</v>
      </c>
      <c r="G12" s="41">
        <v>6696</v>
      </c>
      <c r="H12" s="41">
        <v>0</v>
      </c>
      <c r="I12" s="42">
        <v>15639023.17</v>
      </c>
      <c r="J12" s="42">
        <v>478803.05</v>
      </c>
      <c r="K12" s="42">
        <v>997384.1</v>
      </c>
      <c r="L12" s="421">
        <v>17115210.32</v>
      </c>
    </row>
    <row r="13" spans="1:12">
      <c r="A13" s="420"/>
      <c r="B13" s="41" t="s">
        <v>395</v>
      </c>
      <c r="C13" s="41" t="s">
        <v>282</v>
      </c>
      <c r="D13" s="41" t="s">
        <v>71</v>
      </c>
      <c r="E13" s="41">
        <v>16080</v>
      </c>
      <c r="F13" s="41">
        <v>542</v>
      </c>
      <c r="G13" s="41">
        <v>8264</v>
      </c>
      <c r="H13" s="41">
        <v>0</v>
      </c>
      <c r="I13" s="42">
        <v>27522724.600000001</v>
      </c>
      <c r="J13" s="42">
        <v>2574802.98</v>
      </c>
      <c r="K13" s="42">
        <v>1490371.64</v>
      </c>
      <c r="L13" s="421">
        <v>31587899.219999999</v>
      </c>
    </row>
    <row r="14" spans="1:12" s="86" customFormat="1">
      <c r="A14" s="422"/>
      <c r="B14" s="135" t="s">
        <v>395</v>
      </c>
      <c r="C14" s="135" t="s">
        <v>283</v>
      </c>
      <c r="D14" s="135" t="s">
        <v>72</v>
      </c>
      <c r="E14" s="135">
        <v>20744</v>
      </c>
      <c r="F14" s="135">
        <v>1264</v>
      </c>
      <c r="G14" s="135">
        <v>6975</v>
      </c>
      <c r="H14" s="135">
        <v>0</v>
      </c>
      <c r="I14" s="136">
        <v>35770774.890000001</v>
      </c>
      <c r="J14" s="136">
        <v>2811439.42</v>
      </c>
      <c r="K14" s="136">
        <v>1965009.88</v>
      </c>
      <c r="L14" s="423">
        <v>40547224.189999998</v>
      </c>
    </row>
    <row r="15" spans="1:12" s="54" customFormat="1">
      <c r="A15" s="420">
        <v>1</v>
      </c>
      <c r="B15" s="63" t="s">
        <v>396</v>
      </c>
      <c r="C15" s="63"/>
      <c r="D15" s="63" t="s">
        <v>396</v>
      </c>
      <c r="E15" s="63">
        <v>4938</v>
      </c>
      <c r="F15" s="63">
        <v>417</v>
      </c>
      <c r="G15" s="63">
        <v>1678</v>
      </c>
      <c r="H15" s="63">
        <v>0</v>
      </c>
      <c r="I15" s="69">
        <v>7902342.5300000003</v>
      </c>
      <c r="J15" s="69">
        <v>384421.1</v>
      </c>
      <c r="K15" s="69">
        <v>240392.97</v>
      </c>
      <c r="L15" s="424">
        <v>8527156.5999999996</v>
      </c>
    </row>
    <row r="16" spans="1:12">
      <c r="A16" s="420"/>
      <c r="B16" s="41" t="s">
        <v>396</v>
      </c>
      <c r="C16" s="41" t="s">
        <v>284</v>
      </c>
      <c r="D16" s="41" t="s">
        <v>377</v>
      </c>
      <c r="E16" s="41">
        <v>2603</v>
      </c>
      <c r="F16" s="41">
        <v>239</v>
      </c>
      <c r="G16" s="41">
        <v>712</v>
      </c>
      <c r="H16" s="41">
        <v>0</v>
      </c>
      <c r="I16" s="42">
        <v>4253406.32</v>
      </c>
      <c r="J16" s="42">
        <v>246030.76</v>
      </c>
      <c r="K16" s="42">
        <v>29471.71</v>
      </c>
      <c r="L16" s="421">
        <v>4528908.79</v>
      </c>
    </row>
    <row r="17" spans="1:12" s="50" customFormat="1" ht="15.75">
      <c r="A17" s="420"/>
      <c r="B17" s="135" t="s">
        <v>396</v>
      </c>
      <c r="C17" s="135" t="s">
        <v>285</v>
      </c>
      <c r="D17" s="135" t="s">
        <v>378</v>
      </c>
      <c r="E17" s="135">
        <v>524</v>
      </c>
      <c r="F17" s="135">
        <v>64</v>
      </c>
      <c r="G17" s="135">
        <v>191</v>
      </c>
      <c r="H17" s="135">
        <v>0</v>
      </c>
      <c r="I17" s="136">
        <v>654920.30000000005</v>
      </c>
      <c r="J17" s="136">
        <v>16264.04</v>
      </c>
      <c r="K17" s="136">
        <v>37705.520000000004</v>
      </c>
      <c r="L17" s="423">
        <v>708889.86</v>
      </c>
    </row>
    <row r="18" spans="1:12">
      <c r="A18" s="420"/>
      <c r="B18" s="41" t="s">
        <v>396</v>
      </c>
      <c r="C18" s="41" t="s">
        <v>427</v>
      </c>
      <c r="D18" s="41" t="s">
        <v>397</v>
      </c>
      <c r="E18" s="41">
        <v>646</v>
      </c>
      <c r="F18" s="41">
        <v>49</v>
      </c>
      <c r="G18" s="41">
        <v>347</v>
      </c>
      <c r="H18" s="41">
        <v>0</v>
      </c>
      <c r="I18" s="42">
        <v>1111858.92</v>
      </c>
      <c r="J18" s="42">
        <v>32879.629999999997</v>
      </c>
      <c r="K18" s="42">
        <v>64739.05</v>
      </c>
      <c r="L18" s="421">
        <v>1209477.6000000001</v>
      </c>
    </row>
    <row r="19" spans="1:12">
      <c r="A19" s="420"/>
      <c r="B19" s="41" t="s">
        <v>396</v>
      </c>
      <c r="C19" s="41" t="s">
        <v>428</v>
      </c>
      <c r="D19" s="41" t="s">
        <v>398</v>
      </c>
      <c r="E19" s="41">
        <v>56</v>
      </c>
      <c r="F19" s="41">
        <v>7</v>
      </c>
      <c r="G19" s="41">
        <v>31</v>
      </c>
      <c r="H19" s="41">
        <v>0</v>
      </c>
      <c r="I19" s="42">
        <v>105706.76</v>
      </c>
      <c r="J19" s="42">
        <v>4647.88</v>
      </c>
      <c r="K19" s="42">
        <v>6016.57</v>
      </c>
      <c r="L19" s="421">
        <v>116371.21</v>
      </c>
    </row>
    <row r="20" spans="1:12">
      <c r="A20" s="420"/>
      <c r="B20" s="41" t="s">
        <v>396</v>
      </c>
      <c r="C20" s="41" t="s">
        <v>424</v>
      </c>
      <c r="D20" s="41" t="s">
        <v>399</v>
      </c>
      <c r="E20" s="41">
        <v>1012</v>
      </c>
      <c r="F20" s="41">
        <v>51</v>
      </c>
      <c r="G20" s="41">
        <v>344</v>
      </c>
      <c r="H20" s="41">
        <v>0</v>
      </c>
      <c r="I20" s="42">
        <v>1589024.11</v>
      </c>
      <c r="J20" s="42">
        <v>71417.16</v>
      </c>
      <c r="K20" s="42">
        <v>91056.77</v>
      </c>
      <c r="L20" s="421">
        <v>1751498.04</v>
      </c>
    </row>
    <row r="21" spans="1:12">
      <c r="A21" s="420"/>
      <c r="B21" s="41" t="s">
        <v>396</v>
      </c>
      <c r="C21" s="41" t="s">
        <v>425</v>
      </c>
      <c r="D21" s="41" t="s">
        <v>400</v>
      </c>
      <c r="E21" s="41">
        <v>42</v>
      </c>
      <c r="F21" s="41">
        <v>7</v>
      </c>
      <c r="G21" s="41">
        <v>32</v>
      </c>
      <c r="H21" s="41">
        <v>0</v>
      </c>
      <c r="I21" s="42">
        <v>70950.02</v>
      </c>
      <c r="J21" s="42">
        <v>784.81</v>
      </c>
      <c r="K21" s="42">
        <v>4166.8900000000003</v>
      </c>
      <c r="L21" s="421">
        <v>75901.72</v>
      </c>
    </row>
    <row r="22" spans="1:12">
      <c r="A22" s="420"/>
      <c r="B22" s="41" t="s">
        <v>396</v>
      </c>
      <c r="C22" s="41" t="s">
        <v>422</v>
      </c>
      <c r="D22" s="41" t="s">
        <v>401</v>
      </c>
      <c r="E22" s="41">
        <v>40</v>
      </c>
      <c r="F22" s="41">
        <v>0</v>
      </c>
      <c r="G22" s="41">
        <v>12</v>
      </c>
      <c r="H22" s="41">
        <v>0</v>
      </c>
      <c r="I22" s="42">
        <v>60476.77</v>
      </c>
      <c r="J22" s="42">
        <v>2715.73</v>
      </c>
      <c r="K22" s="42">
        <v>3465.68</v>
      </c>
      <c r="L22" s="421">
        <v>66658.180000000008</v>
      </c>
    </row>
    <row r="23" spans="1:12" s="86" customFormat="1">
      <c r="A23" s="422"/>
      <c r="B23" s="135" t="s">
        <v>396</v>
      </c>
      <c r="C23" s="135" t="s">
        <v>423</v>
      </c>
      <c r="D23" s="135" t="s">
        <v>402</v>
      </c>
      <c r="E23" s="135">
        <v>15</v>
      </c>
      <c r="F23" s="135">
        <v>0</v>
      </c>
      <c r="G23" s="135">
        <v>9</v>
      </c>
      <c r="H23" s="135">
        <v>0</v>
      </c>
      <c r="I23" s="136">
        <v>55999.33</v>
      </c>
      <c r="J23" s="136">
        <v>9681.09</v>
      </c>
      <c r="K23" s="136">
        <v>3770.78</v>
      </c>
      <c r="L23" s="423">
        <v>69451.199999999997</v>
      </c>
    </row>
    <row r="24" spans="1:12" s="54" customFormat="1">
      <c r="A24" s="420">
        <v>1</v>
      </c>
      <c r="B24" s="63" t="s">
        <v>403</v>
      </c>
      <c r="C24" s="63"/>
      <c r="D24" s="63" t="s">
        <v>403</v>
      </c>
      <c r="E24" s="63">
        <v>10056</v>
      </c>
      <c r="F24" s="63">
        <v>36</v>
      </c>
      <c r="G24" s="63">
        <v>109</v>
      </c>
      <c r="H24" s="63">
        <v>0</v>
      </c>
      <c r="I24" s="69">
        <v>5812330.1900000004</v>
      </c>
      <c r="J24" s="69">
        <v>283299.95</v>
      </c>
      <c r="K24" s="69">
        <v>323533.66000000003</v>
      </c>
      <c r="L24" s="424">
        <v>6419163.7999999998</v>
      </c>
    </row>
    <row r="25" spans="1:12">
      <c r="A25" s="420"/>
      <c r="B25" s="41" t="s">
        <v>403</v>
      </c>
      <c r="C25" s="41" t="s">
        <v>431</v>
      </c>
      <c r="D25" s="41" t="s">
        <v>404</v>
      </c>
      <c r="E25" s="41">
        <v>6715</v>
      </c>
      <c r="F25" s="41">
        <v>30</v>
      </c>
      <c r="G25" s="41">
        <v>89</v>
      </c>
      <c r="H25" s="41">
        <v>0</v>
      </c>
      <c r="I25" s="42">
        <v>4066259.95</v>
      </c>
      <c r="J25" s="42">
        <v>212444.27</v>
      </c>
      <c r="K25" s="42">
        <v>222437.44</v>
      </c>
      <c r="L25" s="421">
        <v>4501141.66</v>
      </c>
    </row>
    <row r="26" spans="1:12">
      <c r="A26" s="420"/>
      <c r="B26" s="41" t="s">
        <v>403</v>
      </c>
      <c r="C26" s="41" t="s">
        <v>430</v>
      </c>
      <c r="D26" s="41" t="s">
        <v>337</v>
      </c>
      <c r="E26" s="41">
        <v>2902</v>
      </c>
      <c r="F26" s="41">
        <v>0</v>
      </c>
      <c r="G26" s="41">
        <v>0</v>
      </c>
      <c r="H26" s="41">
        <v>0</v>
      </c>
      <c r="I26" s="42">
        <v>1550167.66</v>
      </c>
      <c r="J26" s="42">
        <v>60108.11</v>
      </c>
      <c r="K26" s="42">
        <v>92814.86</v>
      </c>
      <c r="L26" s="421">
        <v>1703090.63</v>
      </c>
    </row>
    <row r="27" spans="1:12" s="86" customFormat="1">
      <c r="A27" s="422"/>
      <c r="B27" s="135" t="s">
        <v>403</v>
      </c>
      <c r="C27" s="135" t="s">
        <v>429</v>
      </c>
      <c r="D27" s="135" t="s">
        <v>476</v>
      </c>
      <c r="E27" s="135">
        <v>439</v>
      </c>
      <c r="F27" s="135">
        <v>6</v>
      </c>
      <c r="G27" s="135">
        <v>20</v>
      </c>
      <c r="H27" s="135">
        <v>0</v>
      </c>
      <c r="I27" s="136">
        <v>195902.58</v>
      </c>
      <c r="J27" s="136">
        <v>10747.57</v>
      </c>
      <c r="K27" s="136">
        <v>8281.36</v>
      </c>
      <c r="L27" s="423">
        <v>214931.51</v>
      </c>
    </row>
    <row r="28" spans="1:12" s="304" customFormat="1" ht="15.75">
      <c r="A28" s="420">
        <v>1</v>
      </c>
      <c r="B28" s="63" t="s">
        <v>637</v>
      </c>
      <c r="C28" s="63"/>
      <c r="D28" s="63" t="s">
        <v>637</v>
      </c>
      <c r="E28" s="63">
        <v>901576</v>
      </c>
      <c r="F28" s="63">
        <v>74822</v>
      </c>
      <c r="G28" s="63">
        <v>261808</v>
      </c>
      <c r="H28" s="63">
        <v>0</v>
      </c>
      <c r="I28" s="69">
        <v>210242394.81</v>
      </c>
      <c r="J28" s="69">
        <v>4082630.45</v>
      </c>
      <c r="K28" s="69">
        <v>12360355.35</v>
      </c>
      <c r="L28" s="424">
        <v>226685380.61000001</v>
      </c>
    </row>
    <row r="29" spans="1:12">
      <c r="A29" s="420"/>
      <c r="B29" s="41" t="s">
        <v>637</v>
      </c>
      <c r="C29" s="41" t="s">
        <v>433</v>
      </c>
      <c r="D29" s="41" t="s">
        <v>611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1447.13</v>
      </c>
      <c r="L29" s="421">
        <v>25925.200000000001</v>
      </c>
    </row>
    <row r="30" spans="1:12">
      <c r="A30" s="420"/>
      <c r="B30" s="41" t="s">
        <v>637</v>
      </c>
      <c r="C30" s="41" t="s">
        <v>287</v>
      </c>
      <c r="D30" s="41" t="s">
        <v>582</v>
      </c>
      <c r="E30" s="41">
        <v>4225</v>
      </c>
      <c r="F30" s="41">
        <v>357</v>
      </c>
      <c r="G30" s="41">
        <v>1055</v>
      </c>
      <c r="H30" s="41">
        <v>0</v>
      </c>
      <c r="I30" s="42">
        <v>1774020.76</v>
      </c>
      <c r="J30" s="42">
        <v>80102.3</v>
      </c>
      <c r="K30" s="42">
        <v>101633.41</v>
      </c>
      <c r="L30" s="421">
        <v>1955756.47</v>
      </c>
    </row>
    <row r="31" spans="1:12">
      <c r="A31" s="420"/>
      <c r="B31" s="41" t="s">
        <v>637</v>
      </c>
      <c r="C31" s="41" t="s">
        <v>288</v>
      </c>
      <c r="D31" s="41" t="s">
        <v>583</v>
      </c>
      <c r="E31" s="41">
        <v>22363</v>
      </c>
      <c r="F31" s="41">
        <v>2874</v>
      </c>
      <c r="G31" s="41">
        <v>7058</v>
      </c>
      <c r="H31" s="41">
        <v>0</v>
      </c>
      <c r="I31" s="42">
        <v>6817338.3300000001</v>
      </c>
      <c r="J31" s="42">
        <v>114375.09</v>
      </c>
      <c r="K31" s="42">
        <v>402184.37</v>
      </c>
      <c r="L31" s="421">
        <v>7333897.79</v>
      </c>
    </row>
    <row r="32" spans="1:12" s="50" customFormat="1" ht="15.75">
      <c r="A32" s="420"/>
      <c r="B32" s="135" t="s">
        <v>637</v>
      </c>
      <c r="C32" s="135" t="s">
        <v>374</v>
      </c>
      <c r="D32" s="135" t="s">
        <v>584</v>
      </c>
      <c r="E32" s="135">
        <v>3022</v>
      </c>
      <c r="F32" s="135">
        <v>364</v>
      </c>
      <c r="G32" s="135">
        <v>1136</v>
      </c>
      <c r="H32" s="135">
        <v>0</v>
      </c>
      <c r="I32" s="136">
        <v>769503.67</v>
      </c>
      <c r="J32" s="136">
        <v>1751.16</v>
      </c>
      <c r="K32" s="136">
        <v>46068.57</v>
      </c>
      <c r="L32" s="423">
        <v>817323.4</v>
      </c>
    </row>
    <row r="33" spans="1:12">
      <c r="A33" s="420"/>
      <c r="B33" s="41" t="s">
        <v>637</v>
      </c>
      <c r="C33" s="41" t="s">
        <v>289</v>
      </c>
      <c r="D33" s="41" t="s">
        <v>585</v>
      </c>
      <c r="E33" s="41">
        <v>2016</v>
      </c>
      <c r="F33" s="41">
        <v>46</v>
      </c>
      <c r="G33" s="41">
        <v>675</v>
      </c>
      <c r="H33" s="41">
        <v>0</v>
      </c>
      <c r="I33" s="42">
        <v>494650.65</v>
      </c>
      <c r="J33" s="42">
        <v>9161.67</v>
      </c>
      <c r="K33" s="42">
        <v>29129.39</v>
      </c>
      <c r="L33" s="421">
        <v>532941.71</v>
      </c>
    </row>
    <row r="34" spans="1:12">
      <c r="A34" s="420"/>
      <c r="B34" s="41" t="s">
        <v>637</v>
      </c>
      <c r="C34" s="41" t="s">
        <v>290</v>
      </c>
      <c r="D34" s="41" t="s">
        <v>586</v>
      </c>
      <c r="E34" s="41">
        <v>23532</v>
      </c>
      <c r="F34" s="41">
        <v>279</v>
      </c>
      <c r="G34" s="41">
        <v>4497</v>
      </c>
      <c r="H34" s="41">
        <v>0</v>
      </c>
      <c r="I34" s="42">
        <v>7022894.1500000004</v>
      </c>
      <c r="J34" s="42">
        <v>349502.57</v>
      </c>
      <c r="K34" s="42">
        <v>400362.93</v>
      </c>
      <c r="L34" s="421">
        <v>7772759.6500000004</v>
      </c>
    </row>
    <row r="35" spans="1:12">
      <c r="A35" s="420"/>
      <c r="B35" s="41" t="s">
        <v>637</v>
      </c>
      <c r="C35" s="41" t="s">
        <v>291</v>
      </c>
      <c r="D35" s="41" t="s">
        <v>587</v>
      </c>
      <c r="E35" s="41">
        <v>24815</v>
      </c>
      <c r="F35" s="41">
        <v>321</v>
      </c>
      <c r="G35" s="41">
        <v>6276</v>
      </c>
      <c r="H35" s="41">
        <v>0</v>
      </c>
      <c r="I35" s="42">
        <v>6197617.5099999998</v>
      </c>
      <c r="J35" s="42">
        <v>35984.520000000004</v>
      </c>
      <c r="K35" s="42">
        <v>369693.41</v>
      </c>
      <c r="L35" s="421">
        <v>6603295.4400000004</v>
      </c>
    </row>
    <row r="36" spans="1:12">
      <c r="A36" s="420"/>
      <c r="B36" s="41" t="s">
        <v>637</v>
      </c>
      <c r="C36" s="41" t="s">
        <v>292</v>
      </c>
      <c r="D36" s="41" t="s">
        <v>588</v>
      </c>
      <c r="E36" s="41">
        <v>4029</v>
      </c>
      <c r="F36" s="41">
        <v>62</v>
      </c>
      <c r="G36" s="41">
        <v>677</v>
      </c>
      <c r="H36" s="41">
        <v>0</v>
      </c>
      <c r="I36" s="42">
        <v>1631727.91</v>
      </c>
      <c r="J36" s="42">
        <v>153247.28</v>
      </c>
      <c r="K36" s="42">
        <v>88709.78</v>
      </c>
      <c r="L36" s="421">
        <v>1873684.97</v>
      </c>
    </row>
    <row r="37" spans="1:12">
      <c r="A37" s="420"/>
      <c r="B37" s="41" t="s">
        <v>637</v>
      </c>
      <c r="C37" s="41" t="s">
        <v>439</v>
      </c>
      <c r="D37" s="41" t="s">
        <v>638</v>
      </c>
      <c r="E37" s="41">
        <v>2320</v>
      </c>
      <c r="F37" s="41">
        <v>450</v>
      </c>
      <c r="G37" s="41">
        <v>886</v>
      </c>
      <c r="H37" s="41">
        <v>0</v>
      </c>
      <c r="I37" s="42">
        <v>429212.14</v>
      </c>
      <c r="J37" s="42">
        <v>353.8</v>
      </c>
      <c r="K37" s="42">
        <v>25730.7</v>
      </c>
      <c r="L37" s="421">
        <v>455296.64</v>
      </c>
    </row>
    <row r="38" spans="1:12">
      <c r="A38" s="420"/>
      <c r="B38" s="41" t="s">
        <v>637</v>
      </c>
      <c r="C38" s="41" t="s">
        <v>293</v>
      </c>
      <c r="D38" s="41" t="s">
        <v>589</v>
      </c>
      <c r="E38" s="41">
        <v>1004</v>
      </c>
      <c r="F38" s="41">
        <v>0</v>
      </c>
      <c r="G38" s="41">
        <v>543</v>
      </c>
      <c r="H38" s="41">
        <v>0</v>
      </c>
      <c r="I38" s="42">
        <v>536755.67000000004</v>
      </c>
      <c r="J38" s="42">
        <v>19415.75</v>
      </c>
      <c r="K38" s="42">
        <v>31039.9</v>
      </c>
      <c r="L38" s="421">
        <v>587211.32000000007</v>
      </c>
    </row>
    <row r="39" spans="1:12">
      <c r="A39" s="420"/>
      <c r="B39" s="41" t="s">
        <v>637</v>
      </c>
      <c r="C39" s="41" t="s">
        <v>294</v>
      </c>
      <c r="D39" s="41" t="s">
        <v>590</v>
      </c>
      <c r="E39" s="41">
        <v>182027</v>
      </c>
      <c r="F39" s="41">
        <v>1492</v>
      </c>
      <c r="G39" s="41">
        <v>25003</v>
      </c>
      <c r="H39" s="41">
        <v>0</v>
      </c>
      <c r="I39" s="42">
        <v>37296267.340000004</v>
      </c>
      <c r="J39" s="42">
        <v>384982.35</v>
      </c>
      <c r="K39" s="42">
        <v>2214505.2400000002</v>
      </c>
      <c r="L39" s="421">
        <v>39895754.93</v>
      </c>
    </row>
    <row r="40" spans="1:12">
      <c r="A40" s="420"/>
      <c r="B40" s="41" t="s">
        <v>637</v>
      </c>
      <c r="C40" s="41" t="s">
        <v>295</v>
      </c>
      <c r="D40" s="41" t="s">
        <v>591</v>
      </c>
      <c r="E40" s="41">
        <v>12287</v>
      </c>
      <c r="F40" s="41">
        <v>0</v>
      </c>
      <c r="G40" s="41">
        <v>2887</v>
      </c>
      <c r="H40" s="41">
        <v>0</v>
      </c>
      <c r="I40" s="42">
        <v>1060347.71</v>
      </c>
      <c r="J40" s="42">
        <v>14.91</v>
      </c>
      <c r="K40" s="42">
        <v>63625.85</v>
      </c>
      <c r="L40" s="421">
        <v>1123988.47</v>
      </c>
    </row>
    <row r="41" spans="1:12">
      <c r="A41" s="420"/>
      <c r="B41" s="41" t="s">
        <v>637</v>
      </c>
      <c r="C41" s="41" t="s">
        <v>296</v>
      </c>
      <c r="D41" s="41" t="s">
        <v>592</v>
      </c>
      <c r="E41" s="41">
        <v>5625</v>
      </c>
      <c r="F41" s="41">
        <v>70</v>
      </c>
      <c r="G41" s="41">
        <v>956</v>
      </c>
      <c r="H41" s="41">
        <v>0</v>
      </c>
      <c r="I41" s="42">
        <v>651560.34</v>
      </c>
      <c r="J41" s="42">
        <v>95.42</v>
      </c>
      <c r="K41" s="42">
        <v>39084.6</v>
      </c>
      <c r="L41" s="421">
        <v>690740.36</v>
      </c>
    </row>
    <row r="42" spans="1:12">
      <c r="A42" s="420"/>
      <c r="B42" s="41" t="s">
        <v>637</v>
      </c>
      <c r="C42" s="41" t="s">
        <v>297</v>
      </c>
      <c r="D42" s="41" t="s">
        <v>593</v>
      </c>
      <c r="E42" s="41">
        <v>26548</v>
      </c>
      <c r="F42" s="41">
        <v>906</v>
      </c>
      <c r="G42" s="41">
        <v>8321</v>
      </c>
      <c r="H42" s="41">
        <v>0</v>
      </c>
      <c r="I42" s="42">
        <v>3627376.54</v>
      </c>
      <c r="J42" s="42">
        <v>0</v>
      </c>
      <c r="K42" s="42">
        <v>217670.24</v>
      </c>
      <c r="L42" s="421">
        <v>3845046.78</v>
      </c>
    </row>
    <row r="43" spans="1:12">
      <c r="A43" s="420"/>
      <c r="B43" s="41" t="s">
        <v>637</v>
      </c>
      <c r="C43" s="41" t="s">
        <v>298</v>
      </c>
      <c r="D43" s="41" t="s">
        <v>594</v>
      </c>
      <c r="E43" s="41">
        <v>1397</v>
      </c>
      <c r="F43" s="41">
        <v>24</v>
      </c>
      <c r="G43" s="41">
        <v>216</v>
      </c>
      <c r="H43" s="41">
        <v>0</v>
      </c>
      <c r="I43" s="42">
        <v>351655.87</v>
      </c>
      <c r="J43" s="42">
        <v>4346.09</v>
      </c>
      <c r="K43" s="42">
        <v>20838.72</v>
      </c>
      <c r="L43" s="421">
        <v>376840.68</v>
      </c>
    </row>
    <row r="44" spans="1:12">
      <c r="A44" s="420"/>
      <c r="B44" s="41" t="s">
        <v>637</v>
      </c>
      <c r="C44" s="41" t="s">
        <v>299</v>
      </c>
      <c r="D44" s="41" t="s">
        <v>595</v>
      </c>
      <c r="E44" s="41">
        <v>4642</v>
      </c>
      <c r="F44" s="41">
        <v>112</v>
      </c>
      <c r="G44" s="41">
        <v>980</v>
      </c>
      <c r="H44" s="41">
        <v>0</v>
      </c>
      <c r="I44" s="42">
        <v>2612249.94</v>
      </c>
      <c r="J44" s="42">
        <v>388698.25</v>
      </c>
      <c r="K44" s="42">
        <v>133413.72</v>
      </c>
      <c r="L44" s="421">
        <v>3134361.91</v>
      </c>
    </row>
    <row r="45" spans="1:12">
      <c r="A45" s="420"/>
      <c r="B45" s="41" t="s">
        <v>637</v>
      </c>
      <c r="C45" s="41" t="s">
        <v>300</v>
      </c>
      <c r="D45" s="41" t="s">
        <v>596</v>
      </c>
      <c r="E45" s="41">
        <v>7136</v>
      </c>
      <c r="F45" s="41">
        <v>430</v>
      </c>
      <c r="G45" s="41">
        <v>3500</v>
      </c>
      <c r="H45" s="41">
        <v>0</v>
      </c>
      <c r="I45" s="42">
        <v>2371753.84</v>
      </c>
      <c r="J45" s="42">
        <v>18046.27</v>
      </c>
      <c r="K45" s="42">
        <v>137537.63</v>
      </c>
      <c r="L45" s="421">
        <v>2527337.7400000002</v>
      </c>
    </row>
    <row r="46" spans="1:12">
      <c r="A46" s="420"/>
      <c r="B46" s="41" t="s">
        <v>637</v>
      </c>
      <c r="C46" s="41" t="s">
        <v>301</v>
      </c>
      <c r="D46" s="41" t="s">
        <v>597</v>
      </c>
      <c r="E46" s="41">
        <v>404076</v>
      </c>
      <c r="F46" s="41">
        <v>55421</v>
      </c>
      <c r="G46" s="41">
        <v>139286</v>
      </c>
      <c r="H46" s="41">
        <v>0</v>
      </c>
      <c r="I46" s="42">
        <v>90072992.799999997</v>
      </c>
      <c r="J46" s="42">
        <v>782462.6</v>
      </c>
      <c r="K46" s="42">
        <v>5352732.2699999996</v>
      </c>
      <c r="L46" s="421">
        <v>96208187.670000002</v>
      </c>
    </row>
    <row r="47" spans="1:12">
      <c r="A47" s="420"/>
      <c r="B47" s="41" t="s">
        <v>637</v>
      </c>
      <c r="C47" s="41" t="s">
        <v>302</v>
      </c>
      <c r="D47" s="41" t="s">
        <v>598</v>
      </c>
      <c r="E47" s="41">
        <v>33811</v>
      </c>
      <c r="F47" s="41">
        <v>214</v>
      </c>
      <c r="G47" s="41">
        <v>6167</v>
      </c>
      <c r="H47" s="41">
        <v>0</v>
      </c>
      <c r="I47" s="42">
        <v>9023493.8399999999</v>
      </c>
      <c r="J47" s="42">
        <v>59541.74</v>
      </c>
      <c r="K47" s="42">
        <v>537835.19999999995</v>
      </c>
      <c r="L47" s="421">
        <v>9620870.7799999993</v>
      </c>
    </row>
    <row r="48" spans="1:12">
      <c r="A48" s="420"/>
      <c r="B48" s="41" t="s">
        <v>637</v>
      </c>
      <c r="C48" s="41" t="s">
        <v>438</v>
      </c>
      <c r="D48" s="41" t="s">
        <v>599</v>
      </c>
      <c r="E48" s="41">
        <v>484</v>
      </c>
      <c r="F48" s="41">
        <v>0</v>
      </c>
      <c r="G48" s="41">
        <v>49</v>
      </c>
      <c r="H48" s="41">
        <v>0</v>
      </c>
      <c r="I48" s="42">
        <v>111300.2</v>
      </c>
      <c r="J48" s="42">
        <v>1284.8</v>
      </c>
      <c r="K48" s="42">
        <v>6600.92</v>
      </c>
      <c r="L48" s="421">
        <v>119185.92</v>
      </c>
    </row>
    <row r="49" spans="1:12">
      <c r="A49" s="420"/>
      <c r="B49" s="41" t="s">
        <v>637</v>
      </c>
      <c r="C49" s="41" t="s">
        <v>426</v>
      </c>
      <c r="D49" s="41" t="s">
        <v>639</v>
      </c>
      <c r="E49" s="41">
        <v>797</v>
      </c>
      <c r="F49" s="41">
        <v>39</v>
      </c>
      <c r="G49" s="41">
        <v>210</v>
      </c>
      <c r="H49" s="41">
        <v>0</v>
      </c>
      <c r="I49" s="42">
        <v>189449.03</v>
      </c>
      <c r="J49" s="42">
        <v>889.13</v>
      </c>
      <c r="K49" s="42">
        <v>11313.13</v>
      </c>
      <c r="L49" s="421">
        <v>201651.29</v>
      </c>
    </row>
    <row r="50" spans="1:12">
      <c r="A50" s="420"/>
      <c r="B50" s="41" t="s">
        <v>637</v>
      </c>
      <c r="C50" s="41" t="s">
        <v>303</v>
      </c>
      <c r="D50" s="41" t="s">
        <v>338</v>
      </c>
      <c r="E50" s="41">
        <v>608</v>
      </c>
      <c r="F50" s="41">
        <v>3</v>
      </c>
      <c r="G50" s="41">
        <v>152</v>
      </c>
      <c r="H50" s="41">
        <v>0</v>
      </c>
      <c r="I50" s="42">
        <v>236701.09</v>
      </c>
      <c r="J50" s="42">
        <v>8788.93</v>
      </c>
      <c r="K50" s="42">
        <v>13674.81</v>
      </c>
      <c r="L50" s="421">
        <v>259164.83</v>
      </c>
    </row>
    <row r="51" spans="1:12">
      <c r="A51" s="420"/>
      <c r="B51" s="41" t="s">
        <v>637</v>
      </c>
      <c r="C51" s="41" t="s">
        <v>304</v>
      </c>
      <c r="D51" s="41" t="s">
        <v>600</v>
      </c>
      <c r="E51" s="41">
        <v>6859</v>
      </c>
      <c r="F51" s="41">
        <v>625</v>
      </c>
      <c r="G51" s="41">
        <v>1915</v>
      </c>
      <c r="H51" s="41">
        <v>0</v>
      </c>
      <c r="I51" s="42">
        <v>1476377.3</v>
      </c>
      <c r="J51" s="42">
        <v>13761.77</v>
      </c>
      <c r="K51" s="42">
        <v>87761.32</v>
      </c>
      <c r="L51" s="421">
        <v>1577900.39</v>
      </c>
    </row>
    <row r="52" spans="1:12">
      <c r="A52" s="420"/>
      <c r="B52" s="41" t="s">
        <v>637</v>
      </c>
      <c r="C52" s="41" t="s">
        <v>305</v>
      </c>
      <c r="D52" s="41" t="s">
        <v>601</v>
      </c>
      <c r="E52" s="41">
        <v>4703</v>
      </c>
      <c r="F52" s="41">
        <v>78</v>
      </c>
      <c r="G52" s="41">
        <v>659</v>
      </c>
      <c r="H52" s="41">
        <v>0</v>
      </c>
      <c r="I52" s="42">
        <v>2187491.1800000002</v>
      </c>
      <c r="J52" s="42">
        <v>128801.64</v>
      </c>
      <c r="K52" s="42">
        <v>123521.88</v>
      </c>
      <c r="L52" s="421">
        <v>2439814.7000000002</v>
      </c>
    </row>
    <row r="53" spans="1:12" s="50" customFormat="1" ht="15.75">
      <c r="A53" s="420"/>
      <c r="B53" s="135" t="s">
        <v>637</v>
      </c>
      <c r="C53" s="135" t="s">
        <v>306</v>
      </c>
      <c r="D53" s="135" t="s">
        <v>602</v>
      </c>
      <c r="E53" s="135">
        <v>24127</v>
      </c>
      <c r="F53" s="135">
        <v>751</v>
      </c>
      <c r="G53" s="135">
        <v>6695</v>
      </c>
      <c r="H53" s="135">
        <v>0</v>
      </c>
      <c r="I53" s="136">
        <v>8658748.7599999998</v>
      </c>
      <c r="J53" s="136">
        <v>897065.66</v>
      </c>
      <c r="K53" s="136">
        <v>465713.99</v>
      </c>
      <c r="L53" s="423">
        <v>10021528.41</v>
      </c>
    </row>
    <row r="54" spans="1:12">
      <c r="A54" s="420"/>
      <c r="B54" s="41" t="s">
        <v>637</v>
      </c>
      <c r="C54" s="41" t="s">
        <v>307</v>
      </c>
      <c r="D54" s="41" t="s">
        <v>603</v>
      </c>
      <c r="E54" s="41">
        <v>22856</v>
      </c>
      <c r="F54" s="41">
        <v>426</v>
      </c>
      <c r="G54" s="41">
        <v>3380</v>
      </c>
      <c r="H54" s="41">
        <v>0</v>
      </c>
      <c r="I54" s="42">
        <v>5696971.1799999997</v>
      </c>
      <c r="J54" s="42">
        <v>416217.67</v>
      </c>
      <c r="K54" s="42">
        <v>316849.74</v>
      </c>
      <c r="L54" s="421">
        <v>6430038.5899999999</v>
      </c>
    </row>
    <row r="55" spans="1:12">
      <c r="A55" s="420"/>
      <c r="B55" s="41" t="s">
        <v>637</v>
      </c>
      <c r="C55" s="41" t="s">
        <v>308</v>
      </c>
      <c r="D55" s="41" t="s">
        <v>339</v>
      </c>
      <c r="E55" s="41">
        <v>7150</v>
      </c>
      <c r="F55" s="41">
        <v>268</v>
      </c>
      <c r="G55" s="41">
        <v>2282</v>
      </c>
      <c r="H55" s="41">
        <v>0</v>
      </c>
      <c r="I55" s="42">
        <v>1330701.46</v>
      </c>
      <c r="J55" s="42">
        <v>12542.02</v>
      </c>
      <c r="K55" s="42">
        <v>79093.94</v>
      </c>
      <c r="L55" s="421">
        <v>1422337.42</v>
      </c>
    </row>
    <row r="56" spans="1:12">
      <c r="A56" s="420"/>
      <c r="B56" s="41" t="s">
        <v>637</v>
      </c>
      <c r="C56" s="41" t="s">
        <v>375</v>
      </c>
      <c r="D56" s="41" t="s">
        <v>604</v>
      </c>
      <c r="E56" s="41">
        <v>451</v>
      </c>
      <c r="F56" s="41">
        <v>54</v>
      </c>
      <c r="G56" s="41">
        <v>193</v>
      </c>
      <c r="H56" s="41">
        <v>0</v>
      </c>
      <c r="I56" s="42">
        <v>148474.32</v>
      </c>
      <c r="J56" s="42">
        <v>2270.5500000000002</v>
      </c>
      <c r="K56" s="42">
        <v>8772.35</v>
      </c>
      <c r="L56" s="421">
        <v>159517.22</v>
      </c>
    </row>
    <row r="57" spans="1:12">
      <c r="A57" s="420"/>
      <c r="B57" s="41" t="s">
        <v>637</v>
      </c>
      <c r="C57" s="41" t="s">
        <v>309</v>
      </c>
      <c r="D57" s="41" t="s">
        <v>605</v>
      </c>
      <c r="E57" s="41">
        <v>1309</v>
      </c>
      <c r="F57" s="41">
        <v>7</v>
      </c>
      <c r="G57" s="41">
        <v>297</v>
      </c>
      <c r="H57" s="41">
        <v>0</v>
      </c>
      <c r="I57" s="42">
        <v>462185.18</v>
      </c>
      <c r="J57" s="42">
        <v>22984.85</v>
      </c>
      <c r="K57" s="42">
        <v>26352.42</v>
      </c>
      <c r="L57" s="421">
        <v>511522.45</v>
      </c>
    </row>
    <row r="58" spans="1:12">
      <c r="A58" s="420"/>
      <c r="B58" s="41" t="s">
        <v>637</v>
      </c>
      <c r="C58" s="41" t="s">
        <v>432</v>
      </c>
      <c r="D58" s="41" t="s">
        <v>405</v>
      </c>
      <c r="E58" s="41">
        <v>66525</v>
      </c>
      <c r="F58" s="41">
        <v>8981</v>
      </c>
      <c r="G58" s="41">
        <v>35457</v>
      </c>
      <c r="H58" s="41">
        <v>0</v>
      </c>
      <c r="I58" s="42">
        <v>16681876.060000001</v>
      </c>
      <c r="J58" s="42">
        <v>161939.48000000001</v>
      </c>
      <c r="K58" s="42">
        <v>990482.57</v>
      </c>
      <c r="L58" s="421">
        <v>17834298.109999999</v>
      </c>
    </row>
    <row r="59" spans="1:12">
      <c r="A59" s="420"/>
      <c r="B59" s="41" t="s">
        <v>637</v>
      </c>
      <c r="C59" s="41" t="s">
        <v>421</v>
      </c>
      <c r="D59" s="41" t="s">
        <v>640</v>
      </c>
      <c r="E59" s="41">
        <v>171</v>
      </c>
      <c r="F59" s="41">
        <v>121</v>
      </c>
      <c r="G59" s="41">
        <v>244</v>
      </c>
      <c r="H59" s="41">
        <v>0</v>
      </c>
      <c r="I59" s="42">
        <v>35680.6</v>
      </c>
      <c r="J59" s="42">
        <v>151.68</v>
      </c>
      <c r="K59" s="42">
        <v>2131.5500000000002</v>
      </c>
      <c r="L59" s="421">
        <v>37963.83</v>
      </c>
    </row>
    <row r="60" spans="1:12" s="86" customFormat="1">
      <c r="A60" s="422"/>
      <c r="B60" s="135" t="s">
        <v>637</v>
      </c>
      <c r="C60" s="135" t="s">
        <v>310</v>
      </c>
      <c r="D60" s="135" t="s">
        <v>606</v>
      </c>
      <c r="E60" s="135">
        <v>641</v>
      </c>
      <c r="F60" s="135">
        <v>47</v>
      </c>
      <c r="G60" s="135">
        <v>151</v>
      </c>
      <c r="H60" s="135">
        <v>0</v>
      </c>
      <c r="I60" s="136">
        <v>260893.76</v>
      </c>
      <c r="J60" s="136">
        <v>13498.11</v>
      </c>
      <c r="K60" s="136">
        <v>14843.67</v>
      </c>
      <c r="L60" s="423">
        <v>289235.53999999998</v>
      </c>
    </row>
    <row r="61" spans="1:12" s="54" customFormat="1">
      <c r="A61" s="420">
        <v>1</v>
      </c>
      <c r="B61" s="63" t="s">
        <v>63</v>
      </c>
      <c r="C61" s="63"/>
      <c r="D61" s="63" t="s">
        <v>63</v>
      </c>
      <c r="E61" s="63">
        <v>805377</v>
      </c>
      <c r="F61" s="63">
        <v>111457</v>
      </c>
      <c r="G61" s="63">
        <v>304140</v>
      </c>
      <c r="H61" s="63">
        <v>856</v>
      </c>
      <c r="I61" s="69">
        <v>856795164.75</v>
      </c>
      <c r="J61" s="69">
        <v>20543850.399999999</v>
      </c>
      <c r="K61" s="69">
        <v>50398125.460000001</v>
      </c>
      <c r="L61" s="424">
        <v>927737140.61000001</v>
      </c>
    </row>
    <row r="62" spans="1:12">
      <c r="A62" s="420"/>
      <c r="B62" s="135" t="s">
        <v>63</v>
      </c>
      <c r="C62" s="135" t="s">
        <v>272</v>
      </c>
      <c r="D62" s="135" t="s">
        <v>63</v>
      </c>
      <c r="E62" s="135">
        <v>584094</v>
      </c>
      <c r="F62" s="135">
        <v>93157</v>
      </c>
      <c r="G62" s="135">
        <v>222485</v>
      </c>
      <c r="H62" s="135">
        <v>0</v>
      </c>
      <c r="I62" s="136">
        <v>555460950.28999996</v>
      </c>
      <c r="J62" s="136">
        <v>6726235.5099999998</v>
      </c>
      <c r="K62" s="136">
        <v>32632986.149999999</v>
      </c>
      <c r="L62" s="423">
        <v>594820171.95000005</v>
      </c>
    </row>
    <row r="63" spans="1:12">
      <c r="A63" s="420"/>
      <c r="B63" s="135" t="s">
        <v>63</v>
      </c>
      <c r="C63" s="135" t="s">
        <v>274</v>
      </c>
      <c r="D63" s="135" t="s">
        <v>64</v>
      </c>
      <c r="E63" s="135">
        <v>9819</v>
      </c>
      <c r="F63" s="135">
        <v>776</v>
      </c>
      <c r="G63" s="135">
        <v>2476</v>
      </c>
      <c r="H63" s="135">
        <v>0</v>
      </c>
      <c r="I63" s="136">
        <v>10671027.25</v>
      </c>
      <c r="J63" s="136">
        <v>39399.760000000002</v>
      </c>
      <c r="K63" s="136">
        <v>635290.42000000004</v>
      </c>
      <c r="L63" s="423">
        <v>11345717.43</v>
      </c>
    </row>
    <row r="64" spans="1:12">
      <c r="A64" s="420"/>
      <c r="B64" s="135" t="s">
        <v>63</v>
      </c>
      <c r="C64" s="135" t="s">
        <v>435</v>
      </c>
      <c r="D64" s="135" t="s">
        <v>406</v>
      </c>
      <c r="E64" s="135">
        <v>1272</v>
      </c>
      <c r="F64" s="135">
        <v>162</v>
      </c>
      <c r="G64" s="135">
        <v>637</v>
      </c>
      <c r="H64" s="135">
        <v>0</v>
      </c>
      <c r="I64" s="136">
        <v>2799466.22</v>
      </c>
      <c r="J64" s="136">
        <v>230548.64</v>
      </c>
      <c r="K64" s="136">
        <v>153760.41</v>
      </c>
      <c r="L64" s="423">
        <v>3183775.27</v>
      </c>
    </row>
    <row r="65" spans="1:12" s="50" customFormat="1" ht="15.75">
      <c r="A65" s="420"/>
      <c r="B65" s="135" t="s">
        <v>63</v>
      </c>
      <c r="C65" s="135" t="s">
        <v>373</v>
      </c>
      <c r="D65" s="135" t="s">
        <v>581</v>
      </c>
      <c r="E65" s="135">
        <v>1384</v>
      </c>
      <c r="F65" s="135">
        <v>41</v>
      </c>
      <c r="G65" s="135">
        <v>170</v>
      </c>
      <c r="H65" s="135">
        <v>12</v>
      </c>
      <c r="I65" s="136">
        <v>2074762.26</v>
      </c>
      <c r="J65" s="136">
        <v>119172.91</v>
      </c>
      <c r="K65" s="136">
        <v>116771.79</v>
      </c>
      <c r="L65" s="423">
        <v>2310706.96</v>
      </c>
    </row>
    <row r="66" spans="1:12">
      <c r="A66" s="420"/>
      <c r="B66" s="135" t="s">
        <v>63</v>
      </c>
      <c r="C66" s="135" t="s">
        <v>275</v>
      </c>
      <c r="D66" s="135" t="s">
        <v>65</v>
      </c>
      <c r="E66" s="135">
        <v>13241</v>
      </c>
      <c r="F66" s="135">
        <v>340</v>
      </c>
      <c r="G66" s="135">
        <v>2482</v>
      </c>
      <c r="H66" s="135">
        <v>0</v>
      </c>
      <c r="I66" s="136">
        <v>18253497.460000001</v>
      </c>
      <c r="J66" s="136">
        <v>833246.46</v>
      </c>
      <c r="K66" s="136">
        <v>1101652.1000000001</v>
      </c>
      <c r="L66" s="423">
        <v>20188396.02</v>
      </c>
    </row>
    <row r="67" spans="1:12" s="50" customFormat="1" ht="15.75">
      <c r="A67" s="420"/>
      <c r="B67" s="135" t="s">
        <v>63</v>
      </c>
      <c r="C67" s="135" t="s">
        <v>276</v>
      </c>
      <c r="D67" s="135" t="s">
        <v>66</v>
      </c>
      <c r="E67" s="135">
        <v>5720</v>
      </c>
      <c r="F67" s="135">
        <v>171</v>
      </c>
      <c r="G67" s="135">
        <v>1943</v>
      </c>
      <c r="H67" s="135">
        <v>57</v>
      </c>
      <c r="I67" s="136">
        <v>9018169.1899999995</v>
      </c>
      <c r="J67" s="136">
        <v>489899.59</v>
      </c>
      <c r="K67" s="136">
        <v>509888.04</v>
      </c>
      <c r="L67" s="423">
        <v>10017956.82</v>
      </c>
    </row>
    <row r="68" spans="1:12">
      <c r="A68" s="420"/>
      <c r="B68" s="135" t="s">
        <v>63</v>
      </c>
      <c r="C68" s="135" t="s">
        <v>434</v>
      </c>
      <c r="D68" s="135" t="s">
        <v>407</v>
      </c>
      <c r="E68" s="135">
        <v>2473</v>
      </c>
      <c r="F68" s="135">
        <v>127</v>
      </c>
      <c r="G68" s="135">
        <v>463</v>
      </c>
      <c r="H68" s="135">
        <v>0</v>
      </c>
      <c r="I68" s="136">
        <v>3567453.67</v>
      </c>
      <c r="J68" s="136">
        <v>144925.29</v>
      </c>
      <c r="K68" s="136">
        <v>203897.17</v>
      </c>
      <c r="L68" s="423">
        <v>3916276.13</v>
      </c>
    </row>
    <row r="69" spans="1:12" s="50" customFormat="1" ht="15.75">
      <c r="A69" s="420"/>
      <c r="B69" s="135" t="s">
        <v>63</v>
      </c>
      <c r="C69" s="135" t="s">
        <v>277</v>
      </c>
      <c r="D69" s="135" t="s">
        <v>67</v>
      </c>
      <c r="E69" s="135">
        <v>657</v>
      </c>
      <c r="F69" s="135">
        <v>2</v>
      </c>
      <c r="G69" s="135">
        <v>160</v>
      </c>
      <c r="H69" s="135">
        <v>5</v>
      </c>
      <c r="I69" s="136">
        <v>994097.8</v>
      </c>
      <c r="J69" s="136">
        <v>66593.119999999995</v>
      </c>
      <c r="K69" s="136">
        <v>55415.39</v>
      </c>
      <c r="L69" s="423">
        <v>1116106.31</v>
      </c>
    </row>
    <row r="70" spans="1:12">
      <c r="A70" s="420"/>
      <c r="B70" s="135" t="s">
        <v>63</v>
      </c>
      <c r="C70" s="135" t="s">
        <v>278</v>
      </c>
      <c r="D70" s="135" t="s">
        <v>68</v>
      </c>
      <c r="E70" s="135">
        <v>45230</v>
      </c>
      <c r="F70" s="135">
        <v>1401</v>
      </c>
      <c r="G70" s="135">
        <v>10385</v>
      </c>
      <c r="H70" s="135">
        <v>400</v>
      </c>
      <c r="I70" s="136">
        <v>75403717.790000007</v>
      </c>
      <c r="J70" s="136">
        <v>5023310.6399999997</v>
      </c>
      <c r="K70" s="136">
        <v>4213665.7</v>
      </c>
      <c r="L70" s="423">
        <v>84640694.129999995</v>
      </c>
    </row>
    <row r="71" spans="1:12" s="50" customFormat="1" ht="15.75">
      <c r="A71" s="420"/>
      <c r="B71" s="135" t="s">
        <v>63</v>
      </c>
      <c r="C71" s="135" t="s">
        <v>286</v>
      </c>
      <c r="D71" s="135" t="s">
        <v>379</v>
      </c>
      <c r="E71" s="135">
        <v>26431</v>
      </c>
      <c r="F71" s="135">
        <v>899</v>
      </c>
      <c r="G71" s="135">
        <v>9021</v>
      </c>
      <c r="H71" s="135">
        <v>0</v>
      </c>
      <c r="I71" s="136">
        <v>54810962.380000003</v>
      </c>
      <c r="J71" s="136">
        <v>5004193.2</v>
      </c>
      <c r="K71" s="136">
        <v>3484236.81</v>
      </c>
      <c r="L71" s="423">
        <v>63299392.390000001</v>
      </c>
    </row>
    <row r="72" spans="1:12">
      <c r="A72" s="420"/>
      <c r="B72" s="135" t="s">
        <v>63</v>
      </c>
      <c r="C72" s="135" t="s">
        <v>420</v>
      </c>
      <c r="D72" s="135" t="s">
        <v>408</v>
      </c>
      <c r="E72" s="135">
        <v>114972</v>
      </c>
      <c r="F72" s="135">
        <v>14377</v>
      </c>
      <c r="G72" s="135">
        <v>53912</v>
      </c>
      <c r="H72" s="135">
        <v>382</v>
      </c>
      <c r="I72" s="136">
        <v>123651935.39</v>
      </c>
      <c r="J72" s="136">
        <v>1864852.1800000002</v>
      </c>
      <c r="K72" s="136">
        <v>7284974.6500000004</v>
      </c>
      <c r="L72" s="423">
        <v>132801762.22</v>
      </c>
    </row>
    <row r="73" spans="1:12" s="59" customFormat="1" ht="15.75">
      <c r="A73" s="422"/>
      <c r="B73" s="135" t="s">
        <v>63</v>
      </c>
      <c r="C73" s="135" t="s">
        <v>445</v>
      </c>
      <c r="D73" s="135" t="s">
        <v>419</v>
      </c>
      <c r="E73" s="135">
        <v>84</v>
      </c>
      <c r="F73" s="135">
        <v>4</v>
      </c>
      <c r="G73" s="135">
        <v>6</v>
      </c>
      <c r="H73" s="135">
        <v>0</v>
      </c>
      <c r="I73" s="136">
        <v>89125.05</v>
      </c>
      <c r="J73" s="136">
        <v>1473.1</v>
      </c>
      <c r="K73" s="136">
        <v>5586.83</v>
      </c>
      <c r="L73" s="423">
        <v>96184.98</v>
      </c>
    </row>
    <row r="74" spans="1:12" s="54" customFormat="1">
      <c r="A74" s="420">
        <v>1</v>
      </c>
      <c r="B74" s="63" t="s">
        <v>409</v>
      </c>
      <c r="C74" s="63"/>
      <c r="D74" s="63" t="s">
        <v>409</v>
      </c>
      <c r="E74" s="63">
        <v>5</v>
      </c>
      <c r="F74" s="63">
        <v>0</v>
      </c>
      <c r="G74" s="63">
        <v>0</v>
      </c>
      <c r="H74" s="63">
        <v>2</v>
      </c>
      <c r="I74" s="69">
        <v>6480.29</v>
      </c>
      <c r="J74" s="69">
        <v>350.47</v>
      </c>
      <c r="K74" s="69">
        <v>400.28</v>
      </c>
      <c r="L74" s="424">
        <v>7231.04</v>
      </c>
    </row>
    <row r="75" spans="1:12" s="86" customFormat="1">
      <c r="A75" s="422"/>
      <c r="B75" s="135" t="s">
        <v>409</v>
      </c>
      <c r="C75" s="135" t="s">
        <v>436</v>
      </c>
      <c r="D75" s="135" t="s">
        <v>410</v>
      </c>
      <c r="E75" s="135">
        <v>5</v>
      </c>
      <c r="F75" s="135">
        <v>0</v>
      </c>
      <c r="G75" s="135">
        <v>0</v>
      </c>
      <c r="H75" s="135">
        <v>2</v>
      </c>
      <c r="I75" s="136">
        <v>6480.29</v>
      </c>
      <c r="J75" s="136">
        <v>350.47</v>
      </c>
      <c r="K75" s="136">
        <v>400.28</v>
      </c>
      <c r="L75" s="423">
        <v>7231.04</v>
      </c>
    </row>
    <row r="76" spans="1:12" s="304" customFormat="1" ht="15.75">
      <c r="A76" s="420">
        <v>1</v>
      </c>
      <c r="B76" s="63" t="s">
        <v>411</v>
      </c>
      <c r="C76" s="63"/>
      <c r="D76" s="63" t="s">
        <v>411</v>
      </c>
      <c r="E76" s="63">
        <v>11997</v>
      </c>
      <c r="F76" s="63">
        <v>50</v>
      </c>
      <c r="G76" s="63">
        <v>2446</v>
      </c>
      <c r="H76" s="63">
        <v>0</v>
      </c>
      <c r="I76" s="69">
        <v>3424782.21</v>
      </c>
      <c r="J76" s="69">
        <v>0</v>
      </c>
      <c r="K76" s="69">
        <v>83727.62</v>
      </c>
      <c r="L76" s="424">
        <v>3508509.83</v>
      </c>
    </row>
    <row r="77" spans="1:12" s="86" customFormat="1">
      <c r="A77" s="422"/>
      <c r="B77" s="135" t="s">
        <v>411</v>
      </c>
      <c r="C77" s="135" t="s">
        <v>314</v>
      </c>
      <c r="D77" s="135" t="s">
        <v>76</v>
      </c>
      <c r="E77" s="135">
        <v>11997</v>
      </c>
      <c r="F77" s="135">
        <v>50</v>
      </c>
      <c r="G77" s="135">
        <v>2446</v>
      </c>
      <c r="H77" s="135">
        <v>0</v>
      </c>
      <c r="I77" s="136">
        <v>3424782.21</v>
      </c>
      <c r="J77" s="136">
        <v>0</v>
      </c>
      <c r="K77" s="136">
        <v>83727.62</v>
      </c>
      <c r="L77" s="423">
        <v>3508509.83</v>
      </c>
    </row>
    <row r="78" spans="1:12" s="54" customFormat="1">
      <c r="A78" s="420">
        <v>1</v>
      </c>
      <c r="B78" s="63" t="s">
        <v>75</v>
      </c>
      <c r="C78" s="63"/>
      <c r="D78" s="63" t="s">
        <v>75</v>
      </c>
      <c r="E78" s="63">
        <v>12677</v>
      </c>
      <c r="F78" s="63">
        <v>0</v>
      </c>
      <c r="G78" s="63">
        <v>2825</v>
      </c>
      <c r="H78" s="63">
        <v>0</v>
      </c>
      <c r="I78" s="69">
        <v>2715085.82</v>
      </c>
      <c r="J78" s="69">
        <v>0</v>
      </c>
      <c r="K78" s="69">
        <v>0</v>
      </c>
      <c r="L78" s="424">
        <v>2715085.82</v>
      </c>
    </row>
    <row r="79" spans="1:12" s="86" customFormat="1">
      <c r="A79" s="422"/>
      <c r="B79" s="135" t="s">
        <v>75</v>
      </c>
      <c r="C79" s="135" t="s">
        <v>313</v>
      </c>
      <c r="D79" s="135" t="s">
        <v>75</v>
      </c>
      <c r="E79" s="135">
        <v>12677</v>
      </c>
      <c r="F79" s="135">
        <v>0</v>
      </c>
      <c r="G79" s="135">
        <v>2825</v>
      </c>
      <c r="H79" s="135">
        <v>0</v>
      </c>
      <c r="I79" s="136">
        <v>2715085.82</v>
      </c>
      <c r="J79" s="136">
        <v>0</v>
      </c>
      <c r="K79" s="136">
        <v>0</v>
      </c>
      <c r="L79" s="423">
        <v>2715085.82</v>
      </c>
    </row>
    <row r="80" spans="1:12" s="304" customFormat="1" ht="15.75">
      <c r="A80" s="420">
        <v>1</v>
      </c>
      <c r="B80" s="63" t="s">
        <v>77</v>
      </c>
      <c r="C80" s="63"/>
      <c r="D80" s="63" t="s">
        <v>77</v>
      </c>
      <c r="E80" s="63">
        <v>239566</v>
      </c>
      <c r="F80" s="63">
        <v>0</v>
      </c>
      <c r="G80" s="63">
        <v>31918</v>
      </c>
      <c r="H80" s="63">
        <v>0</v>
      </c>
      <c r="I80" s="69">
        <v>22822222.359999999</v>
      </c>
      <c r="J80" s="69">
        <v>718.15</v>
      </c>
      <c r="K80" s="69">
        <v>0</v>
      </c>
      <c r="L80" s="424">
        <v>22822940.510000002</v>
      </c>
    </row>
    <row r="81" spans="1:12" s="86" customFormat="1">
      <c r="A81" s="422"/>
      <c r="B81" s="135" t="s">
        <v>77</v>
      </c>
      <c r="C81" s="135" t="s">
        <v>315</v>
      </c>
      <c r="D81" s="135" t="s">
        <v>77</v>
      </c>
      <c r="E81" s="135">
        <v>239566</v>
      </c>
      <c r="F81" s="135">
        <v>0</v>
      </c>
      <c r="G81" s="135">
        <v>31918</v>
      </c>
      <c r="H81" s="135">
        <v>0</v>
      </c>
      <c r="I81" s="136">
        <v>22822222.359999999</v>
      </c>
      <c r="J81" s="136">
        <v>718.15</v>
      </c>
      <c r="K81" s="136">
        <v>0</v>
      </c>
      <c r="L81" s="423">
        <v>22822940.510000002</v>
      </c>
    </row>
    <row r="82" spans="1:12" s="54" customFormat="1">
      <c r="A82" s="420">
        <v>1</v>
      </c>
      <c r="B82" s="63" t="s">
        <v>74</v>
      </c>
      <c r="C82" s="63"/>
      <c r="D82" s="63" t="s">
        <v>74</v>
      </c>
      <c r="E82" s="63">
        <v>47174</v>
      </c>
      <c r="F82" s="63">
        <v>0</v>
      </c>
      <c r="G82" s="63">
        <v>19364</v>
      </c>
      <c r="H82" s="63">
        <v>0</v>
      </c>
      <c r="I82" s="69">
        <v>7357619.0700000003</v>
      </c>
      <c r="J82" s="69">
        <v>5184.12</v>
      </c>
      <c r="K82" s="69">
        <v>180792.4</v>
      </c>
      <c r="L82" s="424">
        <v>7543595.5899999999</v>
      </c>
    </row>
    <row r="83" spans="1:12">
      <c r="A83" s="420"/>
      <c r="B83" s="41" t="s">
        <v>74</v>
      </c>
      <c r="C83" s="41" t="s">
        <v>312</v>
      </c>
      <c r="D83" s="41" t="s">
        <v>74</v>
      </c>
      <c r="E83" s="41">
        <v>46671</v>
      </c>
      <c r="F83" s="41">
        <v>0</v>
      </c>
      <c r="G83" s="41">
        <v>19277</v>
      </c>
      <c r="H83" s="41">
        <v>0</v>
      </c>
      <c r="I83" s="42">
        <v>6811662.1600000001</v>
      </c>
      <c r="J83" s="42">
        <v>0</v>
      </c>
      <c r="K83" s="42">
        <v>149847.29</v>
      </c>
      <c r="L83" s="421">
        <v>6961509.4500000002</v>
      </c>
    </row>
    <row r="84" spans="1:12" s="86" customFormat="1">
      <c r="A84" s="422"/>
      <c r="B84" s="135" t="s">
        <v>74</v>
      </c>
      <c r="C84" s="135" t="s">
        <v>437</v>
      </c>
      <c r="D84" s="135" t="s">
        <v>412</v>
      </c>
      <c r="E84" s="135">
        <v>503</v>
      </c>
      <c r="F84" s="135">
        <v>0</v>
      </c>
      <c r="G84" s="135">
        <v>87</v>
      </c>
      <c r="H84" s="135">
        <v>0</v>
      </c>
      <c r="I84" s="136">
        <v>545956.91</v>
      </c>
      <c r="J84" s="136">
        <v>5184.12</v>
      </c>
      <c r="K84" s="136">
        <v>30945.11</v>
      </c>
      <c r="L84" s="423">
        <v>582086.14</v>
      </c>
    </row>
    <row r="85" spans="1:12" s="54" customFormat="1">
      <c r="A85" s="420">
        <v>1</v>
      </c>
      <c r="B85" s="63" t="s">
        <v>73</v>
      </c>
      <c r="C85" s="63"/>
      <c r="D85" s="63" t="s">
        <v>73</v>
      </c>
      <c r="E85" s="63">
        <v>42008</v>
      </c>
      <c r="F85" s="63">
        <v>3707</v>
      </c>
      <c r="G85" s="63">
        <v>22937</v>
      </c>
      <c r="H85" s="63">
        <v>0</v>
      </c>
      <c r="I85" s="69">
        <v>63630364.5</v>
      </c>
      <c r="J85" s="69">
        <v>2813209.43</v>
      </c>
      <c r="K85" s="69">
        <v>3635753</v>
      </c>
      <c r="L85" s="424">
        <v>70079326.930000007</v>
      </c>
    </row>
    <row r="86" spans="1:12">
      <c r="A86" s="420"/>
      <c r="B86" s="41" t="s">
        <v>73</v>
      </c>
      <c r="C86" s="41" t="s">
        <v>311</v>
      </c>
      <c r="D86" s="41" t="s">
        <v>73</v>
      </c>
      <c r="E86" s="41">
        <v>42008</v>
      </c>
      <c r="F86" s="41">
        <v>3707</v>
      </c>
      <c r="G86" s="41">
        <v>22937</v>
      </c>
      <c r="H86" s="41">
        <v>0</v>
      </c>
      <c r="I86" s="42">
        <v>63630364.5</v>
      </c>
      <c r="J86" s="42">
        <v>2813209.43</v>
      </c>
      <c r="K86" s="42">
        <v>3635753</v>
      </c>
      <c r="L86" s="421">
        <v>70079326.930000007</v>
      </c>
    </row>
    <row r="87" spans="1:12" s="50" customFormat="1" ht="15.75">
      <c r="A87" s="420">
        <v>1</v>
      </c>
      <c r="B87" s="63" t="s">
        <v>413</v>
      </c>
      <c r="C87" s="63"/>
      <c r="D87" s="63" t="s">
        <v>413</v>
      </c>
      <c r="E87" s="63">
        <v>213647</v>
      </c>
      <c r="F87" s="63">
        <v>31177</v>
      </c>
      <c r="G87" s="63">
        <v>121773</v>
      </c>
      <c r="H87" s="63">
        <v>3233</v>
      </c>
      <c r="I87" s="69">
        <v>270742868.14999998</v>
      </c>
      <c r="J87" s="69">
        <v>3793217.99</v>
      </c>
      <c r="K87" s="69">
        <v>15920058.800000001</v>
      </c>
      <c r="L87" s="424">
        <v>290456144.94</v>
      </c>
    </row>
    <row r="88" spans="1:12">
      <c r="A88" s="420"/>
      <c r="B88" s="41" t="s">
        <v>413</v>
      </c>
      <c r="C88" s="41" t="s">
        <v>273</v>
      </c>
      <c r="D88" s="41" t="s">
        <v>85</v>
      </c>
      <c r="E88" s="41">
        <v>355</v>
      </c>
      <c r="F88" s="41">
        <v>142</v>
      </c>
      <c r="G88" s="41">
        <v>94</v>
      </c>
      <c r="H88" s="41">
        <v>0</v>
      </c>
      <c r="I88" s="42">
        <v>476735.88</v>
      </c>
      <c r="J88" s="42">
        <v>3391.62</v>
      </c>
      <c r="K88" s="42">
        <v>25863.64</v>
      </c>
      <c r="L88" s="421">
        <v>505991.14</v>
      </c>
    </row>
    <row r="89" spans="1:12">
      <c r="A89" s="420"/>
      <c r="B89" s="41" t="s">
        <v>413</v>
      </c>
      <c r="C89" s="41" t="s">
        <v>279</v>
      </c>
      <c r="D89" s="41" t="s">
        <v>69</v>
      </c>
      <c r="E89" s="41">
        <v>210160</v>
      </c>
      <c r="F89" s="41">
        <v>30378</v>
      </c>
      <c r="G89" s="41">
        <v>106588</v>
      </c>
      <c r="H89" s="41">
        <v>2850</v>
      </c>
      <c r="I89" s="42">
        <v>260334006.24000001</v>
      </c>
      <c r="J89" s="42">
        <v>3723063.11</v>
      </c>
      <c r="K89" s="42">
        <v>15313367.609999999</v>
      </c>
      <c r="L89" s="421">
        <v>279370436.95999998</v>
      </c>
    </row>
    <row r="90" spans="1:12" s="50" customFormat="1" ht="15.75">
      <c r="A90" s="420"/>
      <c r="B90" s="41" t="s">
        <v>413</v>
      </c>
      <c r="C90" s="41" t="s">
        <v>280</v>
      </c>
      <c r="D90" s="41" t="s">
        <v>70</v>
      </c>
      <c r="E90" s="41">
        <v>1685</v>
      </c>
      <c r="F90" s="41">
        <v>593</v>
      </c>
      <c r="G90" s="41">
        <v>14477</v>
      </c>
      <c r="H90" s="41">
        <v>375</v>
      </c>
      <c r="I90" s="42">
        <v>8488851.5999999996</v>
      </c>
      <c r="J90" s="42">
        <v>35508.29</v>
      </c>
      <c r="K90" s="42">
        <v>496349.71</v>
      </c>
      <c r="L90" s="421">
        <v>9020709.5999999996</v>
      </c>
    </row>
    <row r="91" spans="1:12">
      <c r="A91" s="420"/>
      <c r="B91" s="135" t="s">
        <v>413</v>
      </c>
      <c r="C91" s="135" t="s">
        <v>440</v>
      </c>
      <c r="D91" s="135" t="s">
        <v>414</v>
      </c>
      <c r="E91" s="135">
        <v>1447</v>
      </c>
      <c r="F91" s="135">
        <v>64</v>
      </c>
      <c r="G91" s="135">
        <v>614</v>
      </c>
      <c r="H91" s="135">
        <v>8</v>
      </c>
      <c r="I91" s="136">
        <v>1443274.43</v>
      </c>
      <c r="J91" s="136">
        <v>31254.97</v>
      </c>
      <c r="K91" s="136">
        <v>84477.84</v>
      </c>
      <c r="L91" s="423">
        <v>1559007.24</v>
      </c>
    </row>
    <row r="92" spans="1:12" s="50" customFormat="1" ht="15.75">
      <c r="A92" s="420">
        <v>1</v>
      </c>
      <c r="B92" s="63" t="s">
        <v>415</v>
      </c>
      <c r="C92" s="63"/>
      <c r="D92" s="63" t="s">
        <v>415</v>
      </c>
      <c r="E92" s="63">
        <v>530719</v>
      </c>
      <c r="F92" s="63">
        <v>94724</v>
      </c>
      <c r="G92" s="63">
        <v>13014</v>
      </c>
      <c r="H92" s="63">
        <v>2172</v>
      </c>
      <c r="I92" s="69">
        <v>279945954.16000003</v>
      </c>
      <c r="J92" s="69">
        <v>59703.47</v>
      </c>
      <c r="K92" s="69">
        <v>16614514.220000001</v>
      </c>
      <c r="L92" s="424">
        <v>296620171.85000002</v>
      </c>
    </row>
    <row r="93" spans="1:12">
      <c r="A93" s="420"/>
      <c r="B93" s="135" t="s">
        <v>415</v>
      </c>
      <c r="C93" s="135" t="s">
        <v>441</v>
      </c>
      <c r="D93" s="135" t="s">
        <v>415</v>
      </c>
      <c r="E93" s="135">
        <v>530200</v>
      </c>
      <c r="F93" s="135">
        <v>94718</v>
      </c>
      <c r="G93" s="135">
        <v>0</v>
      </c>
      <c r="H93" s="135">
        <v>2172</v>
      </c>
      <c r="I93" s="136">
        <v>276807573.81</v>
      </c>
      <c r="J93" s="136">
        <v>10241.540000000001</v>
      </c>
      <c r="K93" s="136">
        <v>16429207.23</v>
      </c>
      <c r="L93" s="423">
        <v>293247022.57999998</v>
      </c>
    </row>
    <row r="94" spans="1:12">
      <c r="A94" s="420"/>
      <c r="B94" s="135" t="s">
        <v>415</v>
      </c>
      <c r="C94" s="135" t="s">
        <v>448</v>
      </c>
      <c r="D94" s="135" t="s">
        <v>449</v>
      </c>
      <c r="E94" s="135">
        <v>0</v>
      </c>
      <c r="F94" s="135">
        <v>0</v>
      </c>
      <c r="G94" s="135">
        <v>12944</v>
      </c>
      <c r="H94" s="135">
        <v>0</v>
      </c>
      <c r="I94" s="136">
        <v>2343177.36</v>
      </c>
      <c r="J94" s="136">
        <v>0</v>
      </c>
      <c r="K94" s="136">
        <v>140587.31</v>
      </c>
      <c r="L94" s="423">
        <v>2483764.67</v>
      </c>
    </row>
    <row r="95" spans="1:12">
      <c r="A95" s="420"/>
      <c r="B95" s="135" t="s">
        <v>415</v>
      </c>
      <c r="C95" s="135" t="s">
        <v>442</v>
      </c>
      <c r="D95" s="135" t="s">
        <v>416</v>
      </c>
      <c r="E95" s="135">
        <v>519</v>
      </c>
      <c r="F95" s="135">
        <v>6</v>
      </c>
      <c r="G95" s="135">
        <v>70</v>
      </c>
      <c r="H95" s="135">
        <v>0</v>
      </c>
      <c r="I95" s="136">
        <v>795202.99</v>
      </c>
      <c r="J95" s="136">
        <v>49461.93</v>
      </c>
      <c r="K95" s="136">
        <v>44719.68</v>
      </c>
      <c r="L95" s="423">
        <v>889384.6</v>
      </c>
    </row>
    <row r="96" spans="1:12" s="50" customFormat="1" ht="15.75">
      <c r="A96" s="420">
        <v>1</v>
      </c>
      <c r="B96" s="63" t="s">
        <v>417</v>
      </c>
      <c r="C96" s="63"/>
      <c r="D96" s="63" t="s">
        <v>417</v>
      </c>
      <c r="E96" s="63">
        <v>14</v>
      </c>
      <c r="F96" s="63">
        <v>1</v>
      </c>
      <c r="G96" s="63">
        <v>4</v>
      </c>
      <c r="H96" s="63">
        <v>0</v>
      </c>
      <c r="I96" s="69">
        <v>8020.3</v>
      </c>
      <c r="J96" s="69">
        <v>579.15</v>
      </c>
      <c r="K96" s="69">
        <v>0</v>
      </c>
      <c r="L96" s="424">
        <v>8599.4500000000007</v>
      </c>
    </row>
    <row r="97" spans="1:12" s="50" customFormat="1" ht="15.75">
      <c r="A97" s="420"/>
      <c r="B97" s="41" t="s">
        <v>417</v>
      </c>
      <c r="C97" s="41" t="s">
        <v>443</v>
      </c>
      <c r="D97" s="41" t="s">
        <v>417</v>
      </c>
      <c r="E97" s="41">
        <v>14</v>
      </c>
      <c r="F97" s="41">
        <v>1</v>
      </c>
      <c r="G97" s="41">
        <v>4</v>
      </c>
      <c r="H97" s="41">
        <v>0</v>
      </c>
      <c r="I97" s="42">
        <v>8020.3</v>
      </c>
      <c r="J97" s="42">
        <v>579.15</v>
      </c>
      <c r="K97" s="42">
        <v>0</v>
      </c>
      <c r="L97" s="421">
        <v>8599.4500000000007</v>
      </c>
    </row>
    <row r="98" spans="1:12" s="50" customFormat="1" ht="15.75">
      <c r="A98" s="420">
        <v>1</v>
      </c>
      <c r="B98" s="63" t="s">
        <v>559</v>
      </c>
      <c r="C98" s="63"/>
      <c r="D98" s="63" t="s">
        <v>559</v>
      </c>
      <c r="E98" s="63">
        <v>3376</v>
      </c>
      <c r="F98" s="63">
        <v>149</v>
      </c>
      <c r="G98" s="63">
        <v>1182</v>
      </c>
      <c r="H98" s="63">
        <v>0</v>
      </c>
      <c r="I98" s="69">
        <v>5973471.2199999997</v>
      </c>
      <c r="J98" s="69">
        <v>431761.67</v>
      </c>
      <c r="K98" s="69">
        <v>352194.89</v>
      </c>
      <c r="L98" s="424">
        <v>6757427.7800000003</v>
      </c>
    </row>
    <row r="99" spans="1:12" ht="15.75" thickBot="1">
      <c r="A99" s="425"/>
      <c r="B99" s="426" t="s">
        <v>559</v>
      </c>
      <c r="C99" s="426" t="s">
        <v>444</v>
      </c>
      <c r="D99" s="426" t="s">
        <v>418</v>
      </c>
      <c r="E99" s="426">
        <v>3376</v>
      </c>
      <c r="F99" s="426">
        <v>149</v>
      </c>
      <c r="G99" s="426">
        <v>1182</v>
      </c>
      <c r="H99" s="426">
        <v>0</v>
      </c>
      <c r="I99" s="427">
        <v>5973471.2199999997</v>
      </c>
      <c r="J99" s="427">
        <v>431761.67</v>
      </c>
      <c r="K99" s="427">
        <v>352194.89</v>
      </c>
      <c r="L99" s="428">
        <v>6757427.7800000003</v>
      </c>
    </row>
  </sheetData>
  <autoFilter ref="A3:L99"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sqref="A1:K1"/>
    </sheetView>
  </sheetViews>
  <sheetFormatPr defaultRowHeight="15"/>
  <cols>
    <col min="1" max="1" width="13.140625" style="86" customWidth="1"/>
    <col min="2" max="2" width="22.140625" style="86" customWidth="1"/>
    <col min="3" max="3" width="12.42578125" style="86" customWidth="1"/>
    <col min="4" max="4" width="11.42578125" style="86" customWidth="1"/>
    <col min="5" max="5" width="8.5703125" style="86" customWidth="1"/>
    <col min="6" max="6" width="12.140625" style="86" customWidth="1"/>
    <col min="7" max="7" width="14" style="86" customWidth="1"/>
    <col min="8" max="8" width="11" style="86" bestFit="1" customWidth="1"/>
    <col min="9" max="9" width="15.7109375" style="86" bestFit="1" customWidth="1"/>
    <col min="10" max="10" width="18.140625" style="86" customWidth="1"/>
    <col min="11" max="11" width="20" style="86" customWidth="1"/>
    <col min="12" max="16384" width="9.140625" style="86"/>
  </cols>
  <sheetData>
    <row r="1" spans="1:11">
      <c r="A1" s="573" t="s">
        <v>797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>
      <c r="A2" s="116"/>
    </row>
    <row r="3" spans="1:11" s="50" customFormat="1" ht="31.5">
      <c r="A3" s="141" t="s">
        <v>460</v>
      </c>
      <c r="B3" s="141" t="s">
        <v>461</v>
      </c>
      <c r="C3" s="141" t="s">
        <v>462</v>
      </c>
      <c r="D3" s="141" t="s">
        <v>463</v>
      </c>
      <c r="E3" s="141" t="s">
        <v>464</v>
      </c>
      <c r="F3" s="141" t="s">
        <v>465</v>
      </c>
      <c r="G3" s="141" t="s">
        <v>466</v>
      </c>
      <c r="H3" s="141" t="s">
        <v>467</v>
      </c>
      <c r="I3" s="141" t="s">
        <v>468</v>
      </c>
      <c r="J3" s="141" t="s">
        <v>469</v>
      </c>
      <c r="K3" s="141" t="s">
        <v>641</v>
      </c>
    </row>
    <row r="4" spans="1:11">
      <c r="A4" s="142" t="s">
        <v>271</v>
      </c>
      <c r="B4" s="142" t="s">
        <v>648</v>
      </c>
      <c r="C4" s="142" t="s">
        <v>86</v>
      </c>
      <c r="D4" s="143">
        <v>0</v>
      </c>
      <c r="E4" s="143">
        <v>0</v>
      </c>
      <c r="F4" s="143">
        <v>0</v>
      </c>
      <c r="G4" s="143">
        <v>0</v>
      </c>
      <c r="H4" s="143">
        <v>0</v>
      </c>
      <c r="I4" s="85">
        <v>0</v>
      </c>
      <c r="J4" s="85">
        <v>0</v>
      </c>
      <c r="K4" s="14">
        <v>0</v>
      </c>
    </row>
    <row r="5" spans="1:11">
      <c r="A5" s="142" t="s">
        <v>271</v>
      </c>
      <c r="B5" s="142" t="s">
        <v>648</v>
      </c>
      <c r="C5" s="142" t="s">
        <v>87</v>
      </c>
      <c r="D5" s="143">
        <v>0</v>
      </c>
      <c r="E5" s="143">
        <v>0</v>
      </c>
      <c r="F5" s="143">
        <v>0</v>
      </c>
      <c r="G5" s="143">
        <v>0</v>
      </c>
      <c r="H5" s="143">
        <v>0</v>
      </c>
      <c r="I5" s="85">
        <v>0</v>
      </c>
      <c r="J5" s="85">
        <v>0</v>
      </c>
      <c r="K5" s="14">
        <v>0</v>
      </c>
    </row>
    <row r="6" spans="1:11">
      <c r="A6" s="142" t="s">
        <v>271</v>
      </c>
      <c r="B6" s="142" t="s">
        <v>648</v>
      </c>
      <c r="C6" s="142" t="s">
        <v>106</v>
      </c>
      <c r="D6" s="143">
        <v>0</v>
      </c>
      <c r="E6" s="143">
        <v>1</v>
      </c>
      <c r="F6" s="143">
        <v>0</v>
      </c>
      <c r="G6" s="143">
        <v>0</v>
      </c>
      <c r="H6" s="143">
        <v>1</v>
      </c>
      <c r="I6" s="85">
        <v>665.07</v>
      </c>
      <c r="J6" s="85">
        <v>498.8</v>
      </c>
      <c r="K6" s="14">
        <v>498.8</v>
      </c>
    </row>
    <row r="7" spans="1:11">
      <c r="A7" s="142" t="s">
        <v>271</v>
      </c>
      <c r="B7" s="142" t="s">
        <v>648</v>
      </c>
      <c r="C7" s="142" t="s">
        <v>107</v>
      </c>
      <c r="D7" s="143">
        <v>0</v>
      </c>
      <c r="E7" s="143">
        <v>2</v>
      </c>
      <c r="F7" s="143">
        <v>0</v>
      </c>
      <c r="G7" s="143">
        <v>0</v>
      </c>
      <c r="H7" s="143">
        <v>2</v>
      </c>
      <c r="I7" s="85">
        <v>2074.12</v>
      </c>
      <c r="J7" s="85">
        <v>997.6</v>
      </c>
      <c r="K7" s="14">
        <v>498.8</v>
      </c>
    </row>
    <row r="8" spans="1:11">
      <c r="A8" s="142" t="s">
        <v>271</v>
      </c>
      <c r="B8" s="142" t="s">
        <v>648</v>
      </c>
      <c r="C8" s="142" t="s">
        <v>108</v>
      </c>
      <c r="D8" s="143">
        <v>0</v>
      </c>
      <c r="E8" s="143">
        <v>1</v>
      </c>
      <c r="F8" s="143">
        <v>0</v>
      </c>
      <c r="G8" s="143">
        <v>0</v>
      </c>
      <c r="H8" s="143">
        <v>1</v>
      </c>
      <c r="I8" s="85">
        <v>7729.29</v>
      </c>
      <c r="J8" s="85">
        <v>459.56</v>
      </c>
      <c r="K8" s="14">
        <v>459.56</v>
      </c>
    </row>
    <row r="9" spans="1:11">
      <c r="A9" s="142" t="s">
        <v>271</v>
      </c>
      <c r="B9" s="142" t="s">
        <v>648</v>
      </c>
      <c r="C9" s="142" t="s">
        <v>109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85">
        <v>0</v>
      </c>
      <c r="J9" s="85">
        <v>0</v>
      </c>
      <c r="K9" s="14">
        <v>0</v>
      </c>
    </row>
    <row r="10" spans="1:11">
      <c r="A10" s="142" t="s">
        <v>271</v>
      </c>
      <c r="B10" s="142" t="s">
        <v>648</v>
      </c>
      <c r="C10" s="142" t="s">
        <v>110</v>
      </c>
      <c r="D10" s="143">
        <v>0</v>
      </c>
      <c r="E10" s="143">
        <v>2</v>
      </c>
      <c r="F10" s="143">
        <v>0</v>
      </c>
      <c r="G10" s="143">
        <v>0</v>
      </c>
      <c r="H10" s="143">
        <v>2</v>
      </c>
      <c r="I10" s="85">
        <v>7066.37</v>
      </c>
      <c r="J10" s="85">
        <v>540.37</v>
      </c>
      <c r="K10" s="14">
        <v>270.19</v>
      </c>
    </row>
    <row r="11" spans="1:11">
      <c r="A11" s="142" t="s">
        <v>271</v>
      </c>
      <c r="B11" s="142" t="s">
        <v>648</v>
      </c>
      <c r="C11" s="142" t="s">
        <v>111</v>
      </c>
      <c r="D11" s="143">
        <v>0</v>
      </c>
      <c r="E11" s="143">
        <v>4</v>
      </c>
      <c r="F11" s="143">
        <v>0</v>
      </c>
      <c r="G11" s="143">
        <v>0</v>
      </c>
      <c r="H11" s="143">
        <v>4</v>
      </c>
      <c r="I11" s="85">
        <v>9676.7199999999993</v>
      </c>
      <c r="J11" s="85">
        <v>1964.21</v>
      </c>
      <c r="K11" s="14">
        <v>491.05</v>
      </c>
    </row>
    <row r="12" spans="1:11">
      <c r="A12" s="142" t="s">
        <v>271</v>
      </c>
      <c r="B12" s="142" t="s">
        <v>648</v>
      </c>
      <c r="C12" s="142" t="s">
        <v>112</v>
      </c>
      <c r="D12" s="143">
        <v>0</v>
      </c>
      <c r="E12" s="143">
        <v>7</v>
      </c>
      <c r="F12" s="143">
        <v>0</v>
      </c>
      <c r="G12" s="143">
        <v>0</v>
      </c>
      <c r="H12" s="143">
        <v>7</v>
      </c>
      <c r="I12" s="85">
        <v>10109.1</v>
      </c>
      <c r="J12" s="85">
        <v>2127.3200000000002</v>
      </c>
      <c r="K12" s="14">
        <v>303.90000000000003</v>
      </c>
    </row>
    <row r="13" spans="1:11">
      <c r="A13" s="142" t="s">
        <v>271</v>
      </c>
      <c r="B13" s="142" t="s">
        <v>648</v>
      </c>
      <c r="C13" s="142" t="s">
        <v>120</v>
      </c>
      <c r="D13" s="143">
        <v>0</v>
      </c>
      <c r="E13" s="143">
        <v>7</v>
      </c>
      <c r="F13" s="143">
        <v>0</v>
      </c>
      <c r="G13" s="143">
        <v>0</v>
      </c>
      <c r="H13" s="143">
        <v>7</v>
      </c>
      <c r="I13" s="85">
        <v>4158.97</v>
      </c>
      <c r="J13" s="85">
        <v>1762.44</v>
      </c>
      <c r="K13" s="14">
        <v>251.78</v>
      </c>
    </row>
    <row r="14" spans="1:11">
      <c r="A14" s="142" t="s">
        <v>271</v>
      </c>
      <c r="B14" s="142" t="s">
        <v>648</v>
      </c>
      <c r="C14" s="142" t="s">
        <v>121</v>
      </c>
      <c r="D14" s="143">
        <v>0</v>
      </c>
      <c r="E14" s="143">
        <v>3</v>
      </c>
      <c r="F14" s="143">
        <v>0</v>
      </c>
      <c r="G14" s="143">
        <v>0</v>
      </c>
      <c r="H14" s="143">
        <v>3</v>
      </c>
      <c r="I14" s="85">
        <v>4289.72</v>
      </c>
      <c r="J14" s="85">
        <v>1064.1099999999999</v>
      </c>
      <c r="K14" s="14">
        <v>354.7</v>
      </c>
    </row>
    <row r="15" spans="1:11">
      <c r="A15" s="142" t="s">
        <v>271</v>
      </c>
      <c r="B15" s="142" t="s">
        <v>648</v>
      </c>
      <c r="C15" s="142" t="s">
        <v>122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85">
        <v>0</v>
      </c>
      <c r="J15" s="85">
        <v>0</v>
      </c>
      <c r="K15" s="14">
        <v>0</v>
      </c>
    </row>
    <row r="16" spans="1:11">
      <c r="A16" s="142" t="s">
        <v>271</v>
      </c>
      <c r="B16" s="142" t="s">
        <v>648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14">
        <v>0</v>
      </c>
    </row>
    <row r="17" spans="1:11">
      <c r="A17" s="142" t="s">
        <v>271</v>
      </c>
      <c r="B17" s="142" t="s">
        <v>648</v>
      </c>
      <c r="C17" s="142" t="s">
        <v>548</v>
      </c>
      <c r="D17" s="143">
        <v>0</v>
      </c>
      <c r="E17" s="143">
        <v>27</v>
      </c>
      <c r="F17" s="143">
        <v>0</v>
      </c>
      <c r="G17" s="143">
        <v>0</v>
      </c>
      <c r="H17" s="143">
        <v>27</v>
      </c>
      <c r="I17" s="85">
        <v>45769.36</v>
      </c>
      <c r="J17" s="85">
        <v>9414.41</v>
      </c>
      <c r="K17" s="14">
        <v>348.68</v>
      </c>
    </row>
    <row r="18" spans="1:11">
      <c r="A18" s="142" t="s">
        <v>579</v>
      </c>
      <c r="B18" s="142" t="s">
        <v>649</v>
      </c>
      <c r="C18" s="142" t="s">
        <v>86</v>
      </c>
      <c r="D18" s="143">
        <v>0</v>
      </c>
      <c r="E18" s="143">
        <v>153</v>
      </c>
      <c r="F18" s="143">
        <v>0</v>
      </c>
      <c r="G18" s="143">
        <v>0</v>
      </c>
      <c r="H18" s="143">
        <v>153</v>
      </c>
      <c r="I18" s="85">
        <v>186666.28</v>
      </c>
      <c r="J18" s="85">
        <v>26152.73</v>
      </c>
      <c r="K18" s="14">
        <v>170.93</v>
      </c>
    </row>
    <row r="19" spans="1:11">
      <c r="A19" s="142" t="s">
        <v>579</v>
      </c>
      <c r="B19" s="142" t="s">
        <v>649</v>
      </c>
      <c r="C19" s="142" t="s">
        <v>87</v>
      </c>
      <c r="D19" s="143">
        <v>8</v>
      </c>
      <c r="E19" s="143">
        <v>53</v>
      </c>
      <c r="F19" s="143">
        <v>11</v>
      </c>
      <c r="G19" s="143">
        <v>0</v>
      </c>
      <c r="H19" s="143">
        <v>72</v>
      </c>
      <c r="I19" s="85">
        <v>216695.28</v>
      </c>
      <c r="J19" s="85">
        <v>30121.88</v>
      </c>
      <c r="K19" s="14">
        <v>418.36</v>
      </c>
    </row>
    <row r="20" spans="1:11">
      <c r="A20" s="142" t="s">
        <v>579</v>
      </c>
      <c r="B20" s="142" t="s">
        <v>649</v>
      </c>
      <c r="C20" s="142" t="s">
        <v>106</v>
      </c>
      <c r="D20" s="143">
        <v>34</v>
      </c>
      <c r="E20" s="143">
        <v>50</v>
      </c>
      <c r="F20" s="143">
        <v>13</v>
      </c>
      <c r="G20" s="143">
        <v>0</v>
      </c>
      <c r="H20" s="143">
        <v>97</v>
      </c>
      <c r="I20" s="85">
        <v>314296.07</v>
      </c>
      <c r="J20" s="85">
        <v>54528.55</v>
      </c>
      <c r="K20" s="14">
        <v>562.15</v>
      </c>
    </row>
    <row r="21" spans="1:11">
      <c r="A21" s="142" t="s">
        <v>579</v>
      </c>
      <c r="B21" s="142" t="s">
        <v>649</v>
      </c>
      <c r="C21" s="142" t="s">
        <v>107</v>
      </c>
      <c r="D21" s="143">
        <v>54</v>
      </c>
      <c r="E21" s="143">
        <v>74</v>
      </c>
      <c r="F21" s="143">
        <v>14</v>
      </c>
      <c r="G21" s="143">
        <v>0</v>
      </c>
      <c r="H21" s="143">
        <v>142</v>
      </c>
      <c r="I21" s="85">
        <v>507754.66</v>
      </c>
      <c r="J21" s="85">
        <v>90490.880000000005</v>
      </c>
      <c r="K21" s="14">
        <v>637.26</v>
      </c>
    </row>
    <row r="22" spans="1:11">
      <c r="A22" s="142" t="s">
        <v>579</v>
      </c>
      <c r="B22" s="142" t="s">
        <v>649</v>
      </c>
      <c r="C22" s="142" t="s">
        <v>108</v>
      </c>
      <c r="D22" s="143">
        <v>54</v>
      </c>
      <c r="E22" s="143">
        <v>92</v>
      </c>
      <c r="F22" s="143">
        <v>4</v>
      </c>
      <c r="G22" s="143">
        <v>0</v>
      </c>
      <c r="H22" s="143">
        <v>150</v>
      </c>
      <c r="I22" s="85">
        <v>536558.15</v>
      </c>
      <c r="J22" s="85">
        <v>84979.62</v>
      </c>
      <c r="K22" s="14">
        <v>566.53</v>
      </c>
    </row>
    <row r="23" spans="1:11">
      <c r="A23" s="142" t="s">
        <v>579</v>
      </c>
      <c r="B23" s="142" t="s">
        <v>649</v>
      </c>
      <c r="C23" s="142" t="s">
        <v>109</v>
      </c>
      <c r="D23" s="143">
        <v>20</v>
      </c>
      <c r="E23" s="143">
        <v>92</v>
      </c>
      <c r="F23" s="143">
        <v>2</v>
      </c>
      <c r="G23" s="143">
        <v>0</v>
      </c>
      <c r="H23" s="143">
        <v>114</v>
      </c>
      <c r="I23" s="85">
        <v>333681.61</v>
      </c>
      <c r="J23" s="85">
        <v>53808.61</v>
      </c>
      <c r="K23" s="14">
        <v>472.01</v>
      </c>
    </row>
    <row r="24" spans="1:11">
      <c r="A24" s="142" t="s">
        <v>579</v>
      </c>
      <c r="B24" s="142" t="s">
        <v>649</v>
      </c>
      <c r="C24" s="142" t="s">
        <v>110</v>
      </c>
      <c r="D24" s="143">
        <v>0</v>
      </c>
      <c r="E24" s="143">
        <v>106</v>
      </c>
      <c r="F24" s="143">
        <v>0</v>
      </c>
      <c r="G24" s="143">
        <v>0</v>
      </c>
      <c r="H24" s="143">
        <v>106</v>
      </c>
      <c r="I24" s="85">
        <v>274358.95</v>
      </c>
      <c r="J24" s="85">
        <v>38012.699999999997</v>
      </c>
      <c r="K24" s="14">
        <v>358.61</v>
      </c>
    </row>
    <row r="25" spans="1:11">
      <c r="A25" s="142" t="s">
        <v>579</v>
      </c>
      <c r="B25" s="142" t="s">
        <v>649</v>
      </c>
      <c r="C25" s="142" t="s">
        <v>111</v>
      </c>
      <c r="D25" s="143">
        <v>0</v>
      </c>
      <c r="E25" s="143">
        <v>125</v>
      </c>
      <c r="F25" s="143">
        <v>0</v>
      </c>
      <c r="G25" s="143">
        <v>0</v>
      </c>
      <c r="H25" s="143">
        <v>125</v>
      </c>
      <c r="I25" s="85">
        <v>284432.56</v>
      </c>
      <c r="J25" s="85">
        <v>44580.01</v>
      </c>
      <c r="K25" s="14">
        <v>356.64</v>
      </c>
    </row>
    <row r="26" spans="1:11">
      <c r="A26" s="142" t="s">
        <v>579</v>
      </c>
      <c r="B26" s="142" t="s">
        <v>649</v>
      </c>
      <c r="C26" s="142" t="s">
        <v>112</v>
      </c>
      <c r="D26" s="143">
        <v>0</v>
      </c>
      <c r="E26" s="143">
        <v>111</v>
      </c>
      <c r="F26" s="143">
        <v>0</v>
      </c>
      <c r="G26" s="143">
        <v>0</v>
      </c>
      <c r="H26" s="143">
        <v>111</v>
      </c>
      <c r="I26" s="85">
        <v>246622.41</v>
      </c>
      <c r="J26" s="85">
        <v>38919.279999999999</v>
      </c>
      <c r="K26" s="14">
        <v>350.62</v>
      </c>
    </row>
    <row r="27" spans="1:11">
      <c r="A27" s="142" t="s">
        <v>579</v>
      </c>
      <c r="B27" s="142" t="s">
        <v>649</v>
      </c>
      <c r="C27" s="142" t="s">
        <v>120</v>
      </c>
      <c r="D27" s="143">
        <v>0</v>
      </c>
      <c r="E27" s="143">
        <v>50</v>
      </c>
      <c r="F27" s="143">
        <v>0</v>
      </c>
      <c r="G27" s="143">
        <v>0</v>
      </c>
      <c r="H27" s="143">
        <v>50</v>
      </c>
      <c r="I27" s="85">
        <v>110182.48</v>
      </c>
      <c r="J27" s="85">
        <v>18004.169999999998</v>
      </c>
      <c r="K27" s="14">
        <v>360.08</v>
      </c>
    </row>
    <row r="28" spans="1:11">
      <c r="A28" s="142" t="s">
        <v>579</v>
      </c>
      <c r="B28" s="142" t="s">
        <v>649</v>
      </c>
      <c r="C28" s="142" t="s">
        <v>121</v>
      </c>
      <c r="D28" s="143">
        <v>0</v>
      </c>
      <c r="E28" s="143">
        <v>11</v>
      </c>
      <c r="F28" s="143">
        <v>0</v>
      </c>
      <c r="G28" s="143">
        <v>0</v>
      </c>
      <c r="H28" s="143">
        <v>11</v>
      </c>
      <c r="I28" s="85">
        <v>22460.47</v>
      </c>
      <c r="J28" s="85">
        <v>3801.6</v>
      </c>
      <c r="K28" s="14">
        <v>345.6</v>
      </c>
    </row>
    <row r="29" spans="1:11">
      <c r="A29" s="142" t="s">
        <v>579</v>
      </c>
      <c r="B29" s="142" t="s">
        <v>649</v>
      </c>
      <c r="C29" s="142" t="s">
        <v>122</v>
      </c>
      <c r="D29" s="143">
        <v>0</v>
      </c>
      <c r="E29" s="143">
        <v>1</v>
      </c>
      <c r="F29" s="143">
        <v>0</v>
      </c>
      <c r="G29" s="143">
        <v>0</v>
      </c>
      <c r="H29" s="143">
        <v>1</v>
      </c>
      <c r="I29" s="85">
        <v>2764.8</v>
      </c>
      <c r="J29" s="85">
        <v>345.6</v>
      </c>
      <c r="K29" s="14">
        <v>345.6</v>
      </c>
    </row>
    <row r="30" spans="1:11">
      <c r="A30" s="142" t="s">
        <v>579</v>
      </c>
      <c r="B30" s="142" t="s">
        <v>649</v>
      </c>
      <c r="C30" s="142" t="s">
        <v>470</v>
      </c>
      <c r="D30" s="143">
        <v>0</v>
      </c>
      <c r="E30" s="143">
        <v>1</v>
      </c>
      <c r="F30" s="143">
        <v>0</v>
      </c>
      <c r="G30" s="143">
        <v>0</v>
      </c>
      <c r="H30" s="143">
        <v>1</v>
      </c>
      <c r="I30" s="85">
        <v>1382.4</v>
      </c>
      <c r="J30" s="85">
        <v>345.6</v>
      </c>
      <c r="K30" s="14">
        <v>345.6</v>
      </c>
    </row>
    <row r="31" spans="1:11">
      <c r="A31" s="142" t="s">
        <v>579</v>
      </c>
      <c r="B31" s="142" t="s">
        <v>649</v>
      </c>
      <c r="C31" s="142" t="s">
        <v>548</v>
      </c>
      <c r="D31" s="143">
        <v>170</v>
      </c>
      <c r="E31" s="143">
        <v>919</v>
      </c>
      <c r="F31" s="143">
        <v>44</v>
      </c>
      <c r="G31" s="143">
        <v>0</v>
      </c>
      <c r="H31" s="143">
        <v>1133</v>
      </c>
      <c r="I31" s="85">
        <v>3037856.12</v>
      </c>
      <c r="J31" s="85">
        <v>484091.23</v>
      </c>
      <c r="K31" s="14">
        <v>427.26</v>
      </c>
    </row>
    <row r="32" spans="1:11">
      <c r="A32" s="142" t="s">
        <v>272</v>
      </c>
      <c r="B32" s="142" t="s">
        <v>63</v>
      </c>
      <c r="C32" s="142" t="s">
        <v>86</v>
      </c>
      <c r="D32" s="143">
        <v>0</v>
      </c>
      <c r="E32" s="143">
        <v>155</v>
      </c>
      <c r="F32" s="143">
        <v>58</v>
      </c>
      <c r="G32" s="143">
        <v>0</v>
      </c>
      <c r="H32" s="143">
        <v>213</v>
      </c>
      <c r="I32" s="85">
        <v>528471.98</v>
      </c>
      <c r="J32" s="85">
        <v>85407.25</v>
      </c>
      <c r="K32" s="14">
        <v>400.97</v>
      </c>
    </row>
    <row r="33" spans="1:11">
      <c r="A33" s="142" t="s">
        <v>272</v>
      </c>
      <c r="B33" s="142" t="s">
        <v>63</v>
      </c>
      <c r="C33" s="142" t="s">
        <v>87</v>
      </c>
      <c r="D33" s="143">
        <v>4</v>
      </c>
      <c r="E33" s="143">
        <v>68</v>
      </c>
      <c r="F33" s="143">
        <v>414</v>
      </c>
      <c r="G33" s="143">
        <v>3</v>
      </c>
      <c r="H33" s="143">
        <v>489</v>
      </c>
      <c r="I33" s="85">
        <v>1394150.72</v>
      </c>
      <c r="J33" s="85">
        <v>253245.6</v>
      </c>
      <c r="K33" s="14">
        <v>517.88</v>
      </c>
    </row>
    <row r="34" spans="1:11">
      <c r="A34" s="142" t="s">
        <v>272</v>
      </c>
      <c r="B34" s="142" t="s">
        <v>63</v>
      </c>
      <c r="C34" s="142" t="s">
        <v>106</v>
      </c>
      <c r="D34" s="143">
        <v>133</v>
      </c>
      <c r="E34" s="143">
        <v>41</v>
      </c>
      <c r="F34" s="143">
        <v>280</v>
      </c>
      <c r="G34" s="143">
        <v>0</v>
      </c>
      <c r="H34" s="143">
        <v>454</v>
      </c>
      <c r="I34" s="85">
        <v>1564813.14</v>
      </c>
      <c r="J34" s="85">
        <v>258582.21</v>
      </c>
      <c r="K34" s="14">
        <v>569.56000000000006</v>
      </c>
    </row>
    <row r="35" spans="1:11">
      <c r="A35" s="142" t="s">
        <v>272</v>
      </c>
      <c r="B35" s="142" t="s">
        <v>63</v>
      </c>
      <c r="C35" s="142" t="s">
        <v>107</v>
      </c>
      <c r="D35" s="143">
        <v>294</v>
      </c>
      <c r="E35" s="143">
        <v>42</v>
      </c>
      <c r="F35" s="143">
        <v>377</v>
      </c>
      <c r="G35" s="143">
        <v>0</v>
      </c>
      <c r="H35" s="143">
        <v>713</v>
      </c>
      <c r="I35" s="85">
        <v>4296193.5599999996</v>
      </c>
      <c r="J35" s="85">
        <v>485078.3</v>
      </c>
      <c r="K35" s="14">
        <v>680.33</v>
      </c>
    </row>
    <row r="36" spans="1:11">
      <c r="A36" s="142" t="s">
        <v>272</v>
      </c>
      <c r="B36" s="142" t="s">
        <v>63</v>
      </c>
      <c r="C36" s="142" t="s">
        <v>108</v>
      </c>
      <c r="D36" s="143">
        <v>551</v>
      </c>
      <c r="E36" s="143">
        <v>54</v>
      </c>
      <c r="F36" s="143">
        <v>236</v>
      </c>
      <c r="G36" s="143">
        <v>3</v>
      </c>
      <c r="H36" s="143">
        <v>844</v>
      </c>
      <c r="I36" s="85">
        <v>7076745.5499999998</v>
      </c>
      <c r="J36" s="85">
        <v>561755.88</v>
      </c>
      <c r="K36" s="14">
        <v>665.59</v>
      </c>
    </row>
    <row r="37" spans="1:11">
      <c r="A37" s="142" t="s">
        <v>272</v>
      </c>
      <c r="B37" s="142" t="s">
        <v>63</v>
      </c>
      <c r="C37" s="142" t="s">
        <v>109</v>
      </c>
      <c r="D37" s="143">
        <v>224</v>
      </c>
      <c r="E37" s="143">
        <v>45</v>
      </c>
      <c r="F37" s="143">
        <v>85</v>
      </c>
      <c r="G37" s="143">
        <v>2</v>
      </c>
      <c r="H37" s="143">
        <v>356</v>
      </c>
      <c r="I37" s="85">
        <v>3245667.8</v>
      </c>
      <c r="J37" s="85">
        <v>209100.09</v>
      </c>
      <c r="K37" s="14">
        <v>587.36</v>
      </c>
    </row>
    <row r="38" spans="1:11">
      <c r="A38" s="142" t="s">
        <v>272</v>
      </c>
      <c r="B38" s="142" t="s">
        <v>63</v>
      </c>
      <c r="C38" s="142" t="s">
        <v>110</v>
      </c>
      <c r="D38" s="143">
        <v>49</v>
      </c>
      <c r="E38" s="143">
        <v>57</v>
      </c>
      <c r="F38" s="143">
        <v>34</v>
      </c>
      <c r="G38" s="143">
        <v>0</v>
      </c>
      <c r="H38" s="143">
        <v>140</v>
      </c>
      <c r="I38" s="85">
        <v>715617.56</v>
      </c>
      <c r="J38" s="85">
        <v>57372.87</v>
      </c>
      <c r="K38" s="14">
        <v>409.81</v>
      </c>
    </row>
    <row r="39" spans="1:11">
      <c r="A39" s="142" t="s">
        <v>272</v>
      </c>
      <c r="B39" s="142" t="s">
        <v>63</v>
      </c>
      <c r="C39" s="142" t="s">
        <v>111</v>
      </c>
      <c r="D39" s="143">
        <v>14</v>
      </c>
      <c r="E39" s="143">
        <v>85</v>
      </c>
      <c r="F39" s="143">
        <v>32</v>
      </c>
      <c r="G39" s="143">
        <v>0</v>
      </c>
      <c r="H39" s="143">
        <v>131</v>
      </c>
      <c r="I39" s="85">
        <v>439738.4</v>
      </c>
      <c r="J39" s="85">
        <v>51271.81</v>
      </c>
      <c r="K39" s="14">
        <v>391.39</v>
      </c>
    </row>
    <row r="40" spans="1:11">
      <c r="A40" s="142" t="s">
        <v>272</v>
      </c>
      <c r="B40" s="142" t="s">
        <v>63</v>
      </c>
      <c r="C40" s="142" t="s">
        <v>112</v>
      </c>
      <c r="D40" s="143">
        <v>13</v>
      </c>
      <c r="E40" s="143">
        <v>83</v>
      </c>
      <c r="F40" s="143">
        <v>36</v>
      </c>
      <c r="G40" s="143">
        <v>0</v>
      </c>
      <c r="H40" s="143">
        <v>132</v>
      </c>
      <c r="I40" s="85">
        <v>432283.88</v>
      </c>
      <c r="J40" s="85">
        <v>61566.879999999997</v>
      </c>
      <c r="K40" s="14">
        <v>466.42</v>
      </c>
    </row>
    <row r="41" spans="1:11">
      <c r="A41" s="142" t="s">
        <v>272</v>
      </c>
      <c r="B41" s="142" t="s">
        <v>63</v>
      </c>
      <c r="C41" s="142" t="s">
        <v>120</v>
      </c>
      <c r="D41" s="143">
        <v>7</v>
      </c>
      <c r="E41" s="143">
        <v>70</v>
      </c>
      <c r="F41" s="143">
        <v>18</v>
      </c>
      <c r="G41" s="143">
        <v>0</v>
      </c>
      <c r="H41" s="143">
        <v>95</v>
      </c>
      <c r="I41" s="85">
        <v>254726.07</v>
      </c>
      <c r="J41" s="85">
        <v>50603.48</v>
      </c>
      <c r="K41" s="14">
        <v>532.66999999999996</v>
      </c>
    </row>
    <row r="42" spans="1:11">
      <c r="A42" s="142" t="s">
        <v>272</v>
      </c>
      <c r="B42" s="142" t="s">
        <v>63</v>
      </c>
      <c r="C42" s="142" t="s">
        <v>121</v>
      </c>
      <c r="D42" s="143">
        <v>3</v>
      </c>
      <c r="E42" s="143">
        <v>22</v>
      </c>
      <c r="F42" s="143">
        <v>4</v>
      </c>
      <c r="G42" s="143">
        <v>0</v>
      </c>
      <c r="H42" s="143">
        <v>29</v>
      </c>
      <c r="I42" s="85">
        <v>42756.43</v>
      </c>
      <c r="J42" s="85">
        <v>16325.5</v>
      </c>
      <c r="K42" s="14">
        <v>562.95000000000005</v>
      </c>
    </row>
    <row r="43" spans="1:11">
      <c r="A43" s="142" t="s">
        <v>272</v>
      </c>
      <c r="B43" s="142" t="s">
        <v>63</v>
      </c>
      <c r="C43" s="142" t="s">
        <v>122</v>
      </c>
      <c r="D43" s="143">
        <v>0</v>
      </c>
      <c r="E43" s="143">
        <v>3</v>
      </c>
      <c r="F43" s="143">
        <v>2</v>
      </c>
      <c r="G43" s="143">
        <v>0</v>
      </c>
      <c r="H43" s="143">
        <v>5</v>
      </c>
      <c r="I43" s="85">
        <v>11337.18</v>
      </c>
      <c r="J43" s="85">
        <v>2783.14</v>
      </c>
      <c r="K43" s="14">
        <v>556.63</v>
      </c>
    </row>
    <row r="44" spans="1:11">
      <c r="A44" s="142" t="s">
        <v>272</v>
      </c>
      <c r="B44" s="142" t="s">
        <v>63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14">
        <v>0</v>
      </c>
    </row>
    <row r="45" spans="1:11">
      <c r="A45" s="142" t="s">
        <v>272</v>
      </c>
      <c r="B45" s="142" t="s">
        <v>63</v>
      </c>
      <c r="C45" s="142" t="s">
        <v>548</v>
      </c>
      <c r="D45" s="143">
        <v>1292</v>
      </c>
      <c r="E45" s="143">
        <v>725</v>
      </c>
      <c r="F45" s="143">
        <v>1576</v>
      </c>
      <c r="G45" s="143">
        <v>8</v>
      </c>
      <c r="H45" s="143">
        <v>3601</v>
      </c>
      <c r="I45" s="85">
        <v>20002502.27</v>
      </c>
      <c r="J45" s="85">
        <v>2093093.01</v>
      </c>
      <c r="K45" s="14">
        <v>581.25</v>
      </c>
    </row>
    <row r="46" spans="1:11">
      <c r="A46" s="142" t="s">
        <v>273</v>
      </c>
      <c r="B46" s="142" t="s">
        <v>413</v>
      </c>
      <c r="C46" s="142" t="s">
        <v>86</v>
      </c>
      <c r="D46" s="143">
        <v>1</v>
      </c>
      <c r="E46" s="143">
        <v>185</v>
      </c>
      <c r="F46" s="143">
        <v>0</v>
      </c>
      <c r="G46" s="143">
        <v>9</v>
      </c>
      <c r="H46" s="143">
        <v>195</v>
      </c>
      <c r="I46" s="85">
        <v>100109.85</v>
      </c>
      <c r="J46" s="85">
        <v>51894.97</v>
      </c>
      <c r="K46" s="14">
        <v>266.13</v>
      </c>
    </row>
    <row r="47" spans="1:11">
      <c r="A47" s="142" t="s">
        <v>273</v>
      </c>
      <c r="B47" s="142" t="s">
        <v>413</v>
      </c>
      <c r="C47" s="142" t="s">
        <v>87</v>
      </c>
      <c r="D47" s="143">
        <v>2</v>
      </c>
      <c r="E47" s="143">
        <v>38</v>
      </c>
      <c r="F47" s="143">
        <v>76</v>
      </c>
      <c r="G47" s="143">
        <v>16</v>
      </c>
      <c r="H47" s="143">
        <v>132</v>
      </c>
      <c r="I47" s="85">
        <v>175838.3</v>
      </c>
      <c r="J47" s="85">
        <v>69235.41</v>
      </c>
      <c r="K47" s="14">
        <v>524.51</v>
      </c>
    </row>
    <row r="48" spans="1:11">
      <c r="A48" s="142" t="s">
        <v>273</v>
      </c>
      <c r="B48" s="142" t="s">
        <v>413</v>
      </c>
      <c r="C48" s="142" t="s">
        <v>106</v>
      </c>
      <c r="D48" s="143">
        <v>2</v>
      </c>
      <c r="E48" s="143">
        <v>19</v>
      </c>
      <c r="F48" s="143">
        <v>72</v>
      </c>
      <c r="G48" s="143">
        <v>7</v>
      </c>
      <c r="H48" s="143">
        <v>100</v>
      </c>
      <c r="I48" s="85">
        <v>335446.56</v>
      </c>
      <c r="J48" s="85">
        <v>69193.62</v>
      </c>
      <c r="K48" s="14">
        <v>691.94</v>
      </c>
    </row>
    <row r="49" spans="1:11">
      <c r="A49" s="142" t="s">
        <v>273</v>
      </c>
      <c r="B49" s="142" t="s">
        <v>413</v>
      </c>
      <c r="C49" s="142" t="s">
        <v>107</v>
      </c>
      <c r="D49" s="143">
        <v>10</v>
      </c>
      <c r="E49" s="143">
        <v>16</v>
      </c>
      <c r="F49" s="143">
        <v>103</v>
      </c>
      <c r="G49" s="143">
        <v>5</v>
      </c>
      <c r="H49" s="143">
        <v>134</v>
      </c>
      <c r="I49" s="85">
        <v>492894.94</v>
      </c>
      <c r="J49" s="85">
        <v>103020.06</v>
      </c>
      <c r="K49" s="14">
        <v>768.81</v>
      </c>
    </row>
    <row r="50" spans="1:11">
      <c r="A50" s="142" t="s">
        <v>273</v>
      </c>
      <c r="B50" s="142" t="s">
        <v>413</v>
      </c>
      <c r="C50" s="142" t="s">
        <v>108</v>
      </c>
      <c r="D50" s="143">
        <v>427</v>
      </c>
      <c r="E50" s="143">
        <v>20</v>
      </c>
      <c r="F50" s="143">
        <v>73</v>
      </c>
      <c r="G50" s="143">
        <v>6</v>
      </c>
      <c r="H50" s="143">
        <v>526</v>
      </c>
      <c r="I50" s="85">
        <v>3942137.39</v>
      </c>
      <c r="J50" s="85">
        <v>620308.31000000006</v>
      </c>
      <c r="K50" s="14">
        <v>1179.29</v>
      </c>
    </row>
    <row r="51" spans="1:11">
      <c r="A51" s="142" t="s">
        <v>273</v>
      </c>
      <c r="B51" s="142" t="s">
        <v>413</v>
      </c>
      <c r="C51" s="142" t="s">
        <v>109</v>
      </c>
      <c r="D51" s="143">
        <v>286</v>
      </c>
      <c r="E51" s="143">
        <v>13</v>
      </c>
      <c r="F51" s="143">
        <v>42</v>
      </c>
      <c r="G51" s="143">
        <v>4</v>
      </c>
      <c r="H51" s="143">
        <v>345</v>
      </c>
      <c r="I51" s="85">
        <v>2207609.0499999998</v>
      </c>
      <c r="J51" s="85">
        <v>330531.86</v>
      </c>
      <c r="K51" s="14">
        <v>958.06</v>
      </c>
    </row>
    <row r="52" spans="1:11">
      <c r="A52" s="142" t="s">
        <v>273</v>
      </c>
      <c r="B52" s="142" t="s">
        <v>413</v>
      </c>
      <c r="C52" s="142" t="s">
        <v>110</v>
      </c>
      <c r="D52" s="143">
        <v>106</v>
      </c>
      <c r="E52" s="143">
        <v>10</v>
      </c>
      <c r="F52" s="143">
        <v>5</v>
      </c>
      <c r="G52" s="143">
        <v>5</v>
      </c>
      <c r="H52" s="143">
        <v>126</v>
      </c>
      <c r="I52" s="85">
        <v>580435.81000000006</v>
      </c>
      <c r="J52" s="85">
        <v>109599.54</v>
      </c>
      <c r="K52" s="14">
        <v>869.84</v>
      </c>
    </row>
    <row r="53" spans="1:11">
      <c r="A53" s="142" t="s">
        <v>273</v>
      </c>
      <c r="B53" s="142" t="s">
        <v>413</v>
      </c>
      <c r="C53" s="142" t="s">
        <v>111</v>
      </c>
      <c r="D53" s="143">
        <v>31</v>
      </c>
      <c r="E53" s="143">
        <v>13</v>
      </c>
      <c r="F53" s="143">
        <v>2</v>
      </c>
      <c r="G53" s="143">
        <v>3</v>
      </c>
      <c r="H53" s="143">
        <v>49</v>
      </c>
      <c r="I53" s="85">
        <v>156447.15</v>
      </c>
      <c r="J53" s="85">
        <v>37400.800000000003</v>
      </c>
      <c r="K53" s="14">
        <v>763.28</v>
      </c>
    </row>
    <row r="54" spans="1:11">
      <c r="A54" s="142" t="s">
        <v>273</v>
      </c>
      <c r="B54" s="142" t="s">
        <v>413</v>
      </c>
      <c r="C54" s="142" t="s">
        <v>112</v>
      </c>
      <c r="D54" s="143">
        <v>14</v>
      </c>
      <c r="E54" s="143">
        <v>15</v>
      </c>
      <c r="F54" s="143">
        <v>0</v>
      </c>
      <c r="G54" s="143">
        <v>1</v>
      </c>
      <c r="H54" s="143">
        <v>30</v>
      </c>
      <c r="I54" s="85">
        <v>114100.33</v>
      </c>
      <c r="J54" s="85">
        <v>21965.07</v>
      </c>
      <c r="K54" s="14">
        <v>732.17</v>
      </c>
    </row>
    <row r="55" spans="1:11">
      <c r="A55" s="142" t="s">
        <v>273</v>
      </c>
      <c r="B55" s="142" t="s">
        <v>413</v>
      </c>
      <c r="C55" s="142" t="s">
        <v>120</v>
      </c>
      <c r="D55" s="143">
        <v>3</v>
      </c>
      <c r="E55" s="143">
        <v>10</v>
      </c>
      <c r="F55" s="143">
        <v>1</v>
      </c>
      <c r="G55" s="143">
        <v>1</v>
      </c>
      <c r="H55" s="143">
        <v>15</v>
      </c>
      <c r="I55" s="85">
        <v>57206.9</v>
      </c>
      <c r="J55" s="85">
        <v>6937.23</v>
      </c>
      <c r="K55" s="14">
        <v>462.48</v>
      </c>
    </row>
    <row r="56" spans="1:11">
      <c r="A56" s="142" t="s">
        <v>273</v>
      </c>
      <c r="B56" s="142" t="s">
        <v>413</v>
      </c>
      <c r="C56" s="142" t="s">
        <v>121</v>
      </c>
      <c r="D56" s="143">
        <v>1</v>
      </c>
      <c r="E56" s="143">
        <v>4</v>
      </c>
      <c r="F56" s="143">
        <v>0</v>
      </c>
      <c r="G56" s="143">
        <v>0</v>
      </c>
      <c r="H56" s="143">
        <v>5</v>
      </c>
      <c r="I56" s="85">
        <v>0</v>
      </c>
      <c r="J56" s="85">
        <v>3392.18</v>
      </c>
      <c r="K56" s="14">
        <v>678.44</v>
      </c>
    </row>
    <row r="57" spans="1:11">
      <c r="A57" s="142" t="s">
        <v>273</v>
      </c>
      <c r="B57" s="142" t="s">
        <v>413</v>
      </c>
      <c r="C57" s="142" t="s">
        <v>122</v>
      </c>
      <c r="D57" s="143">
        <v>0</v>
      </c>
      <c r="E57" s="143">
        <v>1</v>
      </c>
      <c r="F57" s="143">
        <v>0</v>
      </c>
      <c r="G57" s="143">
        <v>0</v>
      </c>
      <c r="H57" s="143">
        <v>1</v>
      </c>
      <c r="I57" s="85">
        <v>0</v>
      </c>
      <c r="J57" s="85">
        <v>730.62</v>
      </c>
      <c r="K57" s="14">
        <v>730.62</v>
      </c>
    </row>
    <row r="58" spans="1:11">
      <c r="A58" s="142" t="s">
        <v>273</v>
      </c>
      <c r="B58" s="142" t="s">
        <v>413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14">
        <v>0</v>
      </c>
    </row>
    <row r="59" spans="1:11">
      <c r="A59" s="142" t="s">
        <v>273</v>
      </c>
      <c r="B59" s="142" t="s">
        <v>413</v>
      </c>
      <c r="C59" s="142" t="s">
        <v>548</v>
      </c>
      <c r="D59" s="143">
        <v>883</v>
      </c>
      <c r="E59" s="143">
        <v>344</v>
      </c>
      <c r="F59" s="143">
        <v>374</v>
      </c>
      <c r="G59" s="143">
        <v>57</v>
      </c>
      <c r="H59" s="143">
        <v>1658</v>
      </c>
      <c r="I59" s="85">
        <v>8162226.2800000003</v>
      </c>
      <c r="J59" s="85">
        <v>1424209.67</v>
      </c>
      <c r="K59" s="14">
        <v>858.99</v>
      </c>
    </row>
    <row r="60" spans="1:11">
      <c r="A60" s="142" t="s">
        <v>274</v>
      </c>
      <c r="B60" s="142" t="s">
        <v>553</v>
      </c>
      <c r="C60" s="142" t="s">
        <v>86</v>
      </c>
      <c r="D60" s="143">
        <v>0</v>
      </c>
      <c r="E60" s="143">
        <v>5</v>
      </c>
      <c r="F60" s="143">
        <v>2</v>
      </c>
      <c r="G60" s="143">
        <v>0</v>
      </c>
      <c r="H60" s="143">
        <v>7</v>
      </c>
      <c r="I60" s="85">
        <v>14124.46</v>
      </c>
      <c r="J60" s="85">
        <v>3038.19</v>
      </c>
      <c r="K60" s="14">
        <v>434.03</v>
      </c>
    </row>
    <row r="61" spans="1:11">
      <c r="A61" s="142" t="s">
        <v>274</v>
      </c>
      <c r="B61" s="142" t="s">
        <v>553</v>
      </c>
      <c r="C61" s="142" t="s">
        <v>87</v>
      </c>
      <c r="D61" s="143">
        <v>0</v>
      </c>
      <c r="E61" s="143">
        <v>3</v>
      </c>
      <c r="F61" s="143">
        <v>6</v>
      </c>
      <c r="G61" s="143">
        <v>1</v>
      </c>
      <c r="H61" s="143">
        <v>10</v>
      </c>
      <c r="I61" s="85">
        <v>36295.57</v>
      </c>
      <c r="J61" s="85">
        <v>5861.98</v>
      </c>
      <c r="K61" s="14">
        <v>586.20000000000005</v>
      </c>
    </row>
    <row r="62" spans="1:11">
      <c r="A62" s="142" t="s">
        <v>274</v>
      </c>
      <c r="B62" s="142" t="s">
        <v>553</v>
      </c>
      <c r="C62" s="142" t="s">
        <v>106</v>
      </c>
      <c r="D62" s="143">
        <v>29</v>
      </c>
      <c r="E62" s="143">
        <v>2</v>
      </c>
      <c r="F62" s="143">
        <v>5</v>
      </c>
      <c r="G62" s="143">
        <v>0</v>
      </c>
      <c r="H62" s="143">
        <v>36</v>
      </c>
      <c r="I62" s="85">
        <v>434003.58</v>
      </c>
      <c r="J62" s="85">
        <v>35204.86</v>
      </c>
      <c r="K62" s="14">
        <v>977.91</v>
      </c>
    </row>
    <row r="63" spans="1:11">
      <c r="A63" s="142" t="s">
        <v>274</v>
      </c>
      <c r="B63" s="142" t="s">
        <v>553</v>
      </c>
      <c r="C63" s="142" t="s">
        <v>107</v>
      </c>
      <c r="D63" s="143">
        <v>74</v>
      </c>
      <c r="E63" s="143">
        <v>1</v>
      </c>
      <c r="F63" s="143">
        <v>13</v>
      </c>
      <c r="G63" s="143">
        <v>0</v>
      </c>
      <c r="H63" s="143">
        <v>88</v>
      </c>
      <c r="I63" s="85">
        <v>1164653.18</v>
      </c>
      <c r="J63" s="85">
        <v>127185.19</v>
      </c>
      <c r="K63" s="14">
        <v>1445.29</v>
      </c>
    </row>
    <row r="64" spans="1:11">
      <c r="A64" s="142" t="s">
        <v>274</v>
      </c>
      <c r="B64" s="142" t="s">
        <v>553</v>
      </c>
      <c r="C64" s="142" t="s">
        <v>108</v>
      </c>
      <c r="D64" s="143">
        <v>32</v>
      </c>
      <c r="E64" s="143">
        <v>3</v>
      </c>
      <c r="F64" s="143">
        <v>5</v>
      </c>
      <c r="G64" s="143">
        <v>0</v>
      </c>
      <c r="H64" s="143">
        <v>40</v>
      </c>
      <c r="I64" s="85">
        <v>414042.81</v>
      </c>
      <c r="J64" s="85">
        <v>46488.73</v>
      </c>
      <c r="K64" s="14">
        <v>1162.22</v>
      </c>
    </row>
    <row r="65" spans="1:11">
      <c r="A65" s="142" t="s">
        <v>274</v>
      </c>
      <c r="B65" s="142" t="s">
        <v>553</v>
      </c>
      <c r="C65" s="142" t="s">
        <v>109</v>
      </c>
      <c r="D65" s="143">
        <v>6</v>
      </c>
      <c r="E65" s="143">
        <v>1</v>
      </c>
      <c r="F65" s="143">
        <v>0</v>
      </c>
      <c r="G65" s="143">
        <v>0</v>
      </c>
      <c r="H65" s="143">
        <v>7</v>
      </c>
      <c r="I65" s="85">
        <v>59494.64</v>
      </c>
      <c r="J65" s="85">
        <v>6597.05</v>
      </c>
      <c r="K65" s="14">
        <v>942.44</v>
      </c>
    </row>
    <row r="66" spans="1:11">
      <c r="A66" s="142" t="s">
        <v>274</v>
      </c>
      <c r="B66" s="142" t="s">
        <v>553</v>
      </c>
      <c r="C66" s="142" t="s">
        <v>110</v>
      </c>
      <c r="D66" s="143">
        <v>1</v>
      </c>
      <c r="E66" s="143">
        <v>3</v>
      </c>
      <c r="F66" s="143">
        <v>1</v>
      </c>
      <c r="G66" s="143">
        <v>0</v>
      </c>
      <c r="H66" s="143">
        <v>5</v>
      </c>
      <c r="I66" s="85">
        <v>51822.25</v>
      </c>
      <c r="J66" s="85">
        <v>2450.38</v>
      </c>
      <c r="K66" s="14">
        <v>490.08</v>
      </c>
    </row>
    <row r="67" spans="1:11">
      <c r="A67" s="142" t="s">
        <v>274</v>
      </c>
      <c r="B67" s="142" t="s">
        <v>553</v>
      </c>
      <c r="C67" s="142" t="s">
        <v>111</v>
      </c>
      <c r="D67" s="143">
        <v>0</v>
      </c>
      <c r="E67" s="143">
        <v>6</v>
      </c>
      <c r="F67" s="143">
        <v>0</v>
      </c>
      <c r="G67" s="143">
        <v>0</v>
      </c>
      <c r="H67" s="143">
        <v>6</v>
      </c>
      <c r="I67" s="85">
        <v>8740.5499999999993</v>
      </c>
      <c r="J67" s="85">
        <v>2680.04</v>
      </c>
      <c r="K67" s="14">
        <v>446.67</v>
      </c>
    </row>
    <row r="68" spans="1:11">
      <c r="A68" s="142" t="s">
        <v>274</v>
      </c>
      <c r="B68" s="142" t="s">
        <v>553</v>
      </c>
      <c r="C68" s="142" t="s">
        <v>112</v>
      </c>
      <c r="D68" s="143">
        <v>0</v>
      </c>
      <c r="E68" s="143">
        <v>2</v>
      </c>
      <c r="F68" s="143">
        <v>0</v>
      </c>
      <c r="G68" s="143">
        <v>0</v>
      </c>
      <c r="H68" s="143">
        <v>2</v>
      </c>
      <c r="I68" s="85">
        <v>14807.77</v>
      </c>
      <c r="J68" s="85">
        <v>1345.64</v>
      </c>
      <c r="K68" s="14">
        <v>672.82</v>
      </c>
    </row>
    <row r="69" spans="1:11">
      <c r="A69" s="142" t="s">
        <v>274</v>
      </c>
      <c r="B69" s="142" t="s">
        <v>553</v>
      </c>
      <c r="C69" s="142" t="s">
        <v>120</v>
      </c>
      <c r="D69" s="143">
        <v>0</v>
      </c>
      <c r="E69" s="143">
        <v>1</v>
      </c>
      <c r="F69" s="143">
        <v>0</v>
      </c>
      <c r="G69" s="143">
        <v>0</v>
      </c>
      <c r="H69" s="143">
        <v>1</v>
      </c>
      <c r="I69" s="85">
        <v>1783.6</v>
      </c>
      <c r="J69" s="85">
        <v>345.56</v>
      </c>
      <c r="K69" s="14">
        <v>345.56</v>
      </c>
    </row>
    <row r="70" spans="1:11">
      <c r="A70" s="142" t="s">
        <v>274</v>
      </c>
      <c r="B70" s="142" t="s">
        <v>553</v>
      </c>
      <c r="C70" s="142" t="s">
        <v>121</v>
      </c>
      <c r="D70" s="143">
        <v>0</v>
      </c>
      <c r="E70" s="143">
        <v>2</v>
      </c>
      <c r="F70" s="143">
        <v>0</v>
      </c>
      <c r="G70" s="143">
        <v>0</v>
      </c>
      <c r="H70" s="143">
        <v>2</v>
      </c>
      <c r="I70" s="85">
        <v>4846.75</v>
      </c>
      <c r="J70" s="85">
        <v>1834.19</v>
      </c>
      <c r="K70" s="14">
        <v>917.1</v>
      </c>
    </row>
    <row r="71" spans="1:11">
      <c r="A71" s="142" t="s">
        <v>274</v>
      </c>
      <c r="B71" s="142" t="s">
        <v>553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14">
        <v>0</v>
      </c>
    </row>
    <row r="72" spans="1:11">
      <c r="A72" s="142" t="s">
        <v>274</v>
      </c>
      <c r="B72" s="142" t="s">
        <v>553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14">
        <v>0</v>
      </c>
    </row>
    <row r="73" spans="1:11">
      <c r="A73" s="142" t="s">
        <v>274</v>
      </c>
      <c r="B73" s="142" t="s">
        <v>553</v>
      </c>
      <c r="C73" s="142" t="s">
        <v>548</v>
      </c>
      <c r="D73" s="143">
        <v>142</v>
      </c>
      <c r="E73" s="143">
        <v>29</v>
      </c>
      <c r="F73" s="143">
        <v>32</v>
      </c>
      <c r="G73" s="143">
        <v>1</v>
      </c>
      <c r="H73" s="143">
        <v>204</v>
      </c>
      <c r="I73" s="85">
        <v>2204615.16</v>
      </c>
      <c r="J73" s="85">
        <v>233031.81</v>
      </c>
      <c r="K73" s="14">
        <v>1142.31</v>
      </c>
    </row>
    <row r="74" spans="1:11">
      <c r="A74" s="142" t="s">
        <v>444</v>
      </c>
      <c r="B74" s="142" t="s">
        <v>559</v>
      </c>
      <c r="C74" s="142" t="s">
        <v>86</v>
      </c>
      <c r="D74" s="143">
        <v>0</v>
      </c>
      <c r="E74" s="143">
        <v>1</v>
      </c>
      <c r="F74" s="143">
        <v>0</v>
      </c>
      <c r="G74" s="143">
        <v>0</v>
      </c>
      <c r="H74" s="143">
        <v>1</v>
      </c>
      <c r="I74" s="85">
        <v>2068.2600000000002</v>
      </c>
      <c r="J74" s="85">
        <v>591.61</v>
      </c>
      <c r="K74" s="14">
        <v>591.61</v>
      </c>
    </row>
    <row r="75" spans="1:11">
      <c r="A75" s="142" t="s">
        <v>444</v>
      </c>
      <c r="B75" s="142" t="s">
        <v>559</v>
      </c>
      <c r="C75" s="142" t="s">
        <v>87</v>
      </c>
      <c r="D75" s="143">
        <v>0</v>
      </c>
      <c r="E75" s="143">
        <v>1</v>
      </c>
      <c r="F75" s="143">
        <v>0</v>
      </c>
      <c r="G75" s="143">
        <v>0</v>
      </c>
      <c r="H75" s="143">
        <v>1</v>
      </c>
      <c r="I75" s="85">
        <v>3102.4</v>
      </c>
      <c r="J75" s="85">
        <v>1000.01</v>
      </c>
      <c r="K75" s="14">
        <v>1000.01</v>
      </c>
    </row>
    <row r="76" spans="1:11">
      <c r="A76" s="142" t="s">
        <v>444</v>
      </c>
      <c r="B76" s="142" t="s">
        <v>559</v>
      </c>
      <c r="C76" s="142" t="s">
        <v>106</v>
      </c>
      <c r="D76" s="143">
        <v>0</v>
      </c>
      <c r="E76" s="143">
        <v>0</v>
      </c>
      <c r="F76" s="143">
        <v>0</v>
      </c>
      <c r="G76" s="143">
        <v>0</v>
      </c>
      <c r="H76" s="143">
        <v>0</v>
      </c>
      <c r="I76" s="85">
        <v>0</v>
      </c>
      <c r="J76" s="85">
        <v>0</v>
      </c>
      <c r="K76" s="14">
        <v>0</v>
      </c>
    </row>
    <row r="77" spans="1:11">
      <c r="A77" s="142" t="s">
        <v>444</v>
      </c>
      <c r="B77" s="142" t="s">
        <v>559</v>
      </c>
      <c r="C77" s="142" t="s">
        <v>107</v>
      </c>
      <c r="D77" s="143">
        <v>0</v>
      </c>
      <c r="E77" s="143">
        <v>0</v>
      </c>
      <c r="F77" s="143">
        <v>0</v>
      </c>
      <c r="G77" s="143">
        <v>0</v>
      </c>
      <c r="H77" s="143">
        <v>0</v>
      </c>
      <c r="I77" s="85">
        <v>0</v>
      </c>
      <c r="J77" s="85">
        <v>0</v>
      </c>
      <c r="K77" s="14">
        <v>0</v>
      </c>
    </row>
    <row r="78" spans="1:11">
      <c r="A78" s="142" t="s">
        <v>444</v>
      </c>
      <c r="B78" s="142" t="s">
        <v>559</v>
      </c>
      <c r="C78" s="142" t="s">
        <v>108</v>
      </c>
      <c r="D78" s="143">
        <v>0</v>
      </c>
      <c r="E78" s="143">
        <v>1</v>
      </c>
      <c r="F78" s="143">
        <v>0</v>
      </c>
      <c r="G78" s="143">
        <v>0</v>
      </c>
      <c r="H78" s="143">
        <v>1</v>
      </c>
      <c r="I78" s="85">
        <v>5546.8</v>
      </c>
      <c r="J78" s="85">
        <v>1504.12</v>
      </c>
      <c r="K78" s="14">
        <v>1504.12</v>
      </c>
    </row>
    <row r="79" spans="1:11">
      <c r="A79" s="142" t="s">
        <v>444</v>
      </c>
      <c r="B79" s="142" t="s">
        <v>559</v>
      </c>
      <c r="C79" s="142" t="s">
        <v>109</v>
      </c>
      <c r="D79" s="143">
        <v>0</v>
      </c>
      <c r="E79" s="143">
        <v>1</v>
      </c>
      <c r="F79" s="143">
        <v>0</v>
      </c>
      <c r="G79" s="143">
        <v>0</v>
      </c>
      <c r="H79" s="143">
        <v>1</v>
      </c>
      <c r="I79" s="85">
        <v>3737.6</v>
      </c>
      <c r="J79" s="85">
        <v>622.99</v>
      </c>
      <c r="K79" s="14">
        <v>622.99</v>
      </c>
    </row>
    <row r="80" spans="1:11">
      <c r="A80" s="142" t="s">
        <v>444</v>
      </c>
      <c r="B80" s="142" t="s">
        <v>559</v>
      </c>
      <c r="C80" s="142" t="s">
        <v>110</v>
      </c>
      <c r="D80" s="143">
        <v>0</v>
      </c>
      <c r="E80" s="143">
        <v>0</v>
      </c>
      <c r="F80" s="143">
        <v>0</v>
      </c>
      <c r="G80" s="143">
        <v>0</v>
      </c>
      <c r="H80" s="143">
        <v>0</v>
      </c>
      <c r="I80" s="85">
        <v>0</v>
      </c>
      <c r="J80" s="85">
        <v>0</v>
      </c>
      <c r="K80" s="14">
        <v>0</v>
      </c>
    </row>
    <row r="81" spans="1:11">
      <c r="A81" s="142" t="s">
        <v>444</v>
      </c>
      <c r="B81" s="142" t="s">
        <v>559</v>
      </c>
      <c r="C81" s="142" t="s">
        <v>111</v>
      </c>
      <c r="D81" s="143">
        <v>0</v>
      </c>
      <c r="E81" s="143">
        <v>1</v>
      </c>
      <c r="F81" s="143">
        <v>0</v>
      </c>
      <c r="G81" s="143">
        <v>0</v>
      </c>
      <c r="H81" s="143">
        <v>1</v>
      </c>
      <c r="I81" s="85">
        <v>2124.04</v>
      </c>
      <c r="J81" s="85">
        <v>474.43</v>
      </c>
      <c r="K81" s="14">
        <v>474.43</v>
      </c>
    </row>
    <row r="82" spans="1:11">
      <c r="A82" s="142" t="s">
        <v>444</v>
      </c>
      <c r="B82" s="142" t="s">
        <v>559</v>
      </c>
      <c r="C82" s="142" t="s">
        <v>112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85">
        <v>0</v>
      </c>
      <c r="J82" s="85">
        <v>0</v>
      </c>
      <c r="K82" s="14">
        <v>0</v>
      </c>
    </row>
    <row r="83" spans="1:11">
      <c r="A83" s="142" t="s">
        <v>444</v>
      </c>
      <c r="B83" s="142" t="s">
        <v>559</v>
      </c>
      <c r="C83" s="142" t="s">
        <v>120</v>
      </c>
      <c r="D83" s="143">
        <v>0</v>
      </c>
      <c r="E83" s="143">
        <v>0</v>
      </c>
      <c r="F83" s="143">
        <v>0</v>
      </c>
      <c r="G83" s="143">
        <v>0</v>
      </c>
      <c r="H83" s="143">
        <v>0</v>
      </c>
      <c r="I83" s="85">
        <v>0</v>
      </c>
      <c r="J83" s="85">
        <v>0</v>
      </c>
      <c r="K83" s="14">
        <v>0</v>
      </c>
    </row>
    <row r="84" spans="1:11">
      <c r="A84" s="142" t="s">
        <v>444</v>
      </c>
      <c r="B84" s="142" t="s">
        <v>559</v>
      </c>
      <c r="C84" s="142" t="s">
        <v>121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85">
        <v>0</v>
      </c>
      <c r="J84" s="85">
        <v>0</v>
      </c>
      <c r="K84" s="14">
        <v>0</v>
      </c>
    </row>
    <row r="85" spans="1:11">
      <c r="A85" s="142" t="s">
        <v>444</v>
      </c>
      <c r="B85" s="142" t="s">
        <v>559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14">
        <v>0</v>
      </c>
    </row>
    <row r="86" spans="1:11">
      <c r="A86" s="142" t="s">
        <v>444</v>
      </c>
      <c r="B86" s="142" t="s">
        <v>559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14">
        <v>0</v>
      </c>
    </row>
    <row r="87" spans="1:11">
      <c r="A87" s="142" t="s">
        <v>444</v>
      </c>
      <c r="B87" s="142" t="s">
        <v>559</v>
      </c>
      <c r="C87" s="142" t="s">
        <v>548</v>
      </c>
      <c r="D87" s="143">
        <v>0</v>
      </c>
      <c r="E87" s="143">
        <v>5</v>
      </c>
      <c r="F87" s="143">
        <v>0</v>
      </c>
      <c r="G87" s="143">
        <v>0</v>
      </c>
      <c r="H87" s="143">
        <v>5</v>
      </c>
      <c r="I87" s="85">
        <v>16579.099999999999</v>
      </c>
      <c r="J87" s="85">
        <v>4193.16</v>
      </c>
      <c r="K87" s="14">
        <v>838.63</v>
      </c>
    </row>
    <row r="88" spans="1:11">
      <c r="A88" s="142" t="s">
        <v>281</v>
      </c>
      <c r="B88" s="142" t="s">
        <v>395</v>
      </c>
      <c r="C88" s="142" t="s">
        <v>86</v>
      </c>
      <c r="D88" s="143">
        <v>1</v>
      </c>
      <c r="E88" s="143">
        <v>18</v>
      </c>
      <c r="F88" s="143">
        <v>2</v>
      </c>
      <c r="G88" s="143">
        <v>0</v>
      </c>
      <c r="H88" s="143">
        <v>21</v>
      </c>
      <c r="I88" s="85">
        <v>69089.41</v>
      </c>
      <c r="J88" s="85">
        <v>7981.36</v>
      </c>
      <c r="K88" s="14">
        <v>380.06</v>
      </c>
    </row>
    <row r="89" spans="1:11">
      <c r="A89" s="142" t="s">
        <v>281</v>
      </c>
      <c r="B89" s="142" t="s">
        <v>395</v>
      </c>
      <c r="C89" s="142" t="s">
        <v>87</v>
      </c>
      <c r="D89" s="143">
        <v>1</v>
      </c>
      <c r="E89" s="143">
        <v>10</v>
      </c>
      <c r="F89" s="143">
        <v>12</v>
      </c>
      <c r="G89" s="143">
        <v>0</v>
      </c>
      <c r="H89" s="143">
        <v>23</v>
      </c>
      <c r="I89" s="85">
        <v>108111.17</v>
      </c>
      <c r="J89" s="85">
        <v>15668.59</v>
      </c>
      <c r="K89" s="14">
        <v>681.24</v>
      </c>
    </row>
    <row r="90" spans="1:11">
      <c r="A90" s="142" t="s">
        <v>281</v>
      </c>
      <c r="B90" s="142" t="s">
        <v>395</v>
      </c>
      <c r="C90" s="142" t="s">
        <v>106</v>
      </c>
      <c r="D90" s="143">
        <v>9</v>
      </c>
      <c r="E90" s="143">
        <v>3</v>
      </c>
      <c r="F90" s="143">
        <v>6</v>
      </c>
      <c r="G90" s="143">
        <v>0</v>
      </c>
      <c r="H90" s="143">
        <v>18</v>
      </c>
      <c r="I90" s="85">
        <v>41590.1</v>
      </c>
      <c r="J90" s="85">
        <v>10936.46</v>
      </c>
      <c r="K90" s="14">
        <v>607.58000000000004</v>
      </c>
    </row>
    <row r="91" spans="1:11">
      <c r="A91" s="142" t="s">
        <v>281</v>
      </c>
      <c r="B91" s="142" t="s">
        <v>395</v>
      </c>
      <c r="C91" s="142" t="s">
        <v>107</v>
      </c>
      <c r="D91" s="143">
        <v>5</v>
      </c>
      <c r="E91" s="143">
        <v>7</v>
      </c>
      <c r="F91" s="143">
        <v>12</v>
      </c>
      <c r="G91" s="143">
        <v>0</v>
      </c>
      <c r="H91" s="143">
        <v>24</v>
      </c>
      <c r="I91" s="85">
        <v>119505.76</v>
      </c>
      <c r="J91" s="85">
        <v>23040.93</v>
      </c>
      <c r="K91" s="14">
        <v>960.04</v>
      </c>
    </row>
    <row r="92" spans="1:11">
      <c r="A92" s="142" t="s">
        <v>281</v>
      </c>
      <c r="B92" s="142" t="s">
        <v>395</v>
      </c>
      <c r="C92" s="142" t="s">
        <v>108</v>
      </c>
      <c r="D92" s="143">
        <v>138</v>
      </c>
      <c r="E92" s="143">
        <v>8</v>
      </c>
      <c r="F92" s="143">
        <v>12</v>
      </c>
      <c r="G92" s="143">
        <v>0</v>
      </c>
      <c r="H92" s="143">
        <v>158</v>
      </c>
      <c r="I92" s="85">
        <v>2161333.13</v>
      </c>
      <c r="J92" s="85">
        <v>231716.16</v>
      </c>
      <c r="K92" s="14">
        <v>1466.56</v>
      </c>
    </row>
    <row r="93" spans="1:11">
      <c r="A93" s="142" t="s">
        <v>281</v>
      </c>
      <c r="B93" s="142" t="s">
        <v>395</v>
      </c>
      <c r="C93" s="142" t="s">
        <v>109</v>
      </c>
      <c r="D93" s="143">
        <v>52</v>
      </c>
      <c r="E93" s="143">
        <v>12</v>
      </c>
      <c r="F93" s="143">
        <v>7</v>
      </c>
      <c r="G93" s="143">
        <v>0</v>
      </c>
      <c r="H93" s="143">
        <v>71</v>
      </c>
      <c r="I93" s="85">
        <v>1234222</v>
      </c>
      <c r="J93" s="85">
        <v>93076.56</v>
      </c>
      <c r="K93" s="14">
        <v>1310.94</v>
      </c>
    </row>
    <row r="94" spans="1:11">
      <c r="A94" s="142" t="s">
        <v>281</v>
      </c>
      <c r="B94" s="142" t="s">
        <v>395</v>
      </c>
      <c r="C94" s="142" t="s">
        <v>110</v>
      </c>
      <c r="D94" s="143">
        <v>16</v>
      </c>
      <c r="E94" s="143">
        <v>14</v>
      </c>
      <c r="F94" s="143">
        <v>2</v>
      </c>
      <c r="G94" s="143">
        <v>0</v>
      </c>
      <c r="H94" s="143">
        <v>32</v>
      </c>
      <c r="I94" s="85">
        <v>499433.47</v>
      </c>
      <c r="J94" s="85">
        <v>33165.53</v>
      </c>
      <c r="K94" s="14">
        <v>1036.42</v>
      </c>
    </row>
    <row r="95" spans="1:11">
      <c r="A95" s="142" t="s">
        <v>281</v>
      </c>
      <c r="B95" s="142" t="s">
        <v>395</v>
      </c>
      <c r="C95" s="142" t="s">
        <v>111</v>
      </c>
      <c r="D95" s="143">
        <v>4</v>
      </c>
      <c r="E95" s="143">
        <v>19</v>
      </c>
      <c r="F95" s="143">
        <v>3</v>
      </c>
      <c r="G95" s="143">
        <v>0</v>
      </c>
      <c r="H95" s="143">
        <v>26</v>
      </c>
      <c r="I95" s="85">
        <v>115679.54</v>
      </c>
      <c r="J95" s="85">
        <v>26151.71</v>
      </c>
      <c r="K95" s="14">
        <v>1005.84</v>
      </c>
    </row>
    <row r="96" spans="1:11">
      <c r="A96" s="142" t="s">
        <v>281</v>
      </c>
      <c r="B96" s="142" t="s">
        <v>395</v>
      </c>
      <c r="C96" s="142" t="s">
        <v>112</v>
      </c>
      <c r="D96" s="143">
        <v>0</v>
      </c>
      <c r="E96" s="143">
        <v>6</v>
      </c>
      <c r="F96" s="143">
        <v>0</v>
      </c>
      <c r="G96" s="143">
        <v>0</v>
      </c>
      <c r="H96" s="143">
        <v>6</v>
      </c>
      <c r="I96" s="85">
        <v>6444.23</v>
      </c>
      <c r="J96" s="85">
        <v>4774.43</v>
      </c>
      <c r="K96" s="14">
        <v>795.74</v>
      </c>
    </row>
    <row r="97" spans="1:11">
      <c r="A97" s="142" t="s">
        <v>281</v>
      </c>
      <c r="B97" s="142" t="s">
        <v>395</v>
      </c>
      <c r="C97" s="142" t="s">
        <v>120</v>
      </c>
      <c r="D97" s="143">
        <v>0</v>
      </c>
      <c r="E97" s="143">
        <v>6</v>
      </c>
      <c r="F97" s="143">
        <v>0</v>
      </c>
      <c r="G97" s="143">
        <v>0</v>
      </c>
      <c r="H97" s="143">
        <v>6</v>
      </c>
      <c r="I97" s="85">
        <v>12974.06</v>
      </c>
      <c r="J97" s="85">
        <v>4818.8999999999996</v>
      </c>
      <c r="K97" s="14">
        <v>803.15</v>
      </c>
    </row>
    <row r="98" spans="1:11">
      <c r="A98" s="142" t="s">
        <v>281</v>
      </c>
      <c r="B98" s="142" t="s">
        <v>395</v>
      </c>
      <c r="C98" s="142" t="s">
        <v>121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85">
        <v>0</v>
      </c>
      <c r="J98" s="85">
        <v>0</v>
      </c>
      <c r="K98" s="14">
        <v>0</v>
      </c>
    </row>
    <row r="99" spans="1:11">
      <c r="A99" s="142" t="s">
        <v>281</v>
      </c>
      <c r="B99" s="142" t="s">
        <v>395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14">
        <v>0</v>
      </c>
    </row>
    <row r="100" spans="1:11">
      <c r="A100" s="142" t="s">
        <v>281</v>
      </c>
      <c r="B100" s="142" t="s">
        <v>395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14">
        <v>0</v>
      </c>
    </row>
    <row r="101" spans="1:11">
      <c r="A101" s="142" t="s">
        <v>281</v>
      </c>
      <c r="B101" s="142" t="s">
        <v>395</v>
      </c>
      <c r="C101" s="142" t="s">
        <v>548</v>
      </c>
      <c r="D101" s="143">
        <v>226</v>
      </c>
      <c r="E101" s="143">
        <v>103</v>
      </c>
      <c r="F101" s="143">
        <v>56</v>
      </c>
      <c r="G101" s="143">
        <v>0</v>
      </c>
      <c r="H101" s="143">
        <v>385</v>
      </c>
      <c r="I101" s="85">
        <v>4368382.87</v>
      </c>
      <c r="J101" s="85">
        <v>451330.63</v>
      </c>
      <c r="K101" s="14">
        <v>1172.29</v>
      </c>
    </row>
    <row r="102" spans="1:11">
      <c r="A102" s="142" t="s">
        <v>284</v>
      </c>
      <c r="B102" s="142" t="s">
        <v>396</v>
      </c>
      <c r="C102" s="142" t="s">
        <v>86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85">
        <v>0</v>
      </c>
      <c r="J102" s="85">
        <v>0</v>
      </c>
      <c r="K102" s="14">
        <v>0</v>
      </c>
    </row>
    <row r="103" spans="1:11">
      <c r="A103" s="142" t="s">
        <v>284</v>
      </c>
      <c r="B103" s="142" t="s">
        <v>396</v>
      </c>
      <c r="C103" s="142" t="s">
        <v>87</v>
      </c>
      <c r="D103" s="143">
        <v>0</v>
      </c>
      <c r="E103" s="143">
        <v>0</v>
      </c>
      <c r="F103" s="143">
        <v>3</v>
      </c>
      <c r="G103" s="143">
        <v>0</v>
      </c>
      <c r="H103" s="143">
        <v>3</v>
      </c>
      <c r="I103" s="85">
        <v>0</v>
      </c>
      <c r="J103" s="85">
        <v>1600.18</v>
      </c>
      <c r="K103" s="14">
        <v>533.39</v>
      </c>
    </row>
    <row r="104" spans="1:11">
      <c r="A104" s="142" t="s">
        <v>284</v>
      </c>
      <c r="B104" s="142" t="s">
        <v>396</v>
      </c>
      <c r="C104" s="142" t="s">
        <v>106</v>
      </c>
      <c r="D104" s="143">
        <v>0</v>
      </c>
      <c r="E104" s="143">
        <v>0</v>
      </c>
      <c r="F104" s="143">
        <v>4</v>
      </c>
      <c r="G104" s="143">
        <v>0</v>
      </c>
      <c r="H104" s="143">
        <v>4</v>
      </c>
      <c r="I104" s="85">
        <v>7702.07</v>
      </c>
      <c r="J104" s="85">
        <v>2616.81</v>
      </c>
      <c r="K104" s="14">
        <v>654.20000000000005</v>
      </c>
    </row>
    <row r="105" spans="1:11">
      <c r="A105" s="142" t="s">
        <v>284</v>
      </c>
      <c r="B105" s="142" t="s">
        <v>396</v>
      </c>
      <c r="C105" s="142" t="s">
        <v>107</v>
      </c>
      <c r="D105" s="143">
        <v>0</v>
      </c>
      <c r="E105" s="143">
        <v>0</v>
      </c>
      <c r="F105" s="143">
        <v>1</v>
      </c>
      <c r="G105" s="143">
        <v>0</v>
      </c>
      <c r="H105" s="143">
        <v>1</v>
      </c>
      <c r="I105" s="85">
        <v>0</v>
      </c>
      <c r="J105" s="85">
        <v>1108.72</v>
      </c>
      <c r="K105" s="14">
        <v>1108.72</v>
      </c>
    </row>
    <row r="106" spans="1:11">
      <c r="A106" s="142" t="s">
        <v>284</v>
      </c>
      <c r="B106" s="142" t="s">
        <v>396</v>
      </c>
      <c r="C106" s="142" t="s">
        <v>108</v>
      </c>
      <c r="D106" s="143">
        <v>1</v>
      </c>
      <c r="E106" s="143">
        <v>0</v>
      </c>
      <c r="F106" s="143">
        <v>0</v>
      </c>
      <c r="G106" s="143">
        <v>0</v>
      </c>
      <c r="H106" s="143">
        <v>1</v>
      </c>
      <c r="I106" s="85">
        <v>9655.1</v>
      </c>
      <c r="J106" s="85">
        <v>1295.33</v>
      </c>
      <c r="K106" s="14">
        <v>1295.33</v>
      </c>
    </row>
    <row r="107" spans="1:11">
      <c r="A107" s="142" t="s">
        <v>284</v>
      </c>
      <c r="B107" s="142" t="s">
        <v>396</v>
      </c>
      <c r="C107" s="142" t="s">
        <v>109</v>
      </c>
      <c r="D107" s="143">
        <v>2</v>
      </c>
      <c r="E107" s="143">
        <v>0</v>
      </c>
      <c r="F107" s="143">
        <v>0</v>
      </c>
      <c r="G107" s="143">
        <v>0</v>
      </c>
      <c r="H107" s="143">
        <v>2</v>
      </c>
      <c r="I107" s="85">
        <v>38721.019999999997</v>
      </c>
      <c r="J107" s="85">
        <v>2033.18</v>
      </c>
      <c r="K107" s="14">
        <v>1016.59</v>
      </c>
    </row>
    <row r="108" spans="1:11">
      <c r="A108" s="142" t="s">
        <v>284</v>
      </c>
      <c r="B108" s="142" t="s">
        <v>396</v>
      </c>
      <c r="C108" s="142" t="s">
        <v>110</v>
      </c>
      <c r="D108" s="143">
        <v>1</v>
      </c>
      <c r="E108" s="143">
        <v>1</v>
      </c>
      <c r="F108" s="143">
        <v>0</v>
      </c>
      <c r="G108" s="143">
        <v>0</v>
      </c>
      <c r="H108" s="143">
        <v>2</v>
      </c>
      <c r="I108" s="85">
        <v>24457.48</v>
      </c>
      <c r="J108" s="85">
        <v>1872.61</v>
      </c>
      <c r="K108" s="14">
        <v>936.31</v>
      </c>
    </row>
    <row r="109" spans="1:11">
      <c r="A109" s="142" t="s">
        <v>284</v>
      </c>
      <c r="B109" s="142" t="s">
        <v>396</v>
      </c>
      <c r="C109" s="142" t="s">
        <v>111</v>
      </c>
      <c r="D109" s="143">
        <v>0</v>
      </c>
      <c r="E109" s="143">
        <v>1</v>
      </c>
      <c r="F109" s="143">
        <v>0</v>
      </c>
      <c r="G109" s="143">
        <v>0</v>
      </c>
      <c r="H109" s="143">
        <v>1</v>
      </c>
      <c r="I109" s="85">
        <v>1036.8</v>
      </c>
      <c r="J109" s="85">
        <v>345.6</v>
      </c>
      <c r="K109" s="14">
        <v>345.6</v>
      </c>
    </row>
    <row r="110" spans="1:11">
      <c r="A110" s="142" t="s">
        <v>284</v>
      </c>
      <c r="B110" s="142" t="s">
        <v>396</v>
      </c>
      <c r="C110" s="142" t="s">
        <v>112</v>
      </c>
      <c r="D110" s="143">
        <v>0</v>
      </c>
      <c r="E110" s="143">
        <v>1</v>
      </c>
      <c r="F110" s="143">
        <v>0</v>
      </c>
      <c r="G110" s="143">
        <v>0</v>
      </c>
      <c r="H110" s="143">
        <v>1</v>
      </c>
      <c r="I110" s="85">
        <v>2075.37</v>
      </c>
      <c r="J110" s="85">
        <v>328.32</v>
      </c>
      <c r="K110" s="14">
        <v>328.32</v>
      </c>
    </row>
    <row r="111" spans="1:11">
      <c r="A111" s="142" t="s">
        <v>284</v>
      </c>
      <c r="B111" s="142" t="s">
        <v>396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14">
        <v>0</v>
      </c>
    </row>
    <row r="112" spans="1:11">
      <c r="A112" s="142" t="s">
        <v>284</v>
      </c>
      <c r="B112" s="142" t="s">
        <v>396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14">
        <v>0</v>
      </c>
    </row>
    <row r="113" spans="1:11">
      <c r="A113" s="142" t="s">
        <v>284</v>
      </c>
      <c r="B113" s="142" t="s">
        <v>396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14">
        <v>0</v>
      </c>
    </row>
    <row r="114" spans="1:11">
      <c r="A114" s="142" t="s">
        <v>284</v>
      </c>
      <c r="B114" s="142" t="s">
        <v>396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14">
        <v>0</v>
      </c>
    </row>
    <row r="115" spans="1:11">
      <c r="A115" s="142" t="s">
        <v>284</v>
      </c>
      <c r="B115" s="142" t="s">
        <v>396</v>
      </c>
      <c r="C115" s="142" t="s">
        <v>548</v>
      </c>
      <c r="D115" s="143">
        <v>4</v>
      </c>
      <c r="E115" s="143">
        <v>3</v>
      </c>
      <c r="F115" s="143">
        <v>8</v>
      </c>
      <c r="G115" s="143">
        <v>0</v>
      </c>
      <c r="H115" s="143">
        <v>15</v>
      </c>
      <c r="I115" s="85">
        <v>83647.839999999997</v>
      </c>
      <c r="J115" s="85">
        <v>11200.75</v>
      </c>
      <c r="K115" s="14">
        <v>746.72</v>
      </c>
    </row>
    <row r="116" spans="1:11">
      <c r="A116" s="142" t="s">
        <v>441</v>
      </c>
      <c r="B116" s="142" t="s">
        <v>415</v>
      </c>
      <c r="C116" s="142" t="s">
        <v>86</v>
      </c>
      <c r="D116" s="143">
        <v>0</v>
      </c>
      <c r="E116" s="143">
        <v>0</v>
      </c>
      <c r="F116" s="143">
        <v>10</v>
      </c>
      <c r="G116" s="143">
        <v>0</v>
      </c>
      <c r="H116" s="143">
        <v>10</v>
      </c>
      <c r="I116" s="85">
        <v>89616</v>
      </c>
      <c r="J116" s="85">
        <v>6356.51</v>
      </c>
      <c r="K116" s="14">
        <v>635.65</v>
      </c>
    </row>
    <row r="117" spans="1:11">
      <c r="A117" s="142" t="s">
        <v>441</v>
      </c>
      <c r="B117" s="142" t="s">
        <v>415</v>
      </c>
      <c r="C117" s="142" t="s">
        <v>87</v>
      </c>
      <c r="D117" s="143">
        <v>0</v>
      </c>
      <c r="E117" s="143">
        <v>0</v>
      </c>
      <c r="F117" s="143">
        <v>40</v>
      </c>
      <c r="G117" s="143">
        <v>0</v>
      </c>
      <c r="H117" s="143">
        <v>40</v>
      </c>
      <c r="I117" s="85">
        <v>286010.73</v>
      </c>
      <c r="J117" s="85">
        <v>20811.93</v>
      </c>
      <c r="K117" s="14">
        <v>520.29999999999995</v>
      </c>
    </row>
    <row r="118" spans="1:11">
      <c r="A118" s="142" t="s">
        <v>441</v>
      </c>
      <c r="B118" s="142" t="s">
        <v>415</v>
      </c>
      <c r="C118" s="142" t="s">
        <v>106</v>
      </c>
      <c r="D118" s="143">
        <v>2</v>
      </c>
      <c r="E118" s="143">
        <v>0</v>
      </c>
      <c r="F118" s="143">
        <v>35</v>
      </c>
      <c r="G118" s="143">
        <v>0</v>
      </c>
      <c r="H118" s="143">
        <v>37</v>
      </c>
      <c r="I118" s="85">
        <v>243241.94</v>
      </c>
      <c r="J118" s="85">
        <v>21280.29</v>
      </c>
      <c r="K118" s="14">
        <v>575.14</v>
      </c>
    </row>
    <row r="119" spans="1:11">
      <c r="A119" s="142" t="s">
        <v>441</v>
      </c>
      <c r="B119" s="142" t="s">
        <v>415</v>
      </c>
      <c r="C119" s="142" t="s">
        <v>107</v>
      </c>
      <c r="D119" s="143">
        <v>6</v>
      </c>
      <c r="E119" s="143">
        <v>0</v>
      </c>
      <c r="F119" s="143">
        <v>57</v>
      </c>
      <c r="G119" s="143">
        <v>0</v>
      </c>
      <c r="H119" s="143">
        <v>63</v>
      </c>
      <c r="I119" s="85">
        <v>336059.16</v>
      </c>
      <c r="J119" s="85">
        <v>30237.45</v>
      </c>
      <c r="K119" s="14">
        <v>479.96</v>
      </c>
    </row>
    <row r="120" spans="1:11">
      <c r="A120" s="142" t="s">
        <v>441</v>
      </c>
      <c r="B120" s="142" t="s">
        <v>415</v>
      </c>
      <c r="C120" s="142" t="s">
        <v>108</v>
      </c>
      <c r="D120" s="143">
        <v>21</v>
      </c>
      <c r="E120" s="143">
        <v>0</v>
      </c>
      <c r="F120" s="143">
        <v>56</v>
      </c>
      <c r="G120" s="143">
        <v>0</v>
      </c>
      <c r="H120" s="143">
        <v>77</v>
      </c>
      <c r="I120" s="85">
        <v>432884.71</v>
      </c>
      <c r="J120" s="85">
        <v>31814.41</v>
      </c>
      <c r="K120" s="14">
        <v>413.17</v>
      </c>
    </row>
    <row r="121" spans="1:11">
      <c r="A121" s="142" t="s">
        <v>441</v>
      </c>
      <c r="B121" s="142" t="s">
        <v>415</v>
      </c>
      <c r="C121" s="142" t="s">
        <v>109</v>
      </c>
      <c r="D121" s="143">
        <v>510</v>
      </c>
      <c r="E121" s="143">
        <v>0</v>
      </c>
      <c r="F121" s="143">
        <v>24</v>
      </c>
      <c r="G121" s="143">
        <v>174</v>
      </c>
      <c r="H121" s="143">
        <v>708</v>
      </c>
      <c r="I121" s="85">
        <v>2774876.6</v>
      </c>
      <c r="J121" s="85">
        <v>258915.68</v>
      </c>
      <c r="K121" s="14">
        <v>365.7</v>
      </c>
    </row>
    <row r="122" spans="1:11">
      <c r="A122" s="142" t="s">
        <v>441</v>
      </c>
      <c r="B122" s="142" t="s">
        <v>415</v>
      </c>
      <c r="C122" s="142" t="s">
        <v>110</v>
      </c>
      <c r="D122" s="143">
        <v>25</v>
      </c>
      <c r="E122" s="143">
        <v>0</v>
      </c>
      <c r="F122" s="143">
        <v>6</v>
      </c>
      <c r="G122" s="143">
        <v>79</v>
      </c>
      <c r="H122" s="143">
        <v>110</v>
      </c>
      <c r="I122" s="85">
        <v>395526.61</v>
      </c>
      <c r="J122" s="85">
        <v>26000.89</v>
      </c>
      <c r="K122" s="14">
        <v>236.37</v>
      </c>
    </row>
    <row r="123" spans="1:11">
      <c r="A123" s="142" t="s">
        <v>441</v>
      </c>
      <c r="B123" s="142" t="s">
        <v>415</v>
      </c>
      <c r="C123" s="142" t="s">
        <v>111</v>
      </c>
      <c r="D123" s="143">
        <v>7</v>
      </c>
      <c r="E123" s="143">
        <v>0</v>
      </c>
      <c r="F123" s="143">
        <v>16</v>
      </c>
      <c r="G123" s="143">
        <v>73</v>
      </c>
      <c r="H123" s="143">
        <v>96</v>
      </c>
      <c r="I123" s="85">
        <v>236495.71</v>
      </c>
      <c r="J123" s="85">
        <v>27974.11</v>
      </c>
      <c r="K123" s="14">
        <v>291.40000000000003</v>
      </c>
    </row>
    <row r="124" spans="1:11">
      <c r="A124" s="142" t="s">
        <v>441</v>
      </c>
      <c r="B124" s="142" t="s">
        <v>415</v>
      </c>
      <c r="C124" s="142" t="s">
        <v>112</v>
      </c>
      <c r="D124" s="143">
        <v>1</v>
      </c>
      <c r="E124" s="143">
        <v>0</v>
      </c>
      <c r="F124" s="143">
        <v>11</v>
      </c>
      <c r="G124" s="143">
        <v>47</v>
      </c>
      <c r="H124" s="143">
        <v>59</v>
      </c>
      <c r="I124" s="85">
        <v>103911.2</v>
      </c>
      <c r="J124" s="85">
        <v>17481.52</v>
      </c>
      <c r="K124" s="14">
        <v>296.3</v>
      </c>
    </row>
    <row r="125" spans="1:11">
      <c r="A125" s="142" t="s">
        <v>441</v>
      </c>
      <c r="B125" s="142" t="s">
        <v>415</v>
      </c>
      <c r="C125" s="142" t="s">
        <v>120</v>
      </c>
      <c r="D125" s="143">
        <v>1</v>
      </c>
      <c r="E125" s="143">
        <v>0</v>
      </c>
      <c r="F125" s="143">
        <v>16</v>
      </c>
      <c r="G125" s="143">
        <v>23</v>
      </c>
      <c r="H125" s="143">
        <v>40</v>
      </c>
      <c r="I125" s="85">
        <v>99420.4</v>
      </c>
      <c r="J125" s="85">
        <v>17520.21</v>
      </c>
      <c r="K125" s="14">
        <v>438.01</v>
      </c>
    </row>
    <row r="126" spans="1:11">
      <c r="A126" s="142" t="s">
        <v>441</v>
      </c>
      <c r="B126" s="142" t="s">
        <v>415</v>
      </c>
      <c r="C126" s="142" t="s">
        <v>121</v>
      </c>
      <c r="D126" s="143">
        <v>0</v>
      </c>
      <c r="E126" s="143">
        <v>0</v>
      </c>
      <c r="F126" s="143">
        <v>9</v>
      </c>
      <c r="G126" s="143">
        <v>6</v>
      </c>
      <c r="H126" s="143">
        <v>15</v>
      </c>
      <c r="I126" s="85">
        <v>47790.239999999998</v>
      </c>
      <c r="J126" s="85">
        <v>7839.5</v>
      </c>
      <c r="K126" s="14">
        <v>522.63</v>
      </c>
    </row>
    <row r="127" spans="1:11">
      <c r="A127" s="142" t="s">
        <v>441</v>
      </c>
      <c r="B127" s="142" t="s">
        <v>415</v>
      </c>
      <c r="C127" s="142" t="s">
        <v>122</v>
      </c>
      <c r="D127" s="143">
        <v>0</v>
      </c>
      <c r="E127" s="143">
        <v>0</v>
      </c>
      <c r="F127" s="143">
        <v>0</v>
      </c>
      <c r="G127" s="143">
        <v>1</v>
      </c>
      <c r="H127" s="143">
        <v>1</v>
      </c>
      <c r="I127" s="85">
        <v>1285.19</v>
      </c>
      <c r="J127" s="85">
        <v>191.07</v>
      </c>
      <c r="K127" s="14">
        <v>191.07</v>
      </c>
    </row>
    <row r="128" spans="1:11">
      <c r="A128" s="142" t="s">
        <v>441</v>
      </c>
      <c r="B128" s="142" t="s">
        <v>415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14">
        <v>0</v>
      </c>
    </row>
    <row r="129" spans="1:11">
      <c r="A129" s="142" t="s">
        <v>441</v>
      </c>
      <c r="B129" s="142" t="s">
        <v>415</v>
      </c>
      <c r="C129" s="142" t="s">
        <v>548</v>
      </c>
      <c r="D129" s="143">
        <v>573</v>
      </c>
      <c r="E129" s="143">
        <v>0</v>
      </c>
      <c r="F129" s="143">
        <v>280</v>
      </c>
      <c r="G129" s="143">
        <v>403</v>
      </c>
      <c r="H129" s="143">
        <v>1256</v>
      </c>
      <c r="I129" s="85">
        <v>5047118.49</v>
      </c>
      <c r="J129" s="85">
        <v>466423.57</v>
      </c>
      <c r="K129" s="14">
        <v>371.36</v>
      </c>
    </row>
    <row r="130" spans="1:11">
      <c r="A130" s="142" t="s">
        <v>433</v>
      </c>
      <c r="B130" s="142" t="s">
        <v>637</v>
      </c>
      <c r="C130" s="142" t="s">
        <v>86</v>
      </c>
      <c r="D130" s="143">
        <v>1</v>
      </c>
      <c r="E130" s="143">
        <v>48</v>
      </c>
      <c r="F130" s="143">
        <v>0</v>
      </c>
      <c r="G130" s="143">
        <v>0</v>
      </c>
      <c r="H130" s="143">
        <v>49</v>
      </c>
      <c r="I130" s="85">
        <v>32994.35</v>
      </c>
      <c r="J130" s="85">
        <v>3981.68</v>
      </c>
      <c r="K130" s="14">
        <v>81.260000000000005</v>
      </c>
    </row>
    <row r="131" spans="1:11">
      <c r="A131" s="142" t="s">
        <v>433</v>
      </c>
      <c r="B131" s="142" t="s">
        <v>637</v>
      </c>
      <c r="C131" s="142" t="s">
        <v>87</v>
      </c>
      <c r="D131" s="143">
        <v>33</v>
      </c>
      <c r="E131" s="143">
        <v>26</v>
      </c>
      <c r="F131" s="143">
        <v>17</v>
      </c>
      <c r="G131" s="143">
        <v>0</v>
      </c>
      <c r="H131" s="143">
        <v>76</v>
      </c>
      <c r="I131" s="85">
        <v>193846.21</v>
      </c>
      <c r="J131" s="85">
        <v>9262.06</v>
      </c>
      <c r="K131" s="14">
        <v>121.87</v>
      </c>
    </row>
    <row r="132" spans="1:11">
      <c r="A132" s="142" t="s">
        <v>433</v>
      </c>
      <c r="B132" s="142" t="s">
        <v>637</v>
      </c>
      <c r="C132" s="142" t="s">
        <v>106</v>
      </c>
      <c r="D132" s="143">
        <v>285</v>
      </c>
      <c r="E132" s="143">
        <v>19</v>
      </c>
      <c r="F132" s="143">
        <v>14</v>
      </c>
      <c r="G132" s="143">
        <v>0</v>
      </c>
      <c r="H132" s="143">
        <v>318</v>
      </c>
      <c r="I132" s="85">
        <v>1490065.8</v>
      </c>
      <c r="J132" s="85">
        <v>56570.97</v>
      </c>
      <c r="K132" s="14">
        <v>177.9</v>
      </c>
    </row>
    <row r="133" spans="1:11">
      <c r="A133" s="142" t="s">
        <v>433</v>
      </c>
      <c r="B133" s="142" t="s">
        <v>637</v>
      </c>
      <c r="C133" s="142" t="s">
        <v>107</v>
      </c>
      <c r="D133" s="143">
        <v>696</v>
      </c>
      <c r="E133" s="143">
        <v>15</v>
      </c>
      <c r="F133" s="143">
        <v>10</v>
      </c>
      <c r="G133" s="143">
        <v>0</v>
      </c>
      <c r="H133" s="143">
        <v>721</v>
      </c>
      <c r="I133" s="85">
        <v>3971553.96</v>
      </c>
      <c r="J133" s="85">
        <v>132958.98000000001</v>
      </c>
      <c r="K133" s="14">
        <v>184.41</v>
      </c>
    </row>
    <row r="134" spans="1:11">
      <c r="A134" s="142" t="s">
        <v>433</v>
      </c>
      <c r="B134" s="142" t="s">
        <v>637</v>
      </c>
      <c r="C134" s="142" t="s">
        <v>108</v>
      </c>
      <c r="D134" s="143">
        <v>933</v>
      </c>
      <c r="E134" s="143">
        <v>31</v>
      </c>
      <c r="F134" s="143">
        <v>14</v>
      </c>
      <c r="G134" s="143">
        <v>0</v>
      </c>
      <c r="H134" s="143">
        <v>978</v>
      </c>
      <c r="I134" s="85">
        <v>5089388.24</v>
      </c>
      <c r="J134" s="85">
        <v>175551.49</v>
      </c>
      <c r="K134" s="14">
        <v>179.5</v>
      </c>
    </row>
    <row r="135" spans="1:11">
      <c r="A135" s="142" t="s">
        <v>433</v>
      </c>
      <c r="B135" s="142" t="s">
        <v>637</v>
      </c>
      <c r="C135" s="142" t="s">
        <v>109</v>
      </c>
      <c r="D135" s="143">
        <v>421</v>
      </c>
      <c r="E135" s="143">
        <v>20</v>
      </c>
      <c r="F135" s="143">
        <v>0</v>
      </c>
      <c r="G135" s="143">
        <v>0</v>
      </c>
      <c r="H135" s="143">
        <v>441</v>
      </c>
      <c r="I135" s="85">
        <v>2731508.16</v>
      </c>
      <c r="J135" s="85">
        <v>83464.509999999995</v>
      </c>
      <c r="K135" s="14">
        <v>189.26</v>
      </c>
    </row>
    <row r="136" spans="1:11">
      <c r="A136" s="142" t="s">
        <v>433</v>
      </c>
      <c r="B136" s="142" t="s">
        <v>637</v>
      </c>
      <c r="C136" s="142" t="s">
        <v>110</v>
      </c>
      <c r="D136" s="143">
        <v>77</v>
      </c>
      <c r="E136" s="143">
        <v>26</v>
      </c>
      <c r="F136" s="143">
        <v>0</v>
      </c>
      <c r="G136" s="143">
        <v>0</v>
      </c>
      <c r="H136" s="143">
        <v>103</v>
      </c>
      <c r="I136" s="85">
        <v>479415.39</v>
      </c>
      <c r="J136" s="85">
        <v>17742.77</v>
      </c>
      <c r="K136" s="14">
        <v>172.26</v>
      </c>
    </row>
    <row r="137" spans="1:11">
      <c r="A137" s="142" t="s">
        <v>433</v>
      </c>
      <c r="B137" s="142" t="s">
        <v>637</v>
      </c>
      <c r="C137" s="142" t="s">
        <v>111</v>
      </c>
      <c r="D137" s="143">
        <v>14</v>
      </c>
      <c r="E137" s="143">
        <v>17</v>
      </c>
      <c r="F137" s="143">
        <v>1</v>
      </c>
      <c r="G137" s="143">
        <v>0</v>
      </c>
      <c r="H137" s="143">
        <v>32</v>
      </c>
      <c r="I137" s="85">
        <v>72899.88</v>
      </c>
      <c r="J137" s="85">
        <v>4563.38</v>
      </c>
      <c r="K137" s="14">
        <v>142.61000000000001</v>
      </c>
    </row>
    <row r="138" spans="1:11">
      <c r="A138" s="142" t="s">
        <v>433</v>
      </c>
      <c r="B138" s="142" t="s">
        <v>637</v>
      </c>
      <c r="C138" s="142" t="s">
        <v>112</v>
      </c>
      <c r="D138" s="143">
        <v>7</v>
      </c>
      <c r="E138" s="143">
        <v>16</v>
      </c>
      <c r="F138" s="143">
        <v>0</v>
      </c>
      <c r="G138" s="143">
        <v>0</v>
      </c>
      <c r="H138" s="143">
        <v>23</v>
      </c>
      <c r="I138" s="85">
        <v>57001.19</v>
      </c>
      <c r="J138" s="85">
        <v>3200.56</v>
      </c>
      <c r="K138" s="14">
        <v>139.15</v>
      </c>
    </row>
    <row r="139" spans="1:11">
      <c r="A139" s="142" t="s">
        <v>433</v>
      </c>
      <c r="B139" s="142" t="s">
        <v>637</v>
      </c>
      <c r="C139" s="142" t="s">
        <v>120</v>
      </c>
      <c r="D139" s="143">
        <v>2</v>
      </c>
      <c r="E139" s="143">
        <v>8</v>
      </c>
      <c r="F139" s="143">
        <v>0</v>
      </c>
      <c r="G139" s="143">
        <v>0</v>
      </c>
      <c r="H139" s="143">
        <v>10</v>
      </c>
      <c r="I139" s="85">
        <v>13365.73</v>
      </c>
      <c r="J139" s="85">
        <v>1244.74</v>
      </c>
      <c r="K139" s="14">
        <v>124.47</v>
      </c>
    </row>
    <row r="140" spans="1:11">
      <c r="A140" s="142" t="s">
        <v>433</v>
      </c>
      <c r="B140" s="142" t="s">
        <v>637</v>
      </c>
      <c r="C140" s="142" t="s">
        <v>121</v>
      </c>
      <c r="D140" s="143">
        <v>0</v>
      </c>
      <c r="E140" s="143">
        <v>2</v>
      </c>
      <c r="F140" s="143">
        <v>0</v>
      </c>
      <c r="G140" s="143">
        <v>0</v>
      </c>
      <c r="H140" s="143">
        <v>2</v>
      </c>
      <c r="I140" s="85">
        <v>2411.86</v>
      </c>
      <c r="J140" s="85">
        <v>241.04</v>
      </c>
      <c r="K140" s="14">
        <v>120.52</v>
      </c>
    </row>
    <row r="141" spans="1:11">
      <c r="A141" s="142" t="s">
        <v>433</v>
      </c>
      <c r="B141" s="142" t="s">
        <v>637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14">
        <v>0</v>
      </c>
    </row>
    <row r="142" spans="1:11">
      <c r="A142" s="142" t="s">
        <v>433</v>
      </c>
      <c r="B142" s="142" t="s">
        <v>637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14">
        <v>0</v>
      </c>
    </row>
    <row r="143" spans="1:11">
      <c r="A143" s="142" t="s">
        <v>433</v>
      </c>
      <c r="B143" s="142" t="s">
        <v>637</v>
      </c>
      <c r="C143" s="142" t="s">
        <v>548</v>
      </c>
      <c r="D143" s="143">
        <v>2469</v>
      </c>
      <c r="E143" s="143">
        <v>228</v>
      </c>
      <c r="F143" s="143">
        <v>56</v>
      </c>
      <c r="G143" s="143">
        <v>0</v>
      </c>
      <c r="H143" s="143">
        <v>2753</v>
      </c>
      <c r="I143" s="85">
        <v>14134450.77</v>
      </c>
      <c r="J143" s="85">
        <v>488782.18</v>
      </c>
      <c r="K143" s="14">
        <v>177.55</v>
      </c>
    </row>
    <row r="144" spans="1:11">
      <c r="A144" s="142" t="s">
        <v>436</v>
      </c>
      <c r="B144" s="142" t="s">
        <v>409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14">
        <v>0</v>
      </c>
    </row>
    <row r="145" spans="1:11">
      <c r="A145" s="142" t="s">
        <v>436</v>
      </c>
      <c r="B145" s="142" t="s">
        <v>409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14">
        <v>0</v>
      </c>
    </row>
    <row r="146" spans="1:11">
      <c r="A146" s="142" t="s">
        <v>436</v>
      </c>
      <c r="B146" s="142" t="s">
        <v>409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14">
        <v>0</v>
      </c>
    </row>
    <row r="147" spans="1:11">
      <c r="A147" s="142" t="s">
        <v>436</v>
      </c>
      <c r="B147" s="142" t="s">
        <v>409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14">
        <v>0</v>
      </c>
    </row>
    <row r="148" spans="1:11">
      <c r="A148" s="142" t="s">
        <v>436</v>
      </c>
      <c r="B148" s="142" t="s">
        <v>409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14">
        <v>0</v>
      </c>
    </row>
    <row r="149" spans="1:11">
      <c r="A149" s="142" t="s">
        <v>436</v>
      </c>
      <c r="B149" s="142" t="s">
        <v>409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14">
        <v>0</v>
      </c>
    </row>
    <row r="150" spans="1:11">
      <c r="A150" s="142" t="s">
        <v>436</v>
      </c>
      <c r="B150" s="142" t="s">
        <v>409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14">
        <v>0</v>
      </c>
    </row>
    <row r="151" spans="1:11">
      <c r="A151" s="142" t="s">
        <v>436</v>
      </c>
      <c r="B151" s="142" t="s">
        <v>409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14">
        <v>0</v>
      </c>
    </row>
    <row r="152" spans="1:11">
      <c r="A152" s="142" t="s">
        <v>436</v>
      </c>
      <c r="B152" s="142" t="s">
        <v>409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14">
        <v>0</v>
      </c>
    </row>
    <row r="153" spans="1:11">
      <c r="A153" s="142" t="s">
        <v>436</v>
      </c>
      <c r="B153" s="142" t="s">
        <v>409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14">
        <v>0</v>
      </c>
    </row>
    <row r="154" spans="1:11">
      <c r="A154" s="142" t="s">
        <v>436</v>
      </c>
      <c r="B154" s="142" t="s">
        <v>409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14">
        <v>0</v>
      </c>
    </row>
    <row r="155" spans="1:11">
      <c r="A155" s="142" t="s">
        <v>436</v>
      </c>
      <c r="B155" s="142" t="s">
        <v>409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14">
        <v>0</v>
      </c>
    </row>
    <row r="156" spans="1:11">
      <c r="A156" s="142" t="s">
        <v>436</v>
      </c>
      <c r="B156" s="142" t="s">
        <v>409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14">
        <v>0</v>
      </c>
    </row>
    <row r="157" spans="1:11">
      <c r="A157" s="142" t="s">
        <v>436</v>
      </c>
      <c r="B157" s="142" t="s">
        <v>409</v>
      </c>
      <c r="C157" s="142" t="s">
        <v>548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14">
        <v>0</v>
      </c>
    </row>
    <row r="158" spans="1:11">
      <c r="A158" s="142" t="s">
        <v>431</v>
      </c>
      <c r="B158" s="142" t="s">
        <v>682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14">
        <v>0</v>
      </c>
    </row>
    <row r="159" spans="1:11">
      <c r="A159" s="142" t="s">
        <v>431</v>
      </c>
      <c r="B159" s="142" t="s">
        <v>682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14">
        <v>0</v>
      </c>
    </row>
    <row r="160" spans="1:11">
      <c r="A160" s="142" t="s">
        <v>431</v>
      </c>
      <c r="B160" s="142" t="s">
        <v>682</v>
      </c>
      <c r="C160" s="142" t="s">
        <v>106</v>
      </c>
      <c r="D160" s="143">
        <v>2</v>
      </c>
      <c r="E160" s="143">
        <v>0</v>
      </c>
      <c r="F160" s="143">
        <v>0</v>
      </c>
      <c r="G160" s="143">
        <v>0</v>
      </c>
      <c r="H160" s="143">
        <v>2</v>
      </c>
      <c r="I160" s="85">
        <v>0</v>
      </c>
      <c r="J160" s="85">
        <v>831.13</v>
      </c>
      <c r="K160" s="14">
        <v>415.57</v>
      </c>
    </row>
    <row r="161" spans="1:11">
      <c r="A161" s="142" t="s">
        <v>431</v>
      </c>
      <c r="B161" s="142" t="s">
        <v>682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14">
        <v>0</v>
      </c>
    </row>
    <row r="162" spans="1:11">
      <c r="A162" s="142" t="s">
        <v>431</v>
      </c>
      <c r="B162" s="142" t="s">
        <v>682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14">
        <v>0</v>
      </c>
    </row>
    <row r="163" spans="1:11">
      <c r="A163" s="142" t="s">
        <v>431</v>
      </c>
      <c r="B163" s="142" t="s">
        <v>682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14">
        <v>0</v>
      </c>
    </row>
    <row r="164" spans="1:11">
      <c r="A164" s="142" t="s">
        <v>431</v>
      </c>
      <c r="B164" s="142" t="s">
        <v>682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14">
        <v>0</v>
      </c>
    </row>
    <row r="165" spans="1:11">
      <c r="A165" s="142" t="s">
        <v>431</v>
      </c>
      <c r="B165" s="142" t="s">
        <v>682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14">
        <v>0</v>
      </c>
    </row>
    <row r="166" spans="1:11">
      <c r="A166" s="142" t="s">
        <v>431</v>
      </c>
      <c r="B166" s="142" t="s">
        <v>682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14">
        <v>0</v>
      </c>
    </row>
    <row r="167" spans="1:11">
      <c r="A167" s="142" t="s">
        <v>431</v>
      </c>
      <c r="B167" s="142" t="s">
        <v>682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14">
        <v>0</v>
      </c>
    </row>
    <row r="168" spans="1:11">
      <c r="A168" s="142" t="s">
        <v>431</v>
      </c>
      <c r="B168" s="142" t="s">
        <v>682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14">
        <v>0</v>
      </c>
    </row>
    <row r="169" spans="1:11">
      <c r="A169" s="142" t="s">
        <v>431</v>
      </c>
      <c r="B169" s="142" t="s">
        <v>682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14">
        <v>0</v>
      </c>
    </row>
    <row r="170" spans="1:11">
      <c r="A170" s="142" t="s">
        <v>431</v>
      </c>
      <c r="B170" s="142" t="s">
        <v>682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14">
        <v>0</v>
      </c>
    </row>
    <row r="171" spans="1:11">
      <c r="A171" s="142" t="s">
        <v>431</v>
      </c>
      <c r="B171" s="142" t="s">
        <v>682</v>
      </c>
      <c r="C171" s="142" t="s">
        <v>548</v>
      </c>
      <c r="D171" s="143">
        <v>2</v>
      </c>
      <c r="E171" s="143">
        <v>0</v>
      </c>
      <c r="F171" s="143">
        <v>0</v>
      </c>
      <c r="G171" s="143">
        <v>0</v>
      </c>
      <c r="H171" s="143">
        <v>2</v>
      </c>
      <c r="I171" s="85">
        <v>0</v>
      </c>
      <c r="J171" s="85">
        <v>831.13</v>
      </c>
      <c r="K171" s="14">
        <v>415.57</v>
      </c>
    </row>
    <row r="172" spans="1:11">
      <c r="A172" s="301" t="s">
        <v>311</v>
      </c>
      <c r="B172" s="301" t="s">
        <v>73</v>
      </c>
      <c r="C172" s="301" t="s">
        <v>86</v>
      </c>
      <c r="D172" s="301">
        <v>0</v>
      </c>
      <c r="E172" s="301">
        <v>0</v>
      </c>
      <c r="F172" s="301">
        <v>0</v>
      </c>
      <c r="G172" s="301">
        <v>0</v>
      </c>
      <c r="H172" s="301">
        <v>0</v>
      </c>
      <c r="I172" s="357">
        <v>0</v>
      </c>
      <c r="J172" s="357">
        <v>0</v>
      </c>
      <c r="K172" s="357">
        <v>0</v>
      </c>
    </row>
    <row r="173" spans="1:11">
      <c r="A173" s="301" t="s">
        <v>311</v>
      </c>
      <c r="B173" s="301" t="s">
        <v>73</v>
      </c>
      <c r="C173" s="301" t="s">
        <v>87</v>
      </c>
      <c r="D173" s="301">
        <v>0</v>
      </c>
      <c r="E173" s="301">
        <v>0</v>
      </c>
      <c r="F173" s="301">
        <v>0</v>
      </c>
      <c r="G173" s="301">
        <v>0</v>
      </c>
      <c r="H173" s="301">
        <v>0</v>
      </c>
      <c r="I173" s="357">
        <v>0</v>
      </c>
      <c r="J173" s="357">
        <v>0</v>
      </c>
      <c r="K173" s="357">
        <v>0</v>
      </c>
    </row>
    <row r="174" spans="1:11">
      <c r="A174" s="301" t="s">
        <v>311</v>
      </c>
      <c r="B174" s="301" t="s">
        <v>73</v>
      </c>
      <c r="C174" s="301" t="s">
        <v>106</v>
      </c>
      <c r="D174" s="301">
        <v>0</v>
      </c>
      <c r="E174" s="301">
        <v>0</v>
      </c>
      <c r="F174" s="301">
        <v>0</v>
      </c>
      <c r="G174" s="301">
        <v>0</v>
      </c>
      <c r="H174" s="301">
        <v>0</v>
      </c>
      <c r="I174" s="357">
        <v>0</v>
      </c>
      <c r="J174" s="357">
        <v>0</v>
      </c>
      <c r="K174" s="357">
        <v>0</v>
      </c>
    </row>
    <row r="175" spans="1:11">
      <c r="A175" s="301" t="s">
        <v>311</v>
      </c>
      <c r="B175" s="301" t="s">
        <v>73</v>
      </c>
      <c r="C175" s="301" t="s">
        <v>107</v>
      </c>
      <c r="D175" s="301">
        <v>0</v>
      </c>
      <c r="E175" s="301">
        <v>0</v>
      </c>
      <c r="F175" s="301">
        <v>0</v>
      </c>
      <c r="G175" s="301">
        <v>0</v>
      </c>
      <c r="H175" s="301">
        <v>0</v>
      </c>
      <c r="I175" s="357">
        <v>0</v>
      </c>
      <c r="J175" s="357">
        <v>0</v>
      </c>
      <c r="K175" s="357">
        <v>0</v>
      </c>
    </row>
    <row r="176" spans="1:11">
      <c r="A176" s="301" t="s">
        <v>311</v>
      </c>
      <c r="B176" s="301" t="s">
        <v>73</v>
      </c>
      <c r="C176" s="301" t="s">
        <v>108</v>
      </c>
      <c r="D176" s="301">
        <v>0</v>
      </c>
      <c r="E176" s="301">
        <v>0</v>
      </c>
      <c r="F176" s="301">
        <v>0</v>
      </c>
      <c r="G176" s="301">
        <v>0</v>
      </c>
      <c r="H176" s="301">
        <v>0</v>
      </c>
      <c r="I176" s="357">
        <v>0</v>
      </c>
      <c r="J176" s="357">
        <v>0</v>
      </c>
      <c r="K176" s="357">
        <v>0</v>
      </c>
    </row>
    <row r="177" spans="1:11">
      <c r="A177" s="301" t="s">
        <v>311</v>
      </c>
      <c r="B177" s="301" t="s">
        <v>73</v>
      </c>
      <c r="C177" s="301" t="s">
        <v>109</v>
      </c>
      <c r="D177" s="301">
        <v>0</v>
      </c>
      <c r="E177" s="301">
        <v>0</v>
      </c>
      <c r="F177" s="301">
        <v>0</v>
      </c>
      <c r="G177" s="301">
        <v>0</v>
      </c>
      <c r="H177" s="301">
        <v>0</v>
      </c>
      <c r="I177" s="357">
        <v>0</v>
      </c>
      <c r="J177" s="357">
        <v>0</v>
      </c>
      <c r="K177" s="357">
        <v>0</v>
      </c>
    </row>
    <row r="178" spans="1:11">
      <c r="A178" s="301" t="s">
        <v>311</v>
      </c>
      <c r="B178" s="301" t="s">
        <v>73</v>
      </c>
      <c r="C178" s="301" t="s">
        <v>110</v>
      </c>
      <c r="D178" s="301">
        <v>0</v>
      </c>
      <c r="E178" s="301">
        <v>0</v>
      </c>
      <c r="F178" s="301">
        <v>0</v>
      </c>
      <c r="G178" s="301">
        <v>0</v>
      </c>
      <c r="H178" s="301">
        <v>0</v>
      </c>
      <c r="I178" s="357">
        <v>0</v>
      </c>
      <c r="J178" s="357">
        <v>0</v>
      </c>
      <c r="K178" s="357">
        <v>0</v>
      </c>
    </row>
    <row r="179" spans="1:11">
      <c r="A179" s="301" t="s">
        <v>311</v>
      </c>
      <c r="B179" s="301" t="s">
        <v>73</v>
      </c>
      <c r="C179" s="301" t="s">
        <v>111</v>
      </c>
      <c r="D179" s="301">
        <v>0</v>
      </c>
      <c r="E179" s="301">
        <v>0</v>
      </c>
      <c r="F179" s="301">
        <v>0</v>
      </c>
      <c r="G179" s="301">
        <v>0</v>
      </c>
      <c r="H179" s="301">
        <v>0</v>
      </c>
      <c r="I179" s="357">
        <v>0</v>
      </c>
      <c r="J179" s="357">
        <v>0</v>
      </c>
      <c r="K179" s="357">
        <v>0</v>
      </c>
    </row>
    <row r="180" spans="1:11">
      <c r="A180" s="301" t="s">
        <v>311</v>
      </c>
      <c r="B180" s="301" t="s">
        <v>73</v>
      </c>
      <c r="C180" s="301" t="s">
        <v>112</v>
      </c>
      <c r="D180" s="301">
        <v>0</v>
      </c>
      <c r="E180" s="301">
        <v>0</v>
      </c>
      <c r="F180" s="301">
        <v>0</v>
      </c>
      <c r="G180" s="301">
        <v>0</v>
      </c>
      <c r="H180" s="301">
        <v>0</v>
      </c>
      <c r="I180" s="357">
        <v>0</v>
      </c>
      <c r="J180" s="357">
        <v>0</v>
      </c>
      <c r="K180" s="357">
        <v>0</v>
      </c>
    </row>
    <row r="181" spans="1:11">
      <c r="A181" s="301" t="s">
        <v>311</v>
      </c>
      <c r="B181" s="301" t="s">
        <v>73</v>
      </c>
      <c r="C181" s="301" t="s">
        <v>120</v>
      </c>
      <c r="D181" s="301">
        <v>0</v>
      </c>
      <c r="E181" s="301">
        <v>0</v>
      </c>
      <c r="F181" s="301">
        <v>0</v>
      </c>
      <c r="G181" s="301">
        <v>0</v>
      </c>
      <c r="H181" s="301">
        <v>0</v>
      </c>
      <c r="I181" s="357">
        <v>0</v>
      </c>
      <c r="J181" s="357">
        <v>0</v>
      </c>
      <c r="K181" s="357">
        <v>0</v>
      </c>
    </row>
    <row r="182" spans="1:11">
      <c r="A182" s="301" t="s">
        <v>311</v>
      </c>
      <c r="B182" s="301" t="s">
        <v>73</v>
      </c>
      <c r="C182" s="301" t="s">
        <v>121</v>
      </c>
      <c r="D182" s="301">
        <v>0</v>
      </c>
      <c r="E182" s="301">
        <v>0</v>
      </c>
      <c r="F182" s="301">
        <v>0</v>
      </c>
      <c r="G182" s="301">
        <v>0</v>
      </c>
      <c r="H182" s="301">
        <v>0</v>
      </c>
      <c r="I182" s="357">
        <v>0</v>
      </c>
      <c r="J182" s="357">
        <v>0</v>
      </c>
      <c r="K182" s="357">
        <v>0</v>
      </c>
    </row>
    <row r="183" spans="1:11">
      <c r="A183" s="301" t="s">
        <v>311</v>
      </c>
      <c r="B183" s="301" t="s">
        <v>73</v>
      </c>
      <c r="C183" s="301" t="s">
        <v>122</v>
      </c>
      <c r="D183" s="301">
        <v>0</v>
      </c>
      <c r="E183" s="301">
        <v>0</v>
      </c>
      <c r="F183" s="301">
        <v>0</v>
      </c>
      <c r="G183" s="301">
        <v>0</v>
      </c>
      <c r="H183" s="301">
        <v>0</v>
      </c>
      <c r="I183" s="357">
        <v>0</v>
      </c>
      <c r="J183" s="357">
        <v>0</v>
      </c>
      <c r="K183" s="357">
        <v>0</v>
      </c>
    </row>
    <row r="184" spans="1:11">
      <c r="A184" s="301" t="s">
        <v>311</v>
      </c>
      <c r="B184" s="301" t="s">
        <v>73</v>
      </c>
      <c r="C184" s="301" t="s">
        <v>470</v>
      </c>
      <c r="D184" s="301">
        <v>0</v>
      </c>
      <c r="E184" s="301">
        <v>0</v>
      </c>
      <c r="F184" s="301">
        <v>0</v>
      </c>
      <c r="G184" s="301">
        <v>0</v>
      </c>
      <c r="H184" s="301">
        <v>0</v>
      </c>
      <c r="I184" s="357">
        <v>0</v>
      </c>
      <c r="J184" s="357">
        <v>0</v>
      </c>
      <c r="K184" s="357">
        <v>0</v>
      </c>
    </row>
    <row r="185" spans="1:11">
      <c r="A185" s="301" t="s">
        <v>311</v>
      </c>
      <c r="B185" s="301" t="s">
        <v>73</v>
      </c>
      <c r="C185" s="301" t="s">
        <v>548</v>
      </c>
      <c r="D185" s="301">
        <v>0</v>
      </c>
      <c r="E185" s="301">
        <v>0</v>
      </c>
      <c r="F185" s="301">
        <v>0</v>
      </c>
      <c r="G185" s="301">
        <v>0</v>
      </c>
      <c r="H185" s="301">
        <v>0</v>
      </c>
      <c r="I185" s="357">
        <v>0</v>
      </c>
      <c r="J185" s="357">
        <v>0</v>
      </c>
      <c r="K185" s="357">
        <v>0</v>
      </c>
    </row>
    <row r="186" spans="1:11">
      <c r="A186" s="301" t="s">
        <v>437</v>
      </c>
      <c r="B186" s="301" t="s">
        <v>412</v>
      </c>
      <c r="C186" s="301" t="s">
        <v>86</v>
      </c>
      <c r="D186" s="301">
        <v>0</v>
      </c>
      <c r="E186" s="301">
        <v>0</v>
      </c>
      <c r="F186" s="301">
        <v>0</v>
      </c>
      <c r="G186" s="301">
        <v>0</v>
      </c>
      <c r="H186" s="301">
        <v>0</v>
      </c>
      <c r="I186" s="301">
        <v>0</v>
      </c>
      <c r="J186" s="301">
        <v>0</v>
      </c>
      <c r="K186" s="301">
        <v>0</v>
      </c>
    </row>
    <row r="187" spans="1:11">
      <c r="A187" s="301" t="s">
        <v>437</v>
      </c>
      <c r="B187" s="301" t="s">
        <v>412</v>
      </c>
      <c r="C187" s="301" t="s">
        <v>87</v>
      </c>
      <c r="D187" s="301">
        <v>0</v>
      </c>
      <c r="E187" s="301">
        <v>0</v>
      </c>
      <c r="F187" s="301">
        <v>0</v>
      </c>
      <c r="G187" s="301">
        <v>0</v>
      </c>
      <c r="H187" s="301">
        <v>0</v>
      </c>
      <c r="I187" s="301">
        <v>0</v>
      </c>
      <c r="J187" s="301">
        <v>0</v>
      </c>
      <c r="K187" s="301">
        <v>0</v>
      </c>
    </row>
    <row r="188" spans="1:11">
      <c r="A188" s="301" t="s">
        <v>437</v>
      </c>
      <c r="B188" s="301" t="s">
        <v>412</v>
      </c>
      <c r="C188" s="301" t="s">
        <v>106</v>
      </c>
      <c r="D188" s="301">
        <v>0</v>
      </c>
      <c r="E188" s="301">
        <v>0</v>
      </c>
      <c r="F188" s="301">
        <v>0</v>
      </c>
      <c r="G188" s="301">
        <v>0</v>
      </c>
      <c r="H188" s="301">
        <v>0</v>
      </c>
      <c r="I188" s="301">
        <v>0</v>
      </c>
      <c r="J188" s="301">
        <v>0</v>
      </c>
      <c r="K188" s="301">
        <v>0</v>
      </c>
    </row>
    <row r="189" spans="1:11">
      <c r="A189" s="301" t="s">
        <v>437</v>
      </c>
      <c r="B189" s="301" t="s">
        <v>412</v>
      </c>
      <c r="C189" s="301" t="s">
        <v>107</v>
      </c>
      <c r="D189" s="301">
        <v>0</v>
      </c>
      <c r="E189" s="301">
        <v>0</v>
      </c>
      <c r="F189" s="301">
        <v>0</v>
      </c>
      <c r="G189" s="301">
        <v>0</v>
      </c>
      <c r="H189" s="301">
        <v>0</v>
      </c>
      <c r="I189" s="301">
        <v>0</v>
      </c>
      <c r="J189" s="301">
        <v>0</v>
      </c>
      <c r="K189" s="301">
        <v>0</v>
      </c>
    </row>
    <row r="190" spans="1:11">
      <c r="A190" s="301" t="s">
        <v>437</v>
      </c>
      <c r="B190" s="301" t="s">
        <v>412</v>
      </c>
      <c r="C190" s="301" t="s">
        <v>108</v>
      </c>
      <c r="D190" s="301">
        <v>0</v>
      </c>
      <c r="E190" s="301">
        <v>0</v>
      </c>
      <c r="F190" s="301">
        <v>0</v>
      </c>
      <c r="G190" s="301">
        <v>0</v>
      </c>
      <c r="H190" s="301">
        <v>0</v>
      </c>
      <c r="I190" s="301">
        <v>0</v>
      </c>
      <c r="J190" s="301">
        <v>0</v>
      </c>
      <c r="K190" s="301">
        <v>0</v>
      </c>
    </row>
    <row r="191" spans="1:11">
      <c r="A191" s="301" t="s">
        <v>437</v>
      </c>
      <c r="B191" s="301" t="s">
        <v>412</v>
      </c>
      <c r="C191" s="301" t="s">
        <v>109</v>
      </c>
      <c r="D191" s="301">
        <v>0</v>
      </c>
      <c r="E191" s="301">
        <v>0</v>
      </c>
      <c r="F191" s="301">
        <v>0</v>
      </c>
      <c r="G191" s="301">
        <v>0</v>
      </c>
      <c r="H191" s="301">
        <v>0</v>
      </c>
      <c r="I191" s="301">
        <v>0</v>
      </c>
      <c r="J191" s="301">
        <v>0</v>
      </c>
      <c r="K191" s="301">
        <v>0</v>
      </c>
    </row>
    <row r="192" spans="1:11">
      <c r="A192" s="301" t="s">
        <v>437</v>
      </c>
      <c r="B192" s="301" t="s">
        <v>412</v>
      </c>
      <c r="C192" s="301" t="s">
        <v>110</v>
      </c>
      <c r="D192" s="301">
        <v>0</v>
      </c>
      <c r="E192" s="301">
        <v>0</v>
      </c>
      <c r="F192" s="301">
        <v>0</v>
      </c>
      <c r="G192" s="301">
        <v>0</v>
      </c>
      <c r="H192" s="301">
        <v>0</v>
      </c>
      <c r="I192" s="301">
        <v>0</v>
      </c>
      <c r="J192" s="301">
        <v>0</v>
      </c>
      <c r="K192" s="301">
        <v>0</v>
      </c>
    </row>
    <row r="193" spans="1:11">
      <c r="A193" s="301" t="s">
        <v>437</v>
      </c>
      <c r="B193" s="301" t="s">
        <v>412</v>
      </c>
      <c r="C193" s="301" t="s">
        <v>111</v>
      </c>
      <c r="D193" s="301">
        <v>0</v>
      </c>
      <c r="E193" s="301">
        <v>0</v>
      </c>
      <c r="F193" s="301">
        <v>0</v>
      </c>
      <c r="G193" s="301">
        <v>0</v>
      </c>
      <c r="H193" s="301">
        <v>0</v>
      </c>
      <c r="I193" s="301">
        <v>0</v>
      </c>
      <c r="J193" s="301">
        <v>0</v>
      </c>
      <c r="K193" s="301">
        <v>0</v>
      </c>
    </row>
    <row r="194" spans="1:11">
      <c r="A194" s="301" t="s">
        <v>437</v>
      </c>
      <c r="B194" s="301" t="s">
        <v>412</v>
      </c>
      <c r="C194" s="301" t="s">
        <v>112</v>
      </c>
      <c r="D194" s="301">
        <v>0</v>
      </c>
      <c r="E194" s="301">
        <v>0</v>
      </c>
      <c r="F194" s="301">
        <v>0</v>
      </c>
      <c r="G194" s="301">
        <v>0</v>
      </c>
      <c r="H194" s="301">
        <v>0</v>
      </c>
      <c r="I194" s="301">
        <v>0</v>
      </c>
      <c r="J194" s="301">
        <v>0</v>
      </c>
      <c r="K194" s="301">
        <v>0</v>
      </c>
    </row>
    <row r="195" spans="1:11">
      <c r="A195" s="301" t="s">
        <v>437</v>
      </c>
      <c r="B195" s="301" t="s">
        <v>412</v>
      </c>
      <c r="C195" s="301" t="s">
        <v>120</v>
      </c>
      <c r="D195" s="301">
        <v>0</v>
      </c>
      <c r="E195" s="301">
        <v>0</v>
      </c>
      <c r="F195" s="301">
        <v>0</v>
      </c>
      <c r="G195" s="301">
        <v>0</v>
      </c>
      <c r="H195" s="301">
        <v>0</v>
      </c>
      <c r="I195" s="301">
        <v>0</v>
      </c>
      <c r="J195" s="301">
        <v>0</v>
      </c>
      <c r="K195" s="301">
        <v>0</v>
      </c>
    </row>
    <row r="196" spans="1:11">
      <c r="A196" s="301" t="s">
        <v>437</v>
      </c>
      <c r="B196" s="301" t="s">
        <v>412</v>
      </c>
      <c r="C196" s="301" t="s">
        <v>121</v>
      </c>
      <c r="D196" s="301">
        <v>0</v>
      </c>
      <c r="E196" s="301">
        <v>0</v>
      </c>
      <c r="F196" s="301">
        <v>0</v>
      </c>
      <c r="G196" s="301">
        <v>0</v>
      </c>
      <c r="H196" s="301">
        <v>0</v>
      </c>
      <c r="I196" s="301">
        <v>0</v>
      </c>
      <c r="J196" s="301">
        <v>0</v>
      </c>
      <c r="K196" s="301">
        <v>0</v>
      </c>
    </row>
    <row r="197" spans="1:11">
      <c r="A197" s="301" t="s">
        <v>437</v>
      </c>
      <c r="B197" s="301" t="s">
        <v>412</v>
      </c>
      <c r="C197" s="301" t="s">
        <v>122</v>
      </c>
      <c r="D197" s="301">
        <v>0</v>
      </c>
      <c r="E197" s="301">
        <v>0</v>
      </c>
      <c r="F197" s="301">
        <v>0</v>
      </c>
      <c r="G197" s="301">
        <v>0</v>
      </c>
      <c r="H197" s="301">
        <v>0</v>
      </c>
      <c r="I197" s="301">
        <v>0</v>
      </c>
      <c r="J197" s="301">
        <v>0</v>
      </c>
      <c r="K197" s="301">
        <v>0</v>
      </c>
    </row>
    <row r="198" spans="1:11">
      <c r="A198" s="301" t="s">
        <v>437</v>
      </c>
      <c r="B198" s="301" t="s">
        <v>412</v>
      </c>
      <c r="C198" s="301" t="s">
        <v>470</v>
      </c>
      <c r="D198" s="301">
        <v>0</v>
      </c>
      <c r="E198" s="301">
        <v>0</v>
      </c>
      <c r="F198" s="301">
        <v>0</v>
      </c>
      <c r="G198" s="301">
        <v>0</v>
      </c>
      <c r="H198" s="301">
        <v>0</v>
      </c>
      <c r="I198" s="301">
        <v>0</v>
      </c>
      <c r="J198" s="301">
        <v>0</v>
      </c>
      <c r="K198" s="301">
        <v>0</v>
      </c>
    </row>
    <row r="199" spans="1:11">
      <c r="A199" s="301" t="s">
        <v>437</v>
      </c>
      <c r="B199" s="301" t="s">
        <v>412</v>
      </c>
      <c r="C199" s="301" t="s">
        <v>548</v>
      </c>
      <c r="D199" s="301">
        <v>0</v>
      </c>
      <c r="E199" s="301">
        <v>0</v>
      </c>
      <c r="F199" s="301">
        <v>0</v>
      </c>
      <c r="G199" s="301">
        <v>0</v>
      </c>
      <c r="H199" s="301">
        <v>0</v>
      </c>
      <c r="I199" s="301">
        <v>0</v>
      </c>
      <c r="J199" s="301">
        <v>0</v>
      </c>
      <c r="K199" s="301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4"/>
  <sheetViews>
    <sheetView workbookViewId="0">
      <selection sqref="A1:K1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73" t="s">
        <v>802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 s="65" customFormat="1">
      <c r="A2" s="174"/>
      <c r="B2" s="174"/>
      <c r="C2" s="174"/>
      <c r="D2" s="174"/>
      <c r="E2" s="174"/>
      <c r="F2" s="174"/>
      <c r="G2" s="174"/>
      <c r="H2" s="174"/>
      <c r="I2" s="174"/>
      <c r="J2" s="174"/>
    </row>
    <row r="3" spans="1:11" ht="19.5" customHeight="1">
      <c r="A3" s="141" t="s">
        <v>460</v>
      </c>
      <c r="B3" s="141" t="s">
        <v>461</v>
      </c>
      <c r="C3" s="141" t="s">
        <v>462</v>
      </c>
      <c r="D3" s="141" t="s">
        <v>463</v>
      </c>
      <c r="E3" s="141" t="s">
        <v>464</v>
      </c>
      <c r="F3" s="141" t="s">
        <v>465</v>
      </c>
      <c r="G3" s="141" t="s">
        <v>466</v>
      </c>
      <c r="H3" s="141" t="s">
        <v>467</v>
      </c>
      <c r="I3" s="141" t="s">
        <v>468</v>
      </c>
      <c r="J3" s="141" t="s">
        <v>469</v>
      </c>
      <c r="K3" s="141" t="s">
        <v>641</v>
      </c>
    </row>
    <row r="4" spans="1:11">
      <c r="A4" s="142" t="s">
        <v>272</v>
      </c>
      <c r="B4" s="142" t="s">
        <v>63</v>
      </c>
      <c r="C4" s="142" t="s">
        <v>86</v>
      </c>
      <c r="D4" s="143">
        <v>0</v>
      </c>
      <c r="E4" s="143">
        <v>117</v>
      </c>
      <c r="F4" s="143">
        <v>0</v>
      </c>
      <c r="G4" s="143">
        <v>0</v>
      </c>
      <c r="H4" s="143">
        <v>117</v>
      </c>
      <c r="I4" s="85">
        <v>109521.24</v>
      </c>
      <c r="J4" s="85">
        <v>18153.18</v>
      </c>
      <c r="K4" s="177">
        <v>155.16</v>
      </c>
    </row>
    <row r="5" spans="1:11">
      <c r="A5" s="142" t="s">
        <v>272</v>
      </c>
      <c r="B5" s="142" t="s">
        <v>63</v>
      </c>
      <c r="C5" s="142" t="s">
        <v>87</v>
      </c>
      <c r="D5" s="143">
        <v>8</v>
      </c>
      <c r="E5" s="143">
        <v>47</v>
      </c>
      <c r="F5" s="143">
        <v>56</v>
      </c>
      <c r="G5" s="143">
        <v>0</v>
      </c>
      <c r="H5" s="143">
        <v>111</v>
      </c>
      <c r="I5" s="85">
        <v>219905.34</v>
      </c>
      <c r="J5" s="85">
        <v>35586.589999999997</v>
      </c>
      <c r="K5" s="177">
        <v>320.60000000000002</v>
      </c>
    </row>
    <row r="6" spans="1:11">
      <c r="A6" s="142" t="s">
        <v>272</v>
      </c>
      <c r="B6" s="142" t="s">
        <v>63</v>
      </c>
      <c r="C6" s="142" t="s">
        <v>106</v>
      </c>
      <c r="D6" s="143">
        <v>61</v>
      </c>
      <c r="E6" s="143">
        <v>49</v>
      </c>
      <c r="F6" s="143">
        <v>39</v>
      </c>
      <c r="G6" s="143">
        <v>0</v>
      </c>
      <c r="H6" s="143">
        <v>149</v>
      </c>
      <c r="I6" s="85">
        <v>274159.21999999997</v>
      </c>
      <c r="J6" s="85">
        <v>67644.55</v>
      </c>
      <c r="K6" s="177">
        <v>453.99</v>
      </c>
    </row>
    <row r="7" spans="1:11">
      <c r="A7" s="142" t="s">
        <v>272</v>
      </c>
      <c r="B7" s="142" t="s">
        <v>63</v>
      </c>
      <c r="C7" s="142" t="s">
        <v>107</v>
      </c>
      <c r="D7" s="143">
        <v>288</v>
      </c>
      <c r="E7" s="143">
        <v>74</v>
      </c>
      <c r="F7" s="143">
        <v>62</v>
      </c>
      <c r="G7" s="143">
        <v>0</v>
      </c>
      <c r="H7" s="143">
        <v>424</v>
      </c>
      <c r="I7" s="85">
        <v>868803.09</v>
      </c>
      <c r="J7" s="85">
        <v>213024.8</v>
      </c>
      <c r="K7" s="177">
        <v>502.42</v>
      </c>
    </row>
    <row r="8" spans="1:11">
      <c r="A8" s="142" t="s">
        <v>272</v>
      </c>
      <c r="B8" s="142" t="s">
        <v>63</v>
      </c>
      <c r="C8" s="142" t="s">
        <v>108</v>
      </c>
      <c r="D8" s="143">
        <v>364</v>
      </c>
      <c r="E8" s="143">
        <v>118</v>
      </c>
      <c r="F8" s="143">
        <v>21</v>
      </c>
      <c r="G8" s="143">
        <v>0</v>
      </c>
      <c r="H8" s="143">
        <v>503</v>
      </c>
      <c r="I8" s="85">
        <v>948526.51</v>
      </c>
      <c r="J8" s="85">
        <v>228531.86</v>
      </c>
      <c r="K8" s="177">
        <v>454.34</v>
      </c>
    </row>
    <row r="9" spans="1:11">
      <c r="A9" s="142" t="s">
        <v>272</v>
      </c>
      <c r="B9" s="142" t="s">
        <v>63</v>
      </c>
      <c r="C9" s="142" t="s">
        <v>109</v>
      </c>
      <c r="D9" s="143">
        <v>124</v>
      </c>
      <c r="E9" s="143">
        <v>155</v>
      </c>
      <c r="F9" s="143">
        <v>2</v>
      </c>
      <c r="G9" s="143">
        <v>0</v>
      </c>
      <c r="H9" s="143">
        <v>281</v>
      </c>
      <c r="I9" s="85">
        <v>510907.68</v>
      </c>
      <c r="J9" s="85">
        <v>115765.26</v>
      </c>
      <c r="K9" s="177">
        <v>411.98</v>
      </c>
    </row>
    <row r="10" spans="1:11">
      <c r="A10" s="142" t="s">
        <v>272</v>
      </c>
      <c r="B10" s="142" t="s">
        <v>63</v>
      </c>
      <c r="C10" s="142" t="s">
        <v>110</v>
      </c>
      <c r="D10" s="143">
        <v>11</v>
      </c>
      <c r="E10" s="143">
        <v>197</v>
      </c>
      <c r="F10" s="143">
        <v>0</v>
      </c>
      <c r="G10" s="143">
        <v>0</v>
      </c>
      <c r="H10" s="143">
        <v>208</v>
      </c>
      <c r="I10" s="85">
        <v>303909.92</v>
      </c>
      <c r="J10" s="85">
        <v>72628.97</v>
      </c>
      <c r="K10" s="177">
        <v>349.18</v>
      </c>
    </row>
    <row r="11" spans="1:11">
      <c r="A11" s="142" t="s">
        <v>272</v>
      </c>
      <c r="B11" s="142" t="s">
        <v>63</v>
      </c>
      <c r="C11" s="142" t="s">
        <v>111</v>
      </c>
      <c r="D11" s="143">
        <v>2</v>
      </c>
      <c r="E11" s="143">
        <v>208</v>
      </c>
      <c r="F11" s="143">
        <v>0</v>
      </c>
      <c r="G11" s="143">
        <v>0</v>
      </c>
      <c r="H11" s="143">
        <v>210</v>
      </c>
      <c r="I11" s="85">
        <v>293428.8</v>
      </c>
      <c r="J11" s="85">
        <v>70320.78</v>
      </c>
      <c r="K11" s="177">
        <v>334.86</v>
      </c>
    </row>
    <row r="12" spans="1:11">
      <c r="A12" s="142" t="s">
        <v>272</v>
      </c>
      <c r="B12" s="142" t="s">
        <v>63</v>
      </c>
      <c r="C12" s="142" t="s">
        <v>112</v>
      </c>
      <c r="D12" s="143">
        <v>0</v>
      </c>
      <c r="E12" s="143">
        <v>165</v>
      </c>
      <c r="F12" s="143">
        <v>0</v>
      </c>
      <c r="G12" s="143">
        <v>0</v>
      </c>
      <c r="H12" s="143">
        <v>165</v>
      </c>
      <c r="I12" s="85">
        <v>226987.95</v>
      </c>
      <c r="J12" s="85">
        <v>54726.400000000001</v>
      </c>
      <c r="K12" s="177">
        <v>331.68</v>
      </c>
    </row>
    <row r="13" spans="1:11">
      <c r="A13" s="142" t="s">
        <v>272</v>
      </c>
      <c r="B13" s="142" t="s">
        <v>63</v>
      </c>
      <c r="C13" s="142" t="s">
        <v>120</v>
      </c>
      <c r="D13" s="143">
        <v>0</v>
      </c>
      <c r="E13" s="143">
        <v>77</v>
      </c>
      <c r="F13" s="143">
        <v>0</v>
      </c>
      <c r="G13" s="143">
        <v>0</v>
      </c>
      <c r="H13" s="143">
        <v>77</v>
      </c>
      <c r="I13" s="85">
        <v>107400.22</v>
      </c>
      <c r="J13" s="85">
        <v>25451.87</v>
      </c>
      <c r="K13" s="177">
        <v>330.54</v>
      </c>
    </row>
    <row r="14" spans="1:11">
      <c r="A14" s="142" t="s">
        <v>272</v>
      </c>
      <c r="B14" s="142" t="s">
        <v>63</v>
      </c>
      <c r="C14" s="142" t="s">
        <v>121</v>
      </c>
      <c r="D14" s="143">
        <v>0</v>
      </c>
      <c r="E14" s="143">
        <v>23</v>
      </c>
      <c r="F14" s="143">
        <v>0</v>
      </c>
      <c r="G14" s="143">
        <v>0</v>
      </c>
      <c r="H14" s="143">
        <v>23</v>
      </c>
      <c r="I14" s="85">
        <v>42974.14</v>
      </c>
      <c r="J14" s="85">
        <v>7679.55</v>
      </c>
      <c r="K14" s="177">
        <v>333.89</v>
      </c>
    </row>
    <row r="15" spans="1:11">
      <c r="A15" s="142" t="s">
        <v>272</v>
      </c>
      <c r="B15" s="142" t="s">
        <v>63</v>
      </c>
      <c r="C15" s="142" t="s">
        <v>122</v>
      </c>
      <c r="D15" s="143">
        <v>0</v>
      </c>
      <c r="E15" s="143">
        <v>1</v>
      </c>
      <c r="F15" s="143">
        <v>0</v>
      </c>
      <c r="G15" s="143">
        <v>0</v>
      </c>
      <c r="H15" s="143">
        <v>1</v>
      </c>
      <c r="I15" s="85">
        <v>1382.4</v>
      </c>
      <c r="J15" s="85">
        <v>345.6</v>
      </c>
      <c r="K15" s="177">
        <v>345.6</v>
      </c>
    </row>
    <row r="16" spans="1:11">
      <c r="A16" s="142" t="s">
        <v>272</v>
      </c>
      <c r="B16" s="142" t="s">
        <v>63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177">
        <v>0</v>
      </c>
    </row>
    <row r="17" spans="1:11">
      <c r="A17" s="142" t="s">
        <v>272</v>
      </c>
      <c r="B17" s="142" t="s">
        <v>63</v>
      </c>
      <c r="C17" s="142" t="s">
        <v>548</v>
      </c>
      <c r="D17" s="143">
        <v>858</v>
      </c>
      <c r="E17" s="143">
        <v>1231</v>
      </c>
      <c r="F17" s="143">
        <v>180</v>
      </c>
      <c r="G17" s="143">
        <v>0</v>
      </c>
      <c r="H17" s="143">
        <v>2269</v>
      </c>
      <c r="I17" s="85">
        <v>3907906.51</v>
      </c>
      <c r="J17" s="85">
        <v>909859.41</v>
      </c>
      <c r="K17" s="177">
        <v>401</v>
      </c>
    </row>
    <row r="18" spans="1:11">
      <c r="A18" s="142" t="s">
        <v>273</v>
      </c>
      <c r="B18" s="142" t="s">
        <v>413</v>
      </c>
      <c r="C18" s="142" t="s">
        <v>86</v>
      </c>
      <c r="D18" s="143">
        <v>0</v>
      </c>
      <c r="E18" s="143">
        <v>1</v>
      </c>
      <c r="F18" s="143">
        <v>0</v>
      </c>
      <c r="G18" s="143">
        <v>0</v>
      </c>
      <c r="H18" s="143">
        <v>1</v>
      </c>
      <c r="I18" s="85">
        <v>0</v>
      </c>
      <c r="J18" s="85">
        <v>101.07</v>
      </c>
      <c r="K18" s="177">
        <v>101.07</v>
      </c>
    </row>
    <row r="19" spans="1:11">
      <c r="A19" s="142" t="s">
        <v>273</v>
      </c>
      <c r="B19" s="142" t="s">
        <v>413</v>
      </c>
      <c r="C19" s="142" t="s">
        <v>87</v>
      </c>
      <c r="D19" s="143">
        <v>0</v>
      </c>
      <c r="E19" s="143">
        <v>11</v>
      </c>
      <c r="F19" s="143">
        <v>15</v>
      </c>
      <c r="G19" s="143">
        <v>0</v>
      </c>
      <c r="H19" s="143">
        <v>26</v>
      </c>
      <c r="I19" s="85">
        <v>54818.57</v>
      </c>
      <c r="J19" s="85">
        <v>9157.14</v>
      </c>
      <c r="K19" s="177">
        <v>352.2</v>
      </c>
    </row>
    <row r="20" spans="1:11">
      <c r="A20" s="142" t="s">
        <v>273</v>
      </c>
      <c r="B20" s="142" t="s">
        <v>413</v>
      </c>
      <c r="C20" s="142" t="s">
        <v>106</v>
      </c>
      <c r="D20" s="143">
        <v>1</v>
      </c>
      <c r="E20" s="143">
        <v>17</v>
      </c>
      <c r="F20" s="143">
        <v>14</v>
      </c>
      <c r="G20" s="143">
        <v>0</v>
      </c>
      <c r="H20" s="143">
        <v>32</v>
      </c>
      <c r="I20" s="85">
        <v>83975.7</v>
      </c>
      <c r="J20" s="85">
        <v>13740.14</v>
      </c>
      <c r="K20" s="177">
        <v>429.38</v>
      </c>
    </row>
    <row r="21" spans="1:11">
      <c r="A21" s="142" t="s">
        <v>273</v>
      </c>
      <c r="B21" s="142" t="s">
        <v>413</v>
      </c>
      <c r="C21" s="142" t="s">
        <v>107</v>
      </c>
      <c r="D21" s="143">
        <v>1</v>
      </c>
      <c r="E21" s="143">
        <v>36</v>
      </c>
      <c r="F21" s="143">
        <v>24</v>
      </c>
      <c r="G21" s="143">
        <v>0</v>
      </c>
      <c r="H21" s="143">
        <v>61</v>
      </c>
      <c r="I21" s="85">
        <v>173871.28</v>
      </c>
      <c r="J21" s="85">
        <v>27815.16</v>
      </c>
      <c r="K21" s="177">
        <v>455.99</v>
      </c>
    </row>
    <row r="22" spans="1:11">
      <c r="A22" s="142" t="s">
        <v>273</v>
      </c>
      <c r="B22" s="142" t="s">
        <v>413</v>
      </c>
      <c r="C22" s="142" t="s">
        <v>108</v>
      </c>
      <c r="D22" s="143">
        <v>159</v>
      </c>
      <c r="E22" s="143">
        <v>60</v>
      </c>
      <c r="F22" s="143">
        <v>23</v>
      </c>
      <c r="G22" s="143">
        <v>0</v>
      </c>
      <c r="H22" s="143">
        <v>242</v>
      </c>
      <c r="I22" s="85">
        <v>945972.86</v>
      </c>
      <c r="J22" s="85">
        <v>149173.47</v>
      </c>
      <c r="K22" s="177">
        <v>616.41999999999996</v>
      </c>
    </row>
    <row r="23" spans="1:11">
      <c r="A23" s="142" t="s">
        <v>273</v>
      </c>
      <c r="B23" s="142" t="s">
        <v>413</v>
      </c>
      <c r="C23" s="142" t="s">
        <v>109</v>
      </c>
      <c r="D23" s="143">
        <v>164</v>
      </c>
      <c r="E23" s="143">
        <v>84</v>
      </c>
      <c r="F23" s="143">
        <v>5</v>
      </c>
      <c r="G23" s="143">
        <v>0</v>
      </c>
      <c r="H23" s="143">
        <v>253</v>
      </c>
      <c r="I23" s="85">
        <v>828307.36</v>
      </c>
      <c r="J23" s="85">
        <v>142733.68</v>
      </c>
      <c r="K23" s="177">
        <v>564.16</v>
      </c>
    </row>
    <row r="24" spans="1:11">
      <c r="A24" s="142" t="s">
        <v>273</v>
      </c>
      <c r="B24" s="142" t="s">
        <v>413</v>
      </c>
      <c r="C24" s="142" t="s">
        <v>110</v>
      </c>
      <c r="D24" s="143">
        <v>23</v>
      </c>
      <c r="E24" s="143">
        <v>100</v>
      </c>
      <c r="F24" s="143">
        <v>0</v>
      </c>
      <c r="G24" s="143">
        <v>0</v>
      </c>
      <c r="H24" s="143">
        <v>123</v>
      </c>
      <c r="I24" s="85">
        <v>289522.76</v>
      </c>
      <c r="J24" s="85">
        <v>49420.68</v>
      </c>
      <c r="K24" s="177">
        <v>401.79</v>
      </c>
    </row>
    <row r="25" spans="1:11">
      <c r="A25" s="142" t="s">
        <v>273</v>
      </c>
      <c r="B25" s="142" t="s">
        <v>413</v>
      </c>
      <c r="C25" s="142" t="s">
        <v>111</v>
      </c>
      <c r="D25" s="143">
        <v>9</v>
      </c>
      <c r="E25" s="143">
        <v>95</v>
      </c>
      <c r="F25" s="143">
        <v>0</v>
      </c>
      <c r="G25" s="143">
        <v>0</v>
      </c>
      <c r="H25" s="143">
        <v>104</v>
      </c>
      <c r="I25" s="85">
        <v>208099.65</v>
      </c>
      <c r="J25" s="85">
        <v>38608.01</v>
      </c>
      <c r="K25" s="177">
        <v>371.23</v>
      </c>
    </row>
    <row r="26" spans="1:11">
      <c r="A26" s="142" t="s">
        <v>273</v>
      </c>
      <c r="B26" s="142" t="s">
        <v>413</v>
      </c>
      <c r="C26" s="142" t="s">
        <v>112</v>
      </c>
      <c r="D26" s="143">
        <v>0</v>
      </c>
      <c r="E26" s="143">
        <v>67</v>
      </c>
      <c r="F26" s="143">
        <v>0</v>
      </c>
      <c r="G26" s="143">
        <v>0</v>
      </c>
      <c r="H26" s="143">
        <v>67</v>
      </c>
      <c r="I26" s="85">
        <v>130291.2</v>
      </c>
      <c r="J26" s="85">
        <v>23155.200000000001</v>
      </c>
      <c r="K26" s="177">
        <v>345.6</v>
      </c>
    </row>
    <row r="27" spans="1:11">
      <c r="A27" s="142" t="s">
        <v>273</v>
      </c>
      <c r="B27" s="142" t="s">
        <v>413</v>
      </c>
      <c r="C27" s="142" t="s">
        <v>120</v>
      </c>
      <c r="D27" s="143">
        <v>1</v>
      </c>
      <c r="E27" s="143">
        <v>28</v>
      </c>
      <c r="F27" s="143">
        <v>0</v>
      </c>
      <c r="G27" s="143">
        <v>0</v>
      </c>
      <c r="H27" s="143">
        <v>29</v>
      </c>
      <c r="I27" s="85">
        <v>62630.400000000001</v>
      </c>
      <c r="J27" s="85">
        <v>10444.799999999999</v>
      </c>
      <c r="K27" s="177">
        <v>360.17</v>
      </c>
    </row>
    <row r="28" spans="1:11">
      <c r="A28" s="142" t="s">
        <v>273</v>
      </c>
      <c r="B28" s="142" t="s">
        <v>413</v>
      </c>
      <c r="C28" s="142" t="s">
        <v>121</v>
      </c>
      <c r="D28" s="143">
        <v>0</v>
      </c>
      <c r="E28" s="143">
        <v>5</v>
      </c>
      <c r="F28" s="143">
        <v>0</v>
      </c>
      <c r="G28" s="143">
        <v>0</v>
      </c>
      <c r="H28" s="143">
        <v>5</v>
      </c>
      <c r="I28" s="85">
        <v>9331.2000000000007</v>
      </c>
      <c r="J28" s="85">
        <v>1728</v>
      </c>
      <c r="K28" s="177">
        <v>345.6</v>
      </c>
    </row>
    <row r="29" spans="1:11">
      <c r="A29" s="142" t="s">
        <v>273</v>
      </c>
      <c r="B29" s="142" t="s">
        <v>413</v>
      </c>
      <c r="C29" s="142" t="s">
        <v>122</v>
      </c>
      <c r="D29" s="143">
        <v>0</v>
      </c>
      <c r="E29" s="143">
        <v>1</v>
      </c>
      <c r="F29" s="143">
        <v>0</v>
      </c>
      <c r="G29" s="143">
        <v>0</v>
      </c>
      <c r="H29" s="143">
        <v>1</v>
      </c>
      <c r="I29" s="85">
        <v>1382.4</v>
      </c>
      <c r="J29" s="85">
        <v>345.6</v>
      </c>
      <c r="K29" s="177">
        <v>345.6</v>
      </c>
    </row>
    <row r="30" spans="1:11">
      <c r="A30" s="142" t="s">
        <v>273</v>
      </c>
      <c r="B30" s="142" t="s">
        <v>413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177">
        <v>0</v>
      </c>
    </row>
    <row r="31" spans="1:11">
      <c r="A31" s="142" t="s">
        <v>273</v>
      </c>
      <c r="B31" s="142" t="s">
        <v>413</v>
      </c>
      <c r="C31" s="142" t="s">
        <v>548</v>
      </c>
      <c r="D31" s="143">
        <v>358</v>
      </c>
      <c r="E31" s="143">
        <v>505</v>
      </c>
      <c r="F31" s="143">
        <v>81</v>
      </c>
      <c r="G31" s="143">
        <v>0</v>
      </c>
      <c r="H31" s="143">
        <v>944</v>
      </c>
      <c r="I31" s="85">
        <v>2788203.38</v>
      </c>
      <c r="J31" s="85">
        <v>466422.95</v>
      </c>
      <c r="K31" s="177">
        <v>494.09</v>
      </c>
    </row>
    <row r="32" spans="1:11">
      <c r="A32" s="142" t="s">
        <v>274</v>
      </c>
      <c r="B32" s="142" t="s">
        <v>553</v>
      </c>
      <c r="C32" s="142" t="s">
        <v>86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85">
        <v>0</v>
      </c>
      <c r="J32" s="85">
        <v>0</v>
      </c>
      <c r="K32" s="177">
        <v>0</v>
      </c>
    </row>
    <row r="33" spans="1:11">
      <c r="A33" s="142" t="s">
        <v>274</v>
      </c>
      <c r="B33" s="142" t="s">
        <v>553</v>
      </c>
      <c r="C33" s="142" t="s">
        <v>87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85">
        <v>0</v>
      </c>
      <c r="J33" s="85">
        <v>0</v>
      </c>
      <c r="K33" s="177">
        <v>0</v>
      </c>
    </row>
    <row r="34" spans="1:11">
      <c r="A34" s="142" t="s">
        <v>274</v>
      </c>
      <c r="B34" s="142" t="s">
        <v>553</v>
      </c>
      <c r="C34" s="142" t="s">
        <v>106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85">
        <v>0</v>
      </c>
      <c r="J34" s="85">
        <v>0</v>
      </c>
      <c r="K34" s="177">
        <v>0</v>
      </c>
    </row>
    <row r="35" spans="1:11">
      <c r="A35" s="142" t="s">
        <v>274</v>
      </c>
      <c r="B35" s="142" t="s">
        <v>553</v>
      </c>
      <c r="C35" s="142" t="s">
        <v>107</v>
      </c>
      <c r="D35" s="143">
        <v>1</v>
      </c>
      <c r="E35" s="143">
        <v>0</v>
      </c>
      <c r="F35" s="143">
        <v>0</v>
      </c>
      <c r="G35" s="143">
        <v>0</v>
      </c>
      <c r="H35" s="143">
        <v>1</v>
      </c>
      <c r="I35" s="85">
        <v>1459.2</v>
      </c>
      <c r="J35" s="85">
        <v>768</v>
      </c>
      <c r="K35" s="177">
        <v>768</v>
      </c>
    </row>
    <row r="36" spans="1:11">
      <c r="A36" s="142" t="s">
        <v>274</v>
      </c>
      <c r="B36" s="142" t="s">
        <v>553</v>
      </c>
      <c r="C36" s="142" t="s">
        <v>108</v>
      </c>
      <c r="D36" s="143">
        <v>0</v>
      </c>
      <c r="E36" s="143">
        <v>1</v>
      </c>
      <c r="F36" s="143">
        <v>0</v>
      </c>
      <c r="G36" s="143">
        <v>0</v>
      </c>
      <c r="H36" s="143">
        <v>1</v>
      </c>
      <c r="I36" s="85">
        <v>714.24</v>
      </c>
      <c r="J36" s="85">
        <v>345.6</v>
      </c>
      <c r="K36" s="177">
        <v>345.6</v>
      </c>
    </row>
    <row r="37" spans="1:11">
      <c r="A37" s="142" t="s">
        <v>274</v>
      </c>
      <c r="B37" s="142" t="s">
        <v>553</v>
      </c>
      <c r="C37" s="142" t="s">
        <v>109</v>
      </c>
      <c r="D37" s="143">
        <v>0</v>
      </c>
      <c r="E37" s="143">
        <v>1</v>
      </c>
      <c r="F37" s="143">
        <v>0</v>
      </c>
      <c r="G37" s="143">
        <v>0</v>
      </c>
      <c r="H37" s="143">
        <v>1</v>
      </c>
      <c r="I37" s="85">
        <v>13733.6</v>
      </c>
      <c r="J37" s="85">
        <v>858.35</v>
      </c>
      <c r="K37" s="177">
        <v>858.35</v>
      </c>
    </row>
    <row r="38" spans="1:11">
      <c r="A38" s="142" t="s">
        <v>274</v>
      </c>
      <c r="B38" s="142" t="s">
        <v>553</v>
      </c>
      <c r="C38" s="142" t="s">
        <v>110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85">
        <v>0</v>
      </c>
      <c r="J38" s="85">
        <v>0</v>
      </c>
      <c r="K38" s="177">
        <v>0</v>
      </c>
    </row>
    <row r="39" spans="1:11">
      <c r="A39" s="142" t="s">
        <v>274</v>
      </c>
      <c r="B39" s="142" t="s">
        <v>553</v>
      </c>
      <c r="C39" s="142" t="s">
        <v>111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85">
        <v>0</v>
      </c>
      <c r="J39" s="85">
        <v>0</v>
      </c>
      <c r="K39" s="177">
        <v>0</v>
      </c>
    </row>
    <row r="40" spans="1:11">
      <c r="A40" s="142" t="s">
        <v>274</v>
      </c>
      <c r="B40" s="142" t="s">
        <v>553</v>
      </c>
      <c r="C40" s="142" t="s">
        <v>112</v>
      </c>
      <c r="D40" s="143">
        <v>0</v>
      </c>
      <c r="E40" s="143">
        <v>2</v>
      </c>
      <c r="F40" s="143">
        <v>0</v>
      </c>
      <c r="G40" s="143">
        <v>0</v>
      </c>
      <c r="H40" s="143">
        <v>2</v>
      </c>
      <c r="I40" s="85">
        <v>2050.56</v>
      </c>
      <c r="J40" s="85">
        <v>691.2</v>
      </c>
      <c r="K40" s="177">
        <v>345.6</v>
      </c>
    </row>
    <row r="41" spans="1:11">
      <c r="A41" s="142" t="s">
        <v>274</v>
      </c>
      <c r="B41" s="142" t="s">
        <v>553</v>
      </c>
      <c r="C41" s="142" t="s">
        <v>120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85">
        <v>0</v>
      </c>
      <c r="J41" s="85">
        <v>0</v>
      </c>
      <c r="K41" s="177">
        <v>0</v>
      </c>
    </row>
    <row r="42" spans="1:11">
      <c r="A42" s="142" t="s">
        <v>274</v>
      </c>
      <c r="B42" s="142" t="s">
        <v>553</v>
      </c>
      <c r="C42" s="142" t="s">
        <v>121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85">
        <v>0</v>
      </c>
      <c r="J42" s="85">
        <v>0</v>
      </c>
      <c r="K42" s="177">
        <v>0</v>
      </c>
    </row>
    <row r="43" spans="1:11">
      <c r="A43" s="142" t="s">
        <v>274</v>
      </c>
      <c r="B43" s="142" t="s">
        <v>553</v>
      </c>
      <c r="C43" s="142" t="s">
        <v>122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85">
        <v>0</v>
      </c>
      <c r="J43" s="85">
        <v>0</v>
      </c>
      <c r="K43" s="177">
        <v>0</v>
      </c>
    </row>
    <row r="44" spans="1:11">
      <c r="A44" s="142" t="s">
        <v>274</v>
      </c>
      <c r="B44" s="142" t="s">
        <v>553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177">
        <v>0</v>
      </c>
    </row>
    <row r="45" spans="1:11">
      <c r="A45" s="142" t="s">
        <v>274</v>
      </c>
      <c r="B45" s="142" t="s">
        <v>553</v>
      </c>
      <c r="C45" s="142" t="s">
        <v>548</v>
      </c>
      <c r="D45" s="143">
        <v>1</v>
      </c>
      <c r="E45" s="143">
        <v>4</v>
      </c>
      <c r="F45" s="143">
        <v>0</v>
      </c>
      <c r="G45" s="143">
        <v>0</v>
      </c>
      <c r="H45" s="143">
        <v>5</v>
      </c>
      <c r="I45" s="85">
        <v>17957.599999999999</v>
      </c>
      <c r="J45" s="85">
        <v>2663.15</v>
      </c>
      <c r="K45" s="177">
        <v>532.63</v>
      </c>
    </row>
    <row r="46" spans="1:11" ht="15.75" customHeight="1">
      <c r="A46" s="142" t="s">
        <v>444</v>
      </c>
      <c r="B46" s="142" t="s">
        <v>559</v>
      </c>
      <c r="C46" s="142" t="s">
        <v>86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85">
        <v>0</v>
      </c>
      <c r="J46" s="85">
        <v>0</v>
      </c>
      <c r="K46" s="177">
        <v>0</v>
      </c>
    </row>
    <row r="47" spans="1:11" ht="17.25" customHeight="1">
      <c r="A47" s="142" t="s">
        <v>444</v>
      </c>
      <c r="B47" s="142" t="s">
        <v>559</v>
      </c>
      <c r="C47" s="142" t="s">
        <v>87</v>
      </c>
      <c r="D47" s="143">
        <v>0</v>
      </c>
      <c r="E47" s="143">
        <v>0</v>
      </c>
      <c r="F47" s="143">
        <v>0</v>
      </c>
      <c r="G47" s="143">
        <v>0</v>
      </c>
      <c r="H47" s="143">
        <v>0</v>
      </c>
      <c r="I47" s="85">
        <v>0</v>
      </c>
      <c r="J47" s="85">
        <v>0</v>
      </c>
      <c r="K47" s="177">
        <v>0</v>
      </c>
    </row>
    <row r="48" spans="1:11" ht="17.25" customHeight="1">
      <c r="A48" s="142" t="s">
        <v>444</v>
      </c>
      <c r="B48" s="142" t="s">
        <v>559</v>
      </c>
      <c r="C48" s="142" t="s">
        <v>106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85">
        <v>0</v>
      </c>
      <c r="J48" s="85">
        <v>0</v>
      </c>
      <c r="K48" s="177">
        <v>0</v>
      </c>
    </row>
    <row r="49" spans="1:11" ht="15.75" customHeight="1">
      <c r="A49" s="142" t="s">
        <v>444</v>
      </c>
      <c r="B49" s="142" t="s">
        <v>559</v>
      </c>
      <c r="C49" s="142" t="s">
        <v>107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85">
        <v>0</v>
      </c>
      <c r="J49" s="85">
        <v>0</v>
      </c>
      <c r="K49" s="177">
        <v>0</v>
      </c>
    </row>
    <row r="50" spans="1:11" ht="14.25" customHeight="1">
      <c r="A50" s="142" t="s">
        <v>444</v>
      </c>
      <c r="B50" s="142" t="s">
        <v>559</v>
      </c>
      <c r="C50" s="142" t="s">
        <v>108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85">
        <v>0</v>
      </c>
      <c r="J50" s="85">
        <v>0</v>
      </c>
      <c r="K50" s="177">
        <v>0</v>
      </c>
    </row>
    <row r="51" spans="1:11" ht="16.5" customHeight="1">
      <c r="A51" s="142" t="s">
        <v>444</v>
      </c>
      <c r="B51" s="142" t="s">
        <v>559</v>
      </c>
      <c r="C51" s="142" t="s">
        <v>109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85">
        <v>0</v>
      </c>
      <c r="J51" s="85">
        <v>0</v>
      </c>
      <c r="K51" s="177">
        <v>0</v>
      </c>
    </row>
    <row r="52" spans="1:11" ht="18" customHeight="1">
      <c r="A52" s="142" t="s">
        <v>444</v>
      </c>
      <c r="B52" s="142" t="s">
        <v>559</v>
      </c>
      <c r="C52" s="142" t="s">
        <v>110</v>
      </c>
      <c r="D52" s="143">
        <v>0</v>
      </c>
      <c r="E52" s="143">
        <v>0</v>
      </c>
      <c r="F52" s="143">
        <v>0</v>
      </c>
      <c r="G52" s="143">
        <v>0</v>
      </c>
      <c r="H52" s="143">
        <v>0</v>
      </c>
      <c r="I52" s="85">
        <v>0</v>
      </c>
      <c r="J52" s="85">
        <v>0</v>
      </c>
      <c r="K52" s="177">
        <v>0</v>
      </c>
    </row>
    <row r="53" spans="1:11" ht="18.75" customHeight="1">
      <c r="A53" s="142" t="s">
        <v>444</v>
      </c>
      <c r="B53" s="142" t="s">
        <v>559</v>
      </c>
      <c r="C53" s="142" t="s">
        <v>111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85">
        <v>0</v>
      </c>
      <c r="J53" s="85">
        <v>0</v>
      </c>
      <c r="K53" s="177">
        <v>0</v>
      </c>
    </row>
    <row r="54" spans="1:11" ht="15.75" customHeight="1">
      <c r="A54" s="142" t="s">
        <v>444</v>
      </c>
      <c r="B54" s="142" t="s">
        <v>559</v>
      </c>
      <c r="C54" s="142" t="s">
        <v>112</v>
      </c>
      <c r="D54" s="143">
        <v>0</v>
      </c>
      <c r="E54" s="143">
        <v>0</v>
      </c>
      <c r="F54" s="143">
        <v>0</v>
      </c>
      <c r="G54" s="143">
        <v>0</v>
      </c>
      <c r="H54" s="143">
        <v>0</v>
      </c>
      <c r="I54" s="85">
        <v>0</v>
      </c>
      <c r="J54" s="85">
        <v>0</v>
      </c>
      <c r="K54" s="177">
        <v>0</v>
      </c>
    </row>
    <row r="55" spans="1:11" ht="16.5" customHeight="1">
      <c r="A55" s="142" t="s">
        <v>444</v>
      </c>
      <c r="B55" s="142" t="s">
        <v>559</v>
      </c>
      <c r="C55" s="142" t="s">
        <v>120</v>
      </c>
      <c r="D55" s="143">
        <v>0</v>
      </c>
      <c r="E55" s="143">
        <v>0</v>
      </c>
      <c r="F55" s="143">
        <v>0</v>
      </c>
      <c r="G55" s="143">
        <v>0</v>
      </c>
      <c r="H55" s="143">
        <v>0</v>
      </c>
      <c r="I55" s="85">
        <v>0</v>
      </c>
      <c r="J55" s="85">
        <v>0</v>
      </c>
      <c r="K55" s="177">
        <v>0</v>
      </c>
    </row>
    <row r="56" spans="1:11" ht="17.25" customHeight="1">
      <c r="A56" s="142" t="s">
        <v>444</v>
      </c>
      <c r="B56" s="142" t="s">
        <v>559</v>
      </c>
      <c r="C56" s="142" t="s">
        <v>121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85">
        <v>0</v>
      </c>
      <c r="J56" s="85">
        <v>0</v>
      </c>
      <c r="K56" s="177">
        <v>0</v>
      </c>
    </row>
    <row r="57" spans="1:11" ht="16.5" customHeight="1">
      <c r="A57" s="142" t="s">
        <v>444</v>
      </c>
      <c r="B57" s="142" t="s">
        <v>559</v>
      </c>
      <c r="C57" s="142" t="s">
        <v>122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85">
        <v>0</v>
      </c>
      <c r="J57" s="85">
        <v>0</v>
      </c>
      <c r="K57" s="177">
        <v>0</v>
      </c>
    </row>
    <row r="58" spans="1:11" ht="14.25" customHeight="1">
      <c r="A58" s="142" t="s">
        <v>444</v>
      </c>
      <c r="B58" s="142" t="s">
        <v>559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177">
        <v>0</v>
      </c>
    </row>
    <row r="59" spans="1:11" ht="16.5" customHeight="1">
      <c r="A59" s="142" t="s">
        <v>444</v>
      </c>
      <c r="B59" s="142" t="s">
        <v>559</v>
      </c>
      <c r="C59" s="142" t="s">
        <v>548</v>
      </c>
      <c r="D59" s="143">
        <v>0</v>
      </c>
      <c r="E59" s="143">
        <v>0</v>
      </c>
      <c r="F59" s="143">
        <v>0</v>
      </c>
      <c r="G59" s="143">
        <v>0</v>
      </c>
      <c r="H59" s="143">
        <v>0</v>
      </c>
      <c r="I59" s="85">
        <v>0</v>
      </c>
      <c r="J59" s="85">
        <v>0</v>
      </c>
      <c r="K59" s="177">
        <v>0</v>
      </c>
    </row>
    <row r="60" spans="1:11">
      <c r="A60" s="142" t="s">
        <v>281</v>
      </c>
      <c r="B60" s="142" t="s">
        <v>395</v>
      </c>
      <c r="C60" s="142" t="s">
        <v>86</v>
      </c>
      <c r="D60" s="143">
        <v>2</v>
      </c>
      <c r="E60" s="143">
        <v>19</v>
      </c>
      <c r="F60" s="143">
        <v>0</v>
      </c>
      <c r="G60" s="143">
        <v>0</v>
      </c>
      <c r="H60" s="143">
        <v>21</v>
      </c>
      <c r="I60" s="85">
        <v>41684.559999999998</v>
      </c>
      <c r="J60" s="85">
        <v>3760.82</v>
      </c>
      <c r="K60" s="177">
        <v>179.09</v>
      </c>
    </row>
    <row r="61" spans="1:11">
      <c r="A61" s="142" t="s">
        <v>281</v>
      </c>
      <c r="B61" s="142" t="s">
        <v>395</v>
      </c>
      <c r="C61" s="142" t="s">
        <v>87</v>
      </c>
      <c r="D61" s="143">
        <v>0</v>
      </c>
      <c r="E61" s="143">
        <v>2</v>
      </c>
      <c r="F61" s="143">
        <v>8</v>
      </c>
      <c r="G61" s="143">
        <v>0</v>
      </c>
      <c r="H61" s="143">
        <v>10</v>
      </c>
      <c r="I61" s="85">
        <v>37245.61</v>
      </c>
      <c r="J61" s="85">
        <v>4130.29</v>
      </c>
      <c r="K61" s="177">
        <v>413.03</v>
      </c>
    </row>
    <row r="62" spans="1:11">
      <c r="A62" s="142" t="s">
        <v>281</v>
      </c>
      <c r="B62" s="142" t="s">
        <v>395</v>
      </c>
      <c r="C62" s="142" t="s">
        <v>106</v>
      </c>
      <c r="D62" s="143">
        <v>0</v>
      </c>
      <c r="E62" s="143">
        <v>9</v>
      </c>
      <c r="F62" s="143">
        <v>3</v>
      </c>
      <c r="G62" s="143">
        <v>0</v>
      </c>
      <c r="H62" s="143">
        <v>12</v>
      </c>
      <c r="I62" s="85">
        <v>19180.79</v>
      </c>
      <c r="J62" s="85">
        <v>4000.3</v>
      </c>
      <c r="K62" s="177">
        <v>333.36</v>
      </c>
    </row>
    <row r="63" spans="1:11">
      <c r="A63" s="142" t="s">
        <v>281</v>
      </c>
      <c r="B63" s="142" t="s">
        <v>395</v>
      </c>
      <c r="C63" s="142" t="s">
        <v>107</v>
      </c>
      <c r="D63" s="143">
        <v>4</v>
      </c>
      <c r="E63" s="143">
        <v>5</v>
      </c>
      <c r="F63" s="143">
        <v>6</v>
      </c>
      <c r="G63" s="143">
        <v>0</v>
      </c>
      <c r="H63" s="143">
        <v>15</v>
      </c>
      <c r="I63" s="85">
        <v>50225.72</v>
      </c>
      <c r="J63" s="85">
        <v>6714.71</v>
      </c>
      <c r="K63" s="177">
        <v>447.65</v>
      </c>
    </row>
    <row r="64" spans="1:11">
      <c r="A64" s="142" t="s">
        <v>281</v>
      </c>
      <c r="B64" s="142" t="s">
        <v>395</v>
      </c>
      <c r="C64" s="142" t="s">
        <v>108</v>
      </c>
      <c r="D64" s="143">
        <v>61</v>
      </c>
      <c r="E64" s="143">
        <v>7</v>
      </c>
      <c r="F64" s="143">
        <v>3</v>
      </c>
      <c r="G64" s="143">
        <v>0</v>
      </c>
      <c r="H64" s="143">
        <v>71</v>
      </c>
      <c r="I64" s="85">
        <v>299685.93</v>
      </c>
      <c r="J64" s="85">
        <v>39038.800000000003</v>
      </c>
      <c r="K64" s="177">
        <v>549.84</v>
      </c>
    </row>
    <row r="65" spans="1:11">
      <c r="A65" s="142" t="s">
        <v>281</v>
      </c>
      <c r="B65" s="142" t="s">
        <v>395</v>
      </c>
      <c r="C65" s="142" t="s">
        <v>109</v>
      </c>
      <c r="D65" s="143">
        <v>33</v>
      </c>
      <c r="E65" s="143">
        <v>11</v>
      </c>
      <c r="F65" s="143">
        <v>2</v>
      </c>
      <c r="G65" s="143">
        <v>0</v>
      </c>
      <c r="H65" s="143">
        <v>46</v>
      </c>
      <c r="I65" s="85">
        <v>252576.8</v>
      </c>
      <c r="J65" s="85">
        <v>24630.080000000002</v>
      </c>
      <c r="K65" s="177">
        <v>535.44000000000005</v>
      </c>
    </row>
    <row r="66" spans="1:11">
      <c r="A66" s="142" t="s">
        <v>281</v>
      </c>
      <c r="B66" s="142" t="s">
        <v>395</v>
      </c>
      <c r="C66" s="142" t="s">
        <v>110</v>
      </c>
      <c r="D66" s="143">
        <v>9</v>
      </c>
      <c r="E66" s="143">
        <v>7</v>
      </c>
      <c r="F66" s="143">
        <v>0</v>
      </c>
      <c r="G66" s="143">
        <v>0</v>
      </c>
      <c r="H66" s="143">
        <v>16</v>
      </c>
      <c r="I66" s="85">
        <v>68996.240000000005</v>
      </c>
      <c r="J66" s="85">
        <v>7812.22</v>
      </c>
      <c r="K66" s="177">
        <v>488.26</v>
      </c>
    </row>
    <row r="67" spans="1:11">
      <c r="A67" s="142" t="s">
        <v>281</v>
      </c>
      <c r="B67" s="142" t="s">
        <v>395</v>
      </c>
      <c r="C67" s="142" t="s">
        <v>111</v>
      </c>
      <c r="D67" s="143">
        <v>1</v>
      </c>
      <c r="E67" s="143">
        <v>6</v>
      </c>
      <c r="F67" s="143">
        <v>0</v>
      </c>
      <c r="G67" s="143">
        <v>0</v>
      </c>
      <c r="H67" s="143">
        <v>7</v>
      </c>
      <c r="I67" s="85">
        <v>9905.15</v>
      </c>
      <c r="J67" s="85">
        <v>2600.0700000000002</v>
      </c>
      <c r="K67" s="177">
        <v>371.44</v>
      </c>
    </row>
    <row r="68" spans="1:11">
      <c r="A68" s="142" t="s">
        <v>281</v>
      </c>
      <c r="B68" s="142" t="s">
        <v>395</v>
      </c>
      <c r="C68" s="142" t="s">
        <v>112</v>
      </c>
      <c r="D68" s="143">
        <v>0</v>
      </c>
      <c r="E68" s="143">
        <v>10</v>
      </c>
      <c r="F68" s="143">
        <v>0</v>
      </c>
      <c r="G68" s="143">
        <v>0</v>
      </c>
      <c r="H68" s="143">
        <v>10</v>
      </c>
      <c r="I68" s="85">
        <v>13907.87</v>
      </c>
      <c r="J68" s="85">
        <v>3572.53</v>
      </c>
      <c r="K68" s="177">
        <v>357.25</v>
      </c>
    </row>
    <row r="69" spans="1:11">
      <c r="A69" s="142" t="s">
        <v>281</v>
      </c>
      <c r="B69" s="142" t="s">
        <v>395</v>
      </c>
      <c r="C69" s="142" t="s">
        <v>120</v>
      </c>
      <c r="D69" s="143">
        <v>0</v>
      </c>
      <c r="E69" s="143">
        <v>3</v>
      </c>
      <c r="F69" s="143">
        <v>0</v>
      </c>
      <c r="G69" s="143">
        <v>0</v>
      </c>
      <c r="H69" s="143">
        <v>3</v>
      </c>
      <c r="I69" s="85">
        <v>5102.37</v>
      </c>
      <c r="J69" s="85">
        <v>1036.8</v>
      </c>
      <c r="K69" s="177">
        <v>345.6</v>
      </c>
    </row>
    <row r="70" spans="1:11">
      <c r="A70" s="142" t="s">
        <v>281</v>
      </c>
      <c r="B70" s="142" t="s">
        <v>395</v>
      </c>
      <c r="C70" s="142" t="s">
        <v>121</v>
      </c>
      <c r="D70" s="143">
        <v>0</v>
      </c>
      <c r="E70" s="143">
        <v>1</v>
      </c>
      <c r="F70" s="143">
        <v>0</v>
      </c>
      <c r="G70" s="143">
        <v>0</v>
      </c>
      <c r="H70" s="143">
        <v>1</v>
      </c>
      <c r="I70" s="85">
        <v>428.27</v>
      </c>
      <c r="J70" s="85">
        <v>345.6</v>
      </c>
      <c r="K70" s="177">
        <v>345.6</v>
      </c>
    </row>
    <row r="71" spans="1:11">
      <c r="A71" s="142" t="s">
        <v>281</v>
      </c>
      <c r="B71" s="142" t="s">
        <v>395</v>
      </c>
      <c r="C71" s="142" t="s">
        <v>122</v>
      </c>
      <c r="D71" s="143">
        <v>0</v>
      </c>
      <c r="E71" s="143">
        <v>1</v>
      </c>
      <c r="F71" s="143">
        <v>0</v>
      </c>
      <c r="G71" s="143">
        <v>0</v>
      </c>
      <c r="H71" s="143">
        <v>1</v>
      </c>
      <c r="I71" s="85">
        <v>2066.3000000000002</v>
      </c>
      <c r="J71" s="85">
        <v>345.6</v>
      </c>
      <c r="K71" s="177">
        <v>345.6</v>
      </c>
    </row>
    <row r="72" spans="1:11">
      <c r="A72" s="142" t="s">
        <v>281</v>
      </c>
      <c r="B72" s="142" t="s">
        <v>395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177">
        <v>0</v>
      </c>
    </row>
    <row r="73" spans="1:11">
      <c r="A73" s="142" t="s">
        <v>281</v>
      </c>
      <c r="B73" s="142" t="s">
        <v>395</v>
      </c>
      <c r="C73" s="142" t="s">
        <v>548</v>
      </c>
      <c r="D73" s="143">
        <v>110</v>
      </c>
      <c r="E73" s="143">
        <v>81</v>
      </c>
      <c r="F73" s="143">
        <v>22</v>
      </c>
      <c r="G73" s="143">
        <v>0</v>
      </c>
      <c r="H73" s="143">
        <v>213</v>
      </c>
      <c r="I73" s="85">
        <v>801005.61</v>
      </c>
      <c r="J73" s="85">
        <v>97987.82</v>
      </c>
      <c r="K73" s="177">
        <v>460.04</v>
      </c>
    </row>
    <row r="74" spans="1:11">
      <c r="A74" s="142" t="s">
        <v>284</v>
      </c>
      <c r="B74" s="142" t="s">
        <v>396</v>
      </c>
      <c r="C74" s="142" t="s">
        <v>86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85">
        <v>0</v>
      </c>
      <c r="J74" s="85">
        <v>0</v>
      </c>
      <c r="K74" s="177">
        <v>0</v>
      </c>
    </row>
    <row r="75" spans="1:11">
      <c r="A75" s="142" t="s">
        <v>284</v>
      </c>
      <c r="B75" s="142" t="s">
        <v>396</v>
      </c>
      <c r="C75" s="142" t="s">
        <v>87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85">
        <v>0</v>
      </c>
      <c r="J75" s="85">
        <v>0</v>
      </c>
      <c r="K75" s="177">
        <v>0</v>
      </c>
    </row>
    <row r="76" spans="1:11">
      <c r="A76" s="142" t="s">
        <v>284</v>
      </c>
      <c r="B76" s="142" t="s">
        <v>396</v>
      </c>
      <c r="C76" s="142" t="s">
        <v>106</v>
      </c>
      <c r="D76" s="143">
        <v>0</v>
      </c>
      <c r="E76" s="143">
        <v>1</v>
      </c>
      <c r="F76" s="143">
        <v>1</v>
      </c>
      <c r="G76" s="143">
        <v>0</v>
      </c>
      <c r="H76" s="143">
        <v>2</v>
      </c>
      <c r="I76" s="85">
        <v>6105.6</v>
      </c>
      <c r="J76" s="85">
        <v>1113.5999999999999</v>
      </c>
      <c r="K76" s="177">
        <v>556.80000000000007</v>
      </c>
    </row>
    <row r="77" spans="1:11">
      <c r="A77" s="142" t="s">
        <v>284</v>
      </c>
      <c r="B77" s="142" t="s">
        <v>396</v>
      </c>
      <c r="C77" s="142" t="s">
        <v>107</v>
      </c>
      <c r="D77" s="143">
        <v>1</v>
      </c>
      <c r="E77" s="143">
        <v>0</v>
      </c>
      <c r="F77" s="143">
        <v>0</v>
      </c>
      <c r="G77" s="143">
        <v>0</v>
      </c>
      <c r="H77" s="143">
        <v>1</v>
      </c>
      <c r="I77" s="85">
        <v>2688</v>
      </c>
      <c r="J77" s="85">
        <v>384</v>
      </c>
      <c r="K77" s="177">
        <v>384</v>
      </c>
    </row>
    <row r="78" spans="1:11">
      <c r="A78" s="142" t="s">
        <v>284</v>
      </c>
      <c r="B78" s="142" t="s">
        <v>396</v>
      </c>
      <c r="C78" s="142" t="s">
        <v>108</v>
      </c>
      <c r="D78" s="143">
        <v>1</v>
      </c>
      <c r="E78" s="143">
        <v>0</v>
      </c>
      <c r="F78" s="143">
        <v>0</v>
      </c>
      <c r="G78" s="143">
        <v>0</v>
      </c>
      <c r="H78" s="143">
        <v>1</v>
      </c>
      <c r="I78" s="85">
        <v>969.08</v>
      </c>
      <c r="J78" s="85">
        <v>354.54</v>
      </c>
      <c r="K78" s="177">
        <v>354.54</v>
      </c>
    </row>
    <row r="79" spans="1:11">
      <c r="A79" s="142" t="s">
        <v>284</v>
      </c>
      <c r="B79" s="142" t="s">
        <v>396</v>
      </c>
      <c r="C79" s="142" t="s">
        <v>109</v>
      </c>
      <c r="D79" s="143">
        <v>1</v>
      </c>
      <c r="E79" s="143">
        <v>0</v>
      </c>
      <c r="F79" s="143">
        <v>0</v>
      </c>
      <c r="G79" s="143">
        <v>0</v>
      </c>
      <c r="H79" s="143">
        <v>1</v>
      </c>
      <c r="I79" s="85">
        <v>5900.55</v>
      </c>
      <c r="J79" s="85">
        <v>438.16</v>
      </c>
      <c r="K79" s="177">
        <v>438.16</v>
      </c>
    </row>
    <row r="80" spans="1:11">
      <c r="A80" s="142" t="s">
        <v>284</v>
      </c>
      <c r="B80" s="142" t="s">
        <v>396</v>
      </c>
      <c r="C80" s="142" t="s">
        <v>110</v>
      </c>
      <c r="D80" s="143">
        <v>0</v>
      </c>
      <c r="E80" s="143">
        <v>0</v>
      </c>
      <c r="F80" s="143">
        <v>0</v>
      </c>
      <c r="G80" s="143">
        <v>0</v>
      </c>
      <c r="H80" s="143">
        <v>0</v>
      </c>
      <c r="I80" s="85">
        <v>0</v>
      </c>
      <c r="J80" s="85">
        <v>0</v>
      </c>
      <c r="K80" s="177">
        <v>0</v>
      </c>
    </row>
    <row r="81" spans="1:11">
      <c r="A81" s="142" t="s">
        <v>284</v>
      </c>
      <c r="B81" s="142" t="s">
        <v>396</v>
      </c>
      <c r="C81" s="142" t="s">
        <v>111</v>
      </c>
      <c r="D81" s="143">
        <v>0</v>
      </c>
      <c r="E81" s="143">
        <v>1</v>
      </c>
      <c r="F81" s="143">
        <v>0</v>
      </c>
      <c r="G81" s="143">
        <v>0</v>
      </c>
      <c r="H81" s="143">
        <v>1</v>
      </c>
      <c r="I81" s="85">
        <v>1728</v>
      </c>
      <c r="J81" s="85">
        <v>345.6</v>
      </c>
      <c r="K81" s="177">
        <v>345.6</v>
      </c>
    </row>
    <row r="82" spans="1:11">
      <c r="A82" s="142" t="s">
        <v>284</v>
      </c>
      <c r="B82" s="142" t="s">
        <v>396</v>
      </c>
      <c r="C82" s="142" t="s">
        <v>112</v>
      </c>
      <c r="D82" s="143">
        <v>1</v>
      </c>
      <c r="E82" s="143">
        <v>1</v>
      </c>
      <c r="F82" s="143">
        <v>0</v>
      </c>
      <c r="G82" s="143">
        <v>0</v>
      </c>
      <c r="H82" s="143">
        <v>2</v>
      </c>
      <c r="I82" s="85">
        <v>3264</v>
      </c>
      <c r="J82" s="85">
        <v>1113.5999999999999</v>
      </c>
      <c r="K82" s="177">
        <v>556.80000000000007</v>
      </c>
    </row>
    <row r="83" spans="1:11">
      <c r="A83" s="142" t="s">
        <v>284</v>
      </c>
      <c r="B83" s="142" t="s">
        <v>396</v>
      </c>
      <c r="C83" s="142" t="s">
        <v>120</v>
      </c>
      <c r="D83" s="143">
        <v>0</v>
      </c>
      <c r="E83" s="143">
        <v>1</v>
      </c>
      <c r="F83" s="143">
        <v>0</v>
      </c>
      <c r="G83" s="143">
        <v>0</v>
      </c>
      <c r="H83" s="143">
        <v>1</v>
      </c>
      <c r="I83" s="85">
        <v>1728</v>
      </c>
      <c r="J83" s="85">
        <v>345.6</v>
      </c>
      <c r="K83" s="177">
        <v>345.6</v>
      </c>
    </row>
    <row r="84" spans="1:11">
      <c r="A84" s="142" t="s">
        <v>284</v>
      </c>
      <c r="B84" s="142" t="s">
        <v>396</v>
      </c>
      <c r="C84" s="142" t="s">
        <v>121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85">
        <v>0</v>
      </c>
      <c r="J84" s="85">
        <v>0</v>
      </c>
      <c r="K84" s="177">
        <v>0</v>
      </c>
    </row>
    <row r="85" spans="1:11">
      <c r="A85" s="142" t="s">
        <v>284</v>
      </c>
      <c r="B85" s="142" t="s">
        <v>396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177">
        <v>0</v>
      </c>
    </row>
    <row r="86" spans="1:11">
      <c r="A86" s="142" t="s">
        <v>284</v>
      </c>
      <c r="B86" s="142" t="s">
        <v>396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177">
        <v>0</v>
      </c>
    </row>
    <row r="87" spans="1:11">
      <c r="A87" s="142" t="s">
        <v>284</v>
      </c>
      <c r="B87" s="142" t="s">
        <v>396</v>
      </c>
      <c r="C87" s="142" t="s">
        <v>548</v>
      </c>
      <c r="D87" s="143">
        <v>4</v>
      </c>
      <c r="E87" s="143">
        <v>4</v>
      </c>
      <c r="F87" s="143">
        <v>1</v>
      </c>
      <c r="G87" s="143">
        <v>0</v>
      </c>
      <c r="H87" s="143">
        <v>9</v>
      </c>
      <c r="I87" s="85">
        <v>22383.23</v>
      </c>
      <c r="J87" s="85">
        <v>4095.1</v>
      </c>
      <c r="K87" s="177">
        <v>455.01</v>
      </c>
    </row>
    <row r="88" spans="1:11">
      <c r="A88" s="142" t="s">
        <v>441</v>
      </c>
      <c r="B88" s="142" t="s">
        <v>415</v>
      </c>
      <c r="C88" s="142" t="s">
        <v>86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85">
        <v>0</v>
      </c>
      <c r="J88" s="85">
        <v>0</v>
      </c>
      <c r="K88" s="177">
        <v>0</v>
      </c>
    </row>
    <row r="89" spans="1:11">
      <c r="A89" s="142" t="s">
        <v>441</v>
      </c>
      <c r="B89" s="142" t="s">
        <v>415</v>
      </c>
      <c r="C89" s="142" t="s">
        <v>87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85">
        <v>0</v>
      </c>
      <c r="J89" s="85">
        <v>0</v>
      </c>
      <c r="K89" s="177">
        <v>0</v>
      </c>
    </row>
    <row r="90" spans="1:11">
      <c r="A90" s="142" t="s">
        <v>441</v>
      </c>
      <c r="B90" s="142" t="s">
        <v>415</v>
      </c>
      <c r="C90" s="142" t="s">
        <v>106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85">
        <v>0</v>
      </c>
      <c r="J90" s="85">
        <v>0</v>
      </c>
      <c r="K90" s="177">
        <v>0</v>
      </c>
    </row>
    <row r="91" spans="1:11">
      <c r="A91" s="142" t="s">
        <v>441</v>
      </c>
      <c r="B91" s="142" t="s">
        <v>415</v>
      </c>
      <c r="C91" s="142" t="s">
        <v>107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85">
        <v>0</v>
      </c>
      <c r="J91" s="85">
        <v>0</v>
      </c>
      <c r="K91" s="177">
        <v>0</v>
      </c>
    </row>
    <row r="92" spans="1:11">
      <c r="A92" s="142" t="s">
        <v>441</v>
      </c>
      <c r="B92" s="142" t="s">
        <v>415</v>
      </c>
      <c r="C92" s="142" t="s">
        <v>108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85">
        <v>0</v>
      </c>
      <c r="J92" s="85">
        <v>0</v>
      </c>
      <c r="K92" s="177">
        <v>0</v>
      </c>
    </row>
    <row r="93" spans="1:11">
      <c r="A93" s="142" t="s">
        <v>441</v>
      </c>
      <c r="B93" s="142" t="s">
        <v>415</v>
      </c>
      <c r="C93" s="142" t="s">
        <v>109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85">
        <v>0</v>
      </c>
      <c r="J93" s="85">
        <v>0</v>
      </c>
      <c r="K93" s="177">
        <v>0</v>
      </c>
    </row>
    <row r="94" spans="1:11">
      <c r="A94" s="142" t="s">
        <v>441</v>
      </c>
      <c r="B94" s="142" t="s">
        <v>415</v>
      </c>
      <c r="C94" s="142" t="s">
        <v>110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85">
        <v>0</v>
      </c>
      <c r="J94" s="85">
        <v>0</v>
      </c>
      <c r="K94" s="177">
        <v>0</v>
      </c>
    </row>
    <row r="95" spans="1:11">
      <c r="A95" s="142" t="s">
        <v>441</v>
      </c>
      <c r="B95" s="142" t="s">
        <v>415</v>
      </c>
      <c r="C95" s="142" t="s">
        <v>111</v>
      </c>
      <c r="D95" s="143">
        <v>0</v>
      </c>
      <c r="E95" s="143">
        <v>0</v>
      </c>
      <c r="F95" s="143">
        <v>0</v>
      </c>
      <c r="G95" s="143">
        <v>0</v>
      </c>
      <c r="H95" s="143">
        <v>0</v>
      </c>
      <c r="I95" s="85">
        <v>0</v>
      </c>
      <c r="J95" s="85">
        <v>0</v>
      </c>
      <c r="K95" s="177">
        <v>0</v>
      </c>
    </row>
    <row r="96" spans="1:11">
      <c r="A96" s="142" t="s">
        <v>441</v>
      </c>
      <c r="B96" s="142" t="s">
        <v>415</v>
      </c>
      <c r="C96" s="142" t="s">
        <v>112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85">
        <v>0</v>
      </c>
      <c r="J96" s="85">
        <v>0</v>
      </c>
      <c r="K96" s="177">
        <v>0</v>
      </c>
    </row>
    <row r="97" spans="1:11">
      <c r="A97" s="142" t="s">
        <v>441</v>
      </c>
      <c r="B97" s="142" t="s">
        <v>415</v>
      </c>
      <c r="C97" s="142" t="s">
        <v>120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85">
        <v>0</v>
      </c>
      <c r="J97" s="85">
        <v>0</v>
      </c>
      <c r="K97" s="177">
        <v>0</v>
      </c>
    </row>
    <row r="98" spans="1:11">
      <c r="A98" s="142" t="s">
        <v>441</v>
      </c>
      <c r="B98" s="142" t="s">
        <v>415</v>
      </c>
      <c r="C98" s="142" t="s">
        <v>121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85">
        <v>0</v>
      </c>
      <c r="J98" s="85">
        <v>0</v>
      </c>
      <c r="K98" s="177">
        <v>0</v>
      </c>
    </row>
    <row r="99" spans="1:11">
      <c r="A99" s="142" t="s">
        <v>441</v>
      </c>
      <c r="B99" s="142" t="s">
        <v>415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177">
        <v>0</v>
      </c>
    </row>
    <row r="100" spans="1:11">
      <c r="A100" s="142" t="s">
        <v>441</v>
      </c>
      <c r="B100" s="142" t="s">
        <v>415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177">
        <v>0</v>
      </c>
    </row>
    <row r="101" spans="1:11">
      <c r="A101" s="142" t="s">
        <v>441</v>
      </c>
      <c r="B101" s="142" t="s">
        <v>415</v>
      </c>
      <c r="C101" s="142" t="s">
        <v>548</v>
      </c>
      <c r="D101" s="143">
        <v>0</v>
      </c>
      <c r="E101" s="143">
        <v>0</v>
      </c>
      <c r="F101" s="143">
        <v>0</v>
      </c>
      <c r="G101" s="143">
        <v>0</v>
      </c>
      <c r="H101" s="143">
        <v>0</v>
      </c>
      <c r="I101" s="85">
        <v>0</v>
      </c>
      <c r="J101" s="85">
        <v>0</v>
      </c>
      <c r="K101" s="177">
        <v>0</v>
      </c>
    </row>
    <row r="102" spans="1:11">
      <c r="A102" s="142" t="s">
        <v>433</v>
      </c>
      <c r="B102" s="142" t="s">
        <v>637</v>
      </c>
      <c r="C102" s="142" t="s">
        <v>86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85">
        <v>0</v>
      </c>
      <c r="J102" s="85">
        <v>0</v>
      </c>
      <c r="K102" s="177">
        <v>0</v>
      </c>
    </row>
    <row r="103" spans="1:11">
      <c r="A103" s="142" t="s">
        <v>433</v>
      </c>
      <c r="B103" s="142" t="s">
        <v>637</v>
      </c>
      <c r="C103" s="142" t="s">
        <v>87</v>
      </c>
      <c r="D103" s="143">
        <v>0</v>
      </c>
      <c r="E103" s="143">
        <v>0</v>
      </c>
      <c r="F103" s="143">
        <v>0</v>
      </c>
      <c r="G103" s="143">
        <v>0</v>
      </c>
      <c r="H103" s="143">
        <v>0</v>
      </c>
      <c r="I103" s="85">
        <v>0</v>
      </c>
      <c r="J103" s="85">
        <v>0</v>
      </c>
      <c r="K103" s="177">
        <v>0</v>
      </c>
    </row>
    <row r="104" spans="1:11">
      <c r="A104" s="142" t="s">
        <v>433</v>
      </c>
      <c r="B104" s="142" t="s">
        <v>637</v>
      </c>
      <c r="C104" s="142" t="s">
        <v>106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85">
        <v>0</v>
      </c>
      <c r="J104" s="85">
        <v>0</v>
      </c>
      <c r="K104" s="177">
        <v>0</v>
      </c>
    </row>
    <row r="105" spans="1:11">
      <c r="A105" s="142" t="s">
        <v>433</v>
      </c>
      <c r="B105" s="142" t="s">
        <v>637</v>
      </c>
      <c r="C105" s="142" t="s">
        <v>107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85">
        <v>0</v>
      </c>
      <c r="J105" s="85">
        <v>0</v>
      </c>
      <c r="K105" s="177">
        <v>0</v>
      </c>
    </row>
    <row r="106" spans="1:11">
      <c r="A106" s="142" t="s">
        <v>433</v>
      </c>
      <c r="B106" s="142" t="s">
        <v>637</v>
      </c>
      <c r="C106" s="142" t="s">
        <v>108</v>
      </c>
      <c r="D106" s="143">
        <v>0</v>
      </c>
      <c r="E106" s="143">
        <v>0</v>
      </c>
      <c r="F106" s="143">
        <v>0</v>
      </c>
      <c r="G106" s="143">
        <v>0</v>
      </c>
      <c r="H106" s="143">
        <v>0</v>
      </c>
      <c r="I106" s="85">
        <v>0</v>
      </c>
      <c r="J106" s="85">
        <v>0</v>
      </c>
      <c r="K106" s="177">
        <v>0</v>
      </c>
    </row>
    <row r="107" spans="1:11">
      <c r="A107" s="142" t="s">
        <v>433</v>
      </c>
      <c r="B107" s="142" t="s">
        <v>637</v>
      </c>
      <c r="C107" s="142" t="s">
        <v>109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85">
        <v>0</v>
      </c>
      <c r="J107" s="85">
        <v>0</v>
      </c>
      <c r="K107" s="177">
        <v>0</v>
      </c>
    </row>
    <row r="108" spans="1:11">
      <c r="A108" s="142" t="s">
        <v>433</v>
      </c>
      <c r="B108" s="142" t="s">
        <v>637</v>
      </c>
      <c r="C108" s="142" t="s">
        <v>110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85">
        <v>0</v>
      </c>
      <c r="J108" s="85">
        <v>0</v>
      </c>
      <c r="K108" s="177">
        <v>0</v>
      </c>
    </row>
    <row r="109" spans="1:11">
      <c r="A109" s="142" t="s">
        <v>433</v>
      </c>
      <c r="B109" s="142" t="s">
        <v>637</v>
      </c>
      <c r="C109" s="142" t="s">
        <v>111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85">
        <v>0</v>
      </c>
      <c r="J109" s="85">
        <v>0</v>
      </c>
      <c r="K109" s="177">
        <v>0</v>
      </c>
    </row>
    <row r="110" spans="1:11">
      <c r="A110" s="142" t="s">
        <v>433</v>
      </c>
      <c r="B110" s="142" t="s">
        <v>637</v>
      </c>
      <c r="C110" s="142" t="s">
        <v>112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85">
        <v>0</v>
      </c>
      <c r="J110" s="85">
        <v>0</v>
      </c>
      <c r="K110" s="177">
        <v>0</v>
      </c>
    </row>
    <row r="111" spans="1:11">
      <c r="A111" s="142" t="s">
        <v>433</v>
      </c>
      <c r="B111" s="142" t="s">
        <v>637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177">
        <v>0</v>
      </c>
    </row>
    <row r="112" spans="1:11">
      <c r="A112" s="142" t="s">
        <v>433</v>
      </c>
      <c r="B112" s="142" t="s">
        <v>637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177">
        <v>0</v>
      </c>
    </row>
    <row r="113" spans="1:11">
      <c r="A113" s="142" t="s">
        <v>433</v>
      </c>
      <c r="B113" s="142" t="s">
        <v>637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177">
        <v>0</v>
      </c>
    </row>
    <row r="114" spans="1:11">
      <c r="A114" s="142" t="s">
        <v>433</v>
      </c>
      <c r="B114" s="142" t="s">
        <v>637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177">
        <v>0</v>
      </c>
    </row>
    <row r="115" spans="1:11">
      <c r="A115" s="142" t="s">
        <v>433</v>
      </c>
      <c r="B115" s="142" t="s">
        <v>637</v>
      </c>
      <c r="C115" s="142" t="s">
        <v>548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85">
        <v>0</v>
      </c>
      <c r="J115" s="85">
        <v>0</v>
      </c>
      <c r="K115" s="177">
        <v>0</v>
      </c>
    </row>
    <row r="116" spans="1:11" ht="16.5" customHeight="1">
      <c r="A116" s="142" t="s">
        <v>436</v>
      </c>
      <c r="B116" s="142" t="s">
        <v>409</v>
      </c>
      <c r="C116" s="142" t="s">
        <v>86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85">
        <v>0</v>
      </c>
      <c r="J116" s="85">
        <v>0</v>
      </c>
      <c r="K116" s="177">
        <v>0</v>
      </c>
    </row>
    <row r="117" spans="1:11" ht="16.5" customHeight="1">
      <c r="A117" s="142" t="s">
        <v>436</v>
      </c>
      <c r="B117" s="142" t="s">
        <v>409</v>
      </c>
      <c r="C117" s="142" t="s">
        <v>87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85">
        <v>0</v>
      </c>
      <c r="J117" s="85">
        <v>0</v>
      </c>
      <c r="K117" s="177">
        <v>0</v>
      </c>
    </row>
    <row r="118" spans="1:11" ht="15.75" customHeight="1">
      <c r="A118" s="142" t="s">
        <v>436</v>
      </c>
      <c r="B118" s="142" t="s">
        <v>409</v>
      </c>
      <c r="C118" s="142" t="s">
        <v>106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85">
        <v>0</v>
      </c>
      <c r="J118" s="85">
        <v>0</v>
      </c>
      <c r="K118" s="177">
        <v>0</v>
      </c>
    </row>
    <row r="119" spans="1:11" ht="18" customHeight="1">
      <c r="A119" s="142" t="s">
        <v>436</v>
      </c>
      <c r="B119" s="142" t="s">
        <v>409</v>
      </c>
      <c r="C119" s="142" t="s">
        <v>107</v>
      </c>
      <c r="D119" s="143">
        <v>0</v>
      </c>
      <c r="E119" s="143">
        <v>0</v>
      </c>
      <c r="F119" s="143">
        <v>0</v>
      </c>
      <c r="G119" s="143">
        <v>0</v>
      </c>
      <c r="H119" s="143">
        <v>0</v>
      </c>
      <c r="I119" s="85">
        <v>0</v>
      </c>
      <c r="J119" s="85">
        <v>0</v>
      </c>
      <c r="K119" s="177">
        <v>0</v>
      </c>
    </row>
    <row r="120" spans="1:11" ht="15" customHeight="1">
      <c r="A120" s="142" t="s">
        <v>436</v>
      </c>
      <c r="B120" s="142" t="s">
        <v>409</v>
      </c>
      <c r="C120" s="142" t="s">
        <v>108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85">
        <v>0</v>
      </c>
      <c r="J120" s="85">
        <v>0</v>
      </c>
      <c r="K120" s="177">
        <v>0</v>
      </c>
    </row>
    <row r="121" spans="1:11" ht="15.75" customHeight="1">
      <c r="A121" s="142" t="s">
        <v>436</v>
      </c>
      <c r="B121" s="142" t="s">
        <v>409</v>
      </c>
      <c r="C121" s="142" t="s">
        <v>109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85">
        <v>0</v>
      </c>
      <c r="J121" s="85">
        <v>0</v>
      </c>
      <c r="K121" s="177">
        <v>0</v>
      </c>
    </row>
    <row r="122" spans="1:11" ht="16.5" customHeight="1">
      <c r="A122" s="142" t="s">
        <v>436</v>
      </c>
      <c r="B122" s="142" t="s">
        <v>409</v>
      </c>
      <c r="C122" s="142" t="s">
        <v>110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85">
        <v>0</v>
      </c>
      <c r="J122" s="85">
        <v>0</v>
      </c>
      <c r="K122" s="177">
        <v>0</v>
      </c>
    </row>
    <row r="123" spans="1:11" ht="18" customHeight="1">
      <c r="A123" s="142" t="s">
        <v>436</v>
      </c>
      <c r="B123" s="142" t="s">
        <v>409</v>
      </c>
      <c r="C123" s="142" t="s">
        <v>111</v>
      </c>
      <c r="D123" s="143">
        <v>0</v>
      </c>
      <c r="E123" s="143">
        <v>0</v>
      </c>
      <c r="F123" s="143">
        <v>0</v>
      </c>
      <c r="G123" s="143">
        <v>0</v>
      </c>
      <c r="H123" s="143">
        <v>0</v>
      </c>
      <c r="I123" s="85">
        <v>0</v>
      </c>
      <c r="J123" s="85">
        <v>0</v>
      </c>
      <c r="K123" s="177">
        <v>0</v>
      </c>
    </row>
    <row r="124" spans="1:11" ht="17.25" customHeight="1">
      <c r="A124" s="142" t="s">
        <v>436</v>
      </c>
      <c r="B124" s="142" t="s">
        <v>409</v>
      </c>
      <c r="C124" s="142" t="s">
        <v>112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85">
        <v>0</v>
      </c>
      <c r="J124" s="85">
        <v>0</v>
      </c>
      <c r="K124" s="177">
        <v>0</v>
      </c>
    </row>
    <row r="125" spans="1:11" ht="16.5" customHeight="1">
      <c r="A125" s="142" t="s">
        <v>436</v>
      </c>
      <c r="B125" s="142" t="s">
        <v>409</v>
      </c>
      <c r="C125" s="142" t="s">
        <v>120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85">
        <v>0</v>
      </c>
      <c r="J125" s="85">
        <v>0</v>
      </c>
      <c r="K125" s="177">
        <v>0</v>
      </c>
    </row>
    <row r="126" spans="1:11" ht="16.5" customHeight="1">
      <c r="A126" s="142" t="s">
        <v>436</v>
      </c>
      <c r="B126" s="142" t="s">
        <v>409</v>
      </c>
      <c r="C126" s="142" t="s">
        <v>121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85">
        <v>0</v>
      </c>
      <c r="J126" s="85">
        <v>0</v>
      </c>
      <c r="K126" s="177">
        <v>0</v>
      </c>
    </row>
    <row r="127" spans="1:11" ht="20.25" customHeight="1">
      <c r="A127" s="142" t="s">
        <v>436</v>
      </c>
      <c r="B127" s="142" t="s">
        <v>409</v>
      </c>
      <c r="C127" s="142" t="s">
        <v>122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85">
        <v>0</v>
      </c>
      <c r="J127" s="85">
        <v>0</v>
      </c>
      <c r="K127" s="177">
        <v>0</v>
      </c>
    </row>
    <row r="128" spans="1:11" ht="17.25" customHeight="1">
      <c r="A128" s="142" t="s">
        <v>436</v>
      </c>
      <c r="B128" s="142" t="s">
        <v>409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177">
        <v>0</v>
      </c>
    </row>
    <row r="129" spans="1:11" ht="18" customHeight="1">
      <c r="A129" s="142" t="s">
        <v>436</v>
      </c>
      <c r="B129" s="142" t="s">
        <v>409</v>
      </c>
      <c r="C129" s="142" t="s">
        <v>548</v>
      </c>
      <c r="D129" s="143">
        <v>0</v>
      </c>
      <c r="E129" s="143">
        <v>0</v>
      </c>
      <c r="F129" s="143">
        <v>0</v>
      </c>
      <c r="G129" s="143">
        <v>0</v>
      </c>
      <c r="H129" s="143">
        <v>0</v>
      </c>
      <c r="I129" s="85">
        <v>0</v>
      </c>
      <c r="J129" s="85">
        <v>0</v>
      </c>
      <c r="K129" s="177">
        <v>0</v>
      </c>
    </row>
    <row r="130" spans="1:11">
      <c r="A130" s="142" t="s">
        <v>431</v>
      </c>
      <c r="B130" s="142" t="s">
        <v>682</v>
      </c>
      <c r="C130" s="142" t="s">
        <v>86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85">
        <v>0</v>
      </c>
      <c r="J130" s="85">
        <v>0</v>
      </c>
      <c r="K130" s="177">
        <v>0</v>
      </c>
    </row>
    <row r="131" spans="1:11">
      <c r="A131" s="142" t="s">
        <v>431</v>
      </c>
      <c r="B131" s="142" t="s">
        <v>682</v>
      </c>
      <c r="C131" s="142" t="s">
        <v>87</v>
      </c>
      <c r="D131" s="143">
        <v>0</v>
      </c>
      <c r="E131" s="143">
        <v>0</v>
      </c>
      <c r="F131" s="143">
        <v>0</v>
      </c>
      <c r="G131" s="143">
        <v>0</v>
      </c>
      <c r="H131" s="143">
        <v>0</v>
      </c>
      <c r="I131" s="85">
        <v>0</v>
      </c>
      <c r="J131" s="85">
        <v>0</v>
      </c>
      <c r="K131" s="177">
        <v>0</v>
      </c>
    </row>
    <row r="132" spans="1:11">
      <c r="A132" s="142" t="s">
        <v>431</v>
      </c>
      <c r="B132" s="142" t="s">
        <v>682</v>
      </c>
      <c r="C132" s="142" t="s">
        <v>106</v>
      </c>
      <c r="D132" s="143">
        <v>0</v>
      </c>
      <c r="E132" s="143">
        <v>0</v>
      </c>
      <c r="F132" s="143">
        <v>0</v>
      </c>
      <c r="G132" s="143">
        <v>0</v>
      </c>
      <c r="H132" s="143">
        <v>0</v>
      </c>
      <c r="I132" s="85">
        <v>0</v>
      </c>
      <c r="J132" s="85">
        <v>0</v>
      </c>
      <c r="K132" s="177">
        <v>0</v>
      </c>
    </row>
    <row r="133" spans="1:11">
      <c r="A133" s="142" t="s">
        <v>431</v>
      </c>
      <c r="B133" s="142" t="s">
        <v>682</v>
      </c>
      <c r="C133" s="142" t="s">
        <v>107</v>
      </c>
      <c r="D133" s="143">
        <v>0</v>
      </c>
      <c r="E133" s="143">
        <v>0</v>
      </c>
      <c r="F133" s="143">
        <v>0</v>
      </c>
      <c r="G133" s="143">
        <v>0</v>
      </c>
      <c r="H133" s="143">
        <v>0</v>
      </c>
      <c r="I133" s="85">
        <v>0</v>
      </c>
      <c r="J133" s="85">
        <v>0</v>
      </c>
      <c r="K133" s="177">
        <v>0</v>
      </c>
    </row>
    <row r="134" spans="1:11">
      <c r="A134" s="142" t="s">
        <v>431</v>
      </c>
      <c r="B134" s="142" t="s">
        <v>682</v>
      </c>
      <c r="C134" s="142" t="s">
        <v>108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85">
        <v>0</v>
      </c>
      <c r="J134" s="85">
        <v>0</v>
      </c>
      <c r="K134" s="177">
        <v>0</v>
      </c>
    </row>
    <row r="135" spans="1:11">
      <c r="A135" s="142" t="s">
        <v>431</v>
      </c>
      <c r="B135" s="142" t="s">
        <v>682</v>
      </c>
      <c r="C135" s="142" t="s">
        <v>109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85">
        <v>0</v>
      </c>
      <c r="J135" s="85">
        <v>0</v>
      </c>
      <c r="K135" s="177">
        <v>0</v>
      </c>
    </row>
    <row r="136" spans="1:11">
      <c r="A136" s="142" t="s">
        <v>431</v>
      </c>
      <c r="B136" s="142" t="s">
        <v>682</v>
      </c>
      <c r="C136" s="142" t="s">
        <v>110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85">
        <v>0</v>
      </c>
      <c r="J136" s="85">
        <v>0</v>
      </c>
      <c r="K136" s="177">
        <v>0</v>
      </c>
    </row>
    <row r="137" spans="1:11">
      <c r="A137" s="142" t="s">
        <v>431</v>
      </c>
      <c r="B137" s="142" t="s">
        <v>682</v>
      </c>
      <c r="C137" s="142" t="s">
        <v>111</v>
      </c>
      <c r="D137" s="143">
        <v>0</v>
      </c>
      <c r="E137" s="143">
        <v>0</v>
      </c>
      <c r="F137" s="143">
        <v>0</v>
      </c>
      <c r="G137" s="143">
        <v>0</v>
      </c>
      <c r="H137" s="143">
        <v>0</v>
      </c>
      <c r="I137" s="85">
        <v>0</v>
      </c>
      <c r="J137" s="85">
        <v>0</v>
      </c>
      <c r="K137" s="177">
        <v>0</v>
      </c>
    </row>
    <row r="138" spans="1:11">
      <c r="A138" s="142" t="s">
        <v>431</v>
      </c>
      <c r="B138" s="142" t="s">
        <v>682</v>
      </c>
      <c r="C138" s="142" t="s">
        <v>112</v>
      </c>
      <c r="D138" s="143">
        <v>0</v>
      </c>
      <c r="E138" s="143">
        <v>0</v>
      </c>
      <c r="F138" s="143">
        <v>0</v>
      </c>
      <c r="G138" s="143">
        <v>0</v>
      </c>
      <c r="H138" s="143">
        <v>0</v>
      </c>
      <c r="I138" s="85">
        <v>0</v>
      </c>
      <c r="J138" s="85">
        <v>0</v>
      </c>
      <c r="K138" s="177">
        <v>0</v>
      </c>
    </row>
    <row r="139" spans="1:11">
      <c r="A139" s="142" t="s">
        <v>431</v>
      </c>
      <c r="B139" s="142" t="s">
        <v>682</v>
      </c>
      <c r="C139" s="142" t="s">
        <v>120</v>
      </c>
      <c r="D139" s="143">
        <v>0</v>
      </c>
      <c r="E139" s="143">
        <v>0</v>
      </c>
      <c r="F139" s="143">
        <v>0</v>
      </c>
      <c r="G139" s="143">
        <v>0</v>
      </c>
      <c r="H139" s="143">
        <v>0</v>
      </c>
      <c r="I139" s="85">
        <v>0</v>
      </c>
      <c r="J139" s="85">
        <v>0</v>
      </c>
      <c r="K139" s="177">
        <v>0</v>
      </c>
    </row>
    <row r="140" spans="1:11">
      <c r="A140" s="142" t="s">
        <v>431</v>
      </c>
      <c r="B140" s="142" t="s">
        <v>682</v>
      </c>
      <c r="C140" s="142" t="s">
        <v>121</v>
      </c>
      <c r="D140" s="143">
        <v>0</v>
      </c>
      <c r="E140" s="143">
        <v>0</v>
      </c>
      <c r="F140" s="143">
        <v>0</v>
      </c>
      <c r="G140" s="143">
        <v>0</v>
      </c>
      <c r="H140" s="143">
        <v>0</v>
      </c>
      <c r="I140" s="85">
        <v>0</v>
      </c>
      <c r="J140" s="85">
        <v>0</v>
      </c>
      <c r="K140" s="177">
        <v>0</v>
      </c>
    </row>
    <row r="141" spans="1:11">
      <c r="A141" s="142" t="s">
        <v>431</v>
      </c>
      <c r="B141" s="142" t="s">
        <v>682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177">
        <v>0</v>
      </c>
    </row>
    <row r="142" spans="1:11">
      <c r="A142" s="142" t="s">
        <v>431</v>
      </c>
      <c r="B142" s="142" t="s">
        <v>682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177">
        <v>0</v>
      </c>
    </row>
    <row r="143" spans="1:11">
      <c r="A143" s="142" t="s">
        <v>431</v>
      </c>
      <c r="B143" s="142" t="s">
        <v>682</v>
      </c>
      <c r="C143" s="142" t="s">
        <v>548</v>
      </c>
      <c r="D143" s="143">
        <v>0</v>
      </c>
      <c r="E143" s="143">
        <v>0</v>
      </c>
      <c r="F143" s="143">
        <v>0</v>
      </c>
      <c r="G143" s="143">
        <v>0</v>
      </c>
      <c r="H143" s="143">
        <v>0</v>
      </c>
      <c r="I143" s="85">
        <v>0</v>
      </c>
      <c r="J143" s="85">
        <v>0</v>
      </c>
      <c r="K143" s="177">
        <v>0</v>
      </c>
    </row>
    <row r="144" spans="1:11">
      <c r="A144" s="142" t="s">
        <v>311</v>
      </c>
      <c r="B144" s="142" t="s">
        <v>73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177">
        <v>0</v>
      </c>
    </row>
    <row r="145" spans="1:11">
      <c r="A145" s="142" t="s">
        <v>311</v>
      </c>
      <c r="B145" s="142" t="s">
        <v>73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177">
        <v>0</v>
      </c>
    </row>
    <row r="146" spans="1:11">
      <c r="A146" s="142" t="s">
        <v>311</v>
      </c>
      <c r="B146" s="142" t="s">
        <v>73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177">
        <v>0</v>
      </c>
    </row>
    <row r="147" spans="1:11">
      <c r="A147" s="142" t="s">
        <v>311</v>
      </c>
      <c r="B147" s="142" t="s">
        <v>73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177">
        <v>0</v>
      </c>
    </row>
    <row r="148" spans="1:11">
      <c r="A148" s="142" t="s">
        <v>311</v>
      </c>
      <c r="B148" s="142" t="s">
        <v>73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177">
        <v>0</v>
      </c>
    </row>
    <row r="149" spans="1:11">
      <c r="A149" s="142" t="s">
        <v>311</v>
      </c>
      <c r="B149" s="142" t="s">
        <v>73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177">
        <v>0</v>
      </c>
    </row>
    <row r="150" spans="1:11">
      <c r="A150" s="142" t="s">
        <v>311</v>
      </c>
      <c r="B150" s="142" t="s">
        <v>73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177">
        <v>0</v>
      </c>
    </row>
    <row r="151" spans="1:11">
      <c r="A151" s="142" t="s">
        <v>311</v>
      </c>
      <c r="B151" s="142" t="s">
        <v>73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177">
        <v>0</v>
      </c>
    </row>
    <row r="152" spans="1:11">
      <c r="A152" s="142" t="s">
        <v>311</v>
      </c>
      <c r="B152" s="142" t="s">
        <v>73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177">
        <v>0</v>
      </c>
    </row>
    <row r="153" spans="1:11">
      <c r="A153" s="142" t="s">
        <v>311</v>
      </c>
      <c r="B153" s="142" t="s">
        <v>73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177">
        <v>0</v>
      </c>
    </row>
    <row r="154" spans="1:11">
      <c r="A154" s="142" t="s">
        <v>311</v>
      </c>
      <c r="B154" s="142" t="s">
        <v>73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177">
        <v>0</v>
      </c>
    </row>
    <row r="155" spans="1:11">
      <c r="A155" s="142" t="s">
        <v>311</v>
      </c>
      <c r="B155" s="142" t="s">
        <v>73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177">
        <v>0</v>
      </c>
    </row>
    <row r="156" spans="1:11">
      <c r="A156" s="142" t="s">
        <v>311</v>
      </c>
      <c r="B156" s="142" t="s">
        <v>73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177">
        <v>0</v>
      </c>
    </row>
    <row r="157" spans="1:11">
      <c r="A157" s="142" t="s">
        <v>311</v>
      </c>
      <c r="B157" s="142" t="s">
        <v>73</v>
      </c>
      <c r="C157" s="142" t="s">
        <v>548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177">
        <v>0</v>
      </c>
    </row>
    <row r="158" spans="1:11">
      <c r="A158" s="142" t="s">
        <v>437</v>
      </c>
      <c r="B158" s="142" t="s">
        <v>412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177">
        <v>0</v>
      </c>
    </row>
    <row r="159" spans="1:11">
      <c r="A159" s="142" t="s">
        <v>437</v>
      </c>
      <c r="B159" s="142" t="s">
        <v>412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177">
        <v>0</v>
      </c>
    </row>
    <row r="160" spans="1:11">
      <c r="A160" s="142" t="s">
        <v>437</v>
      </c>
      <c r="B160" s="142" t="s">
        <v>412</v>
      </c>
      <c r="C160" s="142" t="s">
        <v>106</v>
      </c>
      <c r="D160" s="143">
        <v>0</v>
      </c>
      <c r="E160" s="143">
        <v>0</v>
      </c>
      <c r="F160" s="143">
        <v>0</v>
      </c>
      <c r="G160" s="143">
        <v>0</v>
      </c>
      <c r="H160" s="143">
        <v>0</v>
      </c>
      <c r="I160" s="85">
        <v>0</v>
      </c>
      <c r="J160" s="85">
        <v>0</v>
      </c>
      <c r="K160" s="177">
        <v>0</v>
      </c>
    </row>
    <row r="161" spans="1:11">
      <c r="A161" s="142" t="s">
        <v>437</v>
      </c>
      <c r="B161" s="142" t="s">
        <v>412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177">
        <v>0</v>
      </c>
    </row>
    <row r="162" spans="1:11">
      <c r="A162" s="142" t="s">
        <v>437</v>
      </c>
      <c r="B162" s="142" t="s">
        <v>412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177">
        <v>0</v>
      </c>
    </row>
    <row r="163" spans="1:11">
      <c r="A163" s="142" t="s">
        <v>437</v>
      </c>
      <c r="B163" s="142" t="s">
        <v>412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177">
        <v>0</v>
      </c>
    </row>
    <row r="164" spans="1:11">
      <c r="A164" s="142" t="s">
        <v>437</v>
      </c>
      <c r="B164" s="142" t="s">
        <v>412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177">
        <v>0</v>
      </c>
    </row>
    <row r="165" spans="1:11">
      <c r="A165" s="142" t="s">
        <v>437</v>
      </c>
      <c r="B165" s="142" t="s">
        <v>412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177">
        <v>0</v>
      </c>
    </row>
    <row r="166" spans="1:11">
      <c r="A166" s="142" t="s">
        <v>437</v>
      </c>
      <c r="B166" s="142" t="s">
        <v>412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177">
        <v>0</v>
      </c>
    </row>
    <row r="167" spans="1:11">
      <c r="A167" s="142" t="s">
        <v>437</v>
      </c>
      <c r="B167" s="142" t="s">
        <v>412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177">
        <v>0</v>
      </c>
    </row>
    <row r="168" spans="1:11">
      <c r="A168" s="142" t="s">
        <v>437</v>
      </c>
      <c r="B168" s="142" t="s">
        <v>412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177">
        <v>0</v>
      </c>
    </row>
    <row r="169" spans="1:11">
      <c r="A169" s="142" t="s">
        <v>437</v>
      </c>
      <c r="B169" s="142" t="s">
        <v>412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177">
        <v>0</v>
      </c>
    </row>
    <row r="170" spans="1:11">
      <c r="A170" s="142" t="s">
        <v>437</v>
      </c>
      <c r="B170" s="142" t="s">
        <v>412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177">
        <v>0</v>
      </c>
    </row>
    <row r="171" spans="1:11">
      <c r="A171" s="142" t="s">
        <v>437</v>
      </c>
      <c r="B171" s="142" t="s">
        <v>412</v>
      </c>
      <c r="C171" s="142" t="s">
        <v>548</v>
      </c>
      <c r="D171" s="143">
        <v>0</v>
      </c>
      <c r="E171" s="143">
        <v>0</v>
      </c>
      <c r="F171" s="143">
        <v>0</v>
      </c>
      <c r="G171" s="143">
        <v>0</v>
      </c>
      <c r="H171" s="143">
        <v>0</v>
      </c>
      <c r="I171" s="85">
        <v>0</v>
      </c>
      <c r="J171" s="85">
        <v>0</v>
      </c>
      <c r="K171" s="177">
        <v>0</v>
      </c>
    </row>
    <row r="174" spans="1:11">
      <c r="D174" s="321"/>
      <c r="E174" s="321"/>
      <c r="F174" s="321"/>
      <c r="G174" s="321"/>
      <c r="H174" s="321"/>
      <c r="I174" s="321"/>
      <c r="J174" s="321"/>
      <c r="K174" s="321"/>
    </row>
  </sheetData>
  <autoFilter ref="A3:K171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topLeftCell="A172" workbookViewId="0">
      <selection sqref="A1:K1"/>
    </sheetView>
  </sheetViews>
  <sheetFormatPr defaultColWidth="15.42578125" defaultRowHeight="15"/>
  <cols>
    <col min="1" max="1" width="12.140625" style="505" customWidth="1"/>
    <col min="2" max="2" width="29.28515625" style="505" customWidth="1"/>
    <col min="3" max="3" width="12.140625" style="505" customWidth="1"/>
    <col min="4" max="4" width="13.140625" style="505" customWidth="1"/>
    <col min="5" max="8" width="15.42578125" style="505"/>
    <col min="9" max="9" width="15" style="505" customWidth="1"/>
    <col min="10" max="16384" width="15.42578125" style="505"/>
  </cols>
  <sheetData>
    <row r="1" spans="1:11">
      <c r="A1" s="573" t="s">
        <v>803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</row>
    <row r="2" spans="1:11">
      <c r="A2" s="174"/>
      <c r="B2" s="174"/>
      <c r="C2" s="174"/>
      <c r="D2" s="174"/>
      <c r="E2" s="174"/>
      <c r="F2" s="174"/>
      <c r="G2" s="174"/>
      <c r="H2" s="174"/>
      <c r="I2" s="174"/>
      <c r="J2" s="174"/>
    </row>
    <row r="3" spans="1:11">
      <c r="A3" s="509" t="s">
        <v>460</v>
      </c>
      <c r="B3" s="509" t="s">
        <v>461</v>
      </c>
      <c r="C3" s="509" t="s">
        <v>462</v>
      </c>
      <c r="D3" s="509" t="s">
        <v>463</v>
      </c>
      <c r="E3" s="509" t="s">
        <v>464</v>
      </c>
      <c r="F3" s="509" t="s">
        <v>465</v>
      </c>
      <c r="G3" s="509" t="s">
        <v>466</v>
      </c>
      <c r="H3" s="509" t="s">
        <v>467</v>
      </c>
      <c r="I3" s="509" t="s">
        <v>468</v>
      </c>
      <c r="J3" s="509" t="s">
        <v>469</v>
      </c>
      <c r="K3" s="509" t="s">
        <v>641</v>
      </c>
    </row>
    <row r="4" spans="1:11">
      <c r="A4" s="142" t="s">
        <v>579</v>
      </c>
      <c r="B4" s="142" t="s">
        <v>649</v>
      </c>
      <c r="C4" s="142" t="s">
        <v>86</v>
      </c>
      <c r="D4" s="143">
        <v>0</v>
      </c>
      <c r="E4" s="143">
        <v>15</v>
      </c>
      <c r="F4" s="143">
        <v>0</v>
      </c>
      <c r="G4" s="143">
        <v>0</v>
      </c>
      <c r="H4" s="143">
        <v>15</v>
      </c>
      <c r="I4" s="85">
        <v>10425.469999999999</v>
      </c>
      <c r="J4" s="85">
        <v>4066.3</v>
      </c>
      <c r="K4" s="301">
        <v>271.09000000000003</v>
      </c>
    </row>
    <row r="5" spans="1:11">
      <c r="A5" s="142" t="s">
        <v>579</v>
      </c>
      <c r="B5" s="142" t="s">
        <v>649</v>
      </c>
      <c r="C5" s="142" t="s">
        <v>87</v>
      </c>
      <c r="D5" s="143">
        <v>28</v>
      </c>
      <c r="E5" s="143">
        <v>4</v>
      </c>
      <c r="F5" s="143">
        <v>25</v>
      </c>
      <c r="G5" s="143">
        <v>0</v>
      </c>
      <c r="H5" s="143">
        <v>57</v>
      </c>
      <c r="I5" s="85">
        <v>100058.84</v>
      </c>
      <c r="J5" s="85">
        <v>55420.58</v>
      </c>
      <c r="K5" s="301">
        <v>972.29</v>
      </c>
    </row>
    <row r="6" spans="1:11">
      <c r="A6" s="142" t="s">
        <v>579</v>
      </c>
      <c r="B6" s="142" t="s">
        <v>649</v>
      </c>
      <c r="C6" s="142" t="s">
        <v>106</v>
      </c>
      <c r="D6" s="143">
        <v>153</v>
      </c>
      <c r="E6" s="143">
        <v>3</v>
      </c>
      <c r="F6" s="143">
        <v>8</v>
      </c>
      <c r="G6" s="143">
        <v>0</v>
      </c>
      <c r="H6" s="143">
        <v>164</v>
      </c>
      <c r="I6" s="85">
        <v>429650.72</v>
      </c>
      <c r="J6" s="85">
        <v>162480.53</v>
      </c>
      <c r="K6" s="301">
        <v>990.73</v>
      </c>
    </row>
    <row r="7" spans="1:11">
      <c r="A7" s="142" t="s">
        <v>579</v>
      </c>
      <c r="B7" s="142" t="s">
        <v>649</v>
      </c>
      <c r="C7" s="142" t="s">
        <v>107</v>
      </c>
      <c r="D7" s="143">
        <v>210</v>
      </c>
      <c r="E7" s="143">
        <v>3</v>
      </c>
      <c r="F7" s="143">
        <v>11</v>
      </c>
      <c r="G7" s="143">
        <v>0</v>
      </c>
      <c r="H7" s="143">
        <v>224</v>
      </c>
      <c r="I7" s="85">
        <v>1085999.8500000001</v>
      </c>
      <c r="J7" s="85">
        <v>236381.73</v>
      </c>
      <c r="K7" s="301">
        <v>1055.28</v>
      </c>
    </row>
    <row r="8" spans="1:11">
      <c r="A8" s="142" t="s">
        <v>579</v>
      </c>
      <c r="B8" s="142" t="s">
        <v>649</v>
      </c>
      <c r="C8" s="142" t="s">
        <v>108</v>
      </c>
      <c r="D8" s="143">
        <v>185</v>
      </c>
      <c r="E8" s="143">
        <v>2</v>
      </c>
      <c r="F8" s="143">
        <v>0</v>
      </c>
      <c r="G8" s="143">
        <v>0</v>
      </c>
      <c r="H8" s="143">
        <v>187</v>
      </c>
      <c r="I8" s="85">
        <v>1059712.97</v>
      </c>
      <c r="J8" s="85">
        <v>208576.9</v>
      </c>
      <c r="K8" s="301">
        <v>1115.3800000000001</v>
      </c>
    </row>
    <row r="9" spans="1:11">
      <c r="A9" s="142" t="s">
        <v>579</v>
      </c>
      <c r="B9" s="142" t="s">
        <v>649</v>
      </c>
      <c r="C9" s="142" t="s">
        <v>109</v>
      </c>
      <c r="D9" s="143">
        <v>60</v>
      </c>
      <c r="E9" s="143">
        <v>2</v>
      </c>
      <c r="F9" s="143">
        <v>0</v>
      </c>
      <c r="G9" s="143">
        <v>0</v>
      </c>
      <c r="H9" s="143">
        <v>62</v>
      </c>
      <c r="I9" s="85">
        <v>313645.90999999997</v>
      </c>
      <c r="J9" s="85">
        <v>63415.64</v>
      </c>
      <c r="K9" s="301">
        <v>1022.83</v>
      </c>
    </row>
    <row r="10" spans="1:11">
      <c r="A10" s="142" t="s">
        <v>579</v>
      </c>
      <c r="B10" s="142" t="s">
        <v>649</v>
      </c>
      <c r="C10" s="142" t="s">
        <v>110</v>
      </c>
      <c r="D10" s="143">
        <v>7</v>
      </c>
      <c r="E10" s="143">
        <v>2</v>
      </c>
      <c r="F10" s="143">
        <v>0</v>
      </c>
      <c r="G10" s="143">
        <v>0</v>
      </c>
      <c r="H10" s="143">
        <v>9</v>
      </c>
      <c r="I10" s="85">
        <v>76747.73</v>
      </c>
      <c r="J10" s="85">
        <v>8170.56</v>
      </c>
      <c r="K10" s="301">
        <v>907.84</v>
      </c>
    </row>
    <row r="11" spans="1:11">
      <c r="A11" s="142" t="s">
        <v>579</v>
      </c>
      <c r="B11" s="142" t="s">
        <v>649</v>
      </c>
      <c r="C11" s="142" t="s">
        <v>111</v>
      </c>
      <c r="D11" s="143">
        <v>2</v>
      </c>
      <c r="E11" s="143">
        <v>5</v>
      </c>
      <c r="F11" s="143">
        <v>0</v>
      </c>
      <c r="G11" s="143">
        <v>0</v>
      </c>
      <c r="H11" s="143">
        <v>7</v>
      </c>
      <c r="I11" s="85">
        <v>60305.72</v>
      </c>
      <c r="J11" s="85">
        <v>5091.03</v>
      </c>
      <c r="K11" s="301">
        <v>727.29</v>
      </c>
    </row>
    <row r="12" spans="1:11">
      <c r="A12" s="142" t="s">
        <v>579</v>
      </c>
      <c r="B12" s="142" t="s">
        <v>649</v>
      </c>
      <c r="C12" s="142" t="s">
        <v>112</v>
      </c>
      <c r="D12" s="143">
        <v>0</v>
      </c>
      <c r="E12" s="143">
        <v>3</v>
      </c>
      <c r="F12" s="143">
        <v>0</v>
      </c>
      <c r="G12" s="143">
        <v>0</v>
      </c>
      <c r="H12" s="143">
        <v>3</v>
      </c>
      <c r="I12" s="85">
        <v>1807.58</v>
      </c>
      <c r="J12" s="85">
        <v>2145.2800000000002</v>
      </c>
      <c r="K12" s="301">
        <v>715.09</v>
      </c>
    </row>
    <row r="13" spans="1:11">
      <c r="A13" s="142" t="s">
        <v>579</v>
      </c>
      <c r="B13" s="142" t="s">
        <v>649</v>
      </c>
      <c r="C13" s="142" t="s">
        <v>120</v>
      </c>
      <c r="D13" s="143">
        <v>2</v>
      </c>
      <c r="E13" s="143">
        <v>0</v>
      </c>
      <c r="F13" s="143">
        <v>0</v>
      </c>
      <c r="G13" s="143">
        <v>0</v>
      </c>
      <c r="H13" s="143">
        <v>2</v>
      </c>
      <c r="I13" s="85">
        <v>40763</v>
      </c>
      <c r="J13" s="85">
        <v>994.56</v>
      </c>
      <c r="K13" s="301">
        <v>497.28</v>
      </c>
    </row>
    <row r="14" spans="1:11">
      <c r="A14" s="142" t="s">
        <v>579</v>
      </c>
      <c r="B14" s="142" t="s">
        <v>649</v>
      </c>
      <c r="C14" s="142" t="s">
        <v>121</v>
      </c>
      <c r="D14" s="143">
        <v>1</v>
      </c>
      <c r="E14" s="143">
        <v>0</v>
      </c>
      <c r="F14" s="143">
        <v>0</v>
      </c>
      <c r="G14" s="143">
        <v>0</v>
      </c>
      <c r="H14" s="143">
        <v>1</v>
      </c>
      <c r="I14" s="85">
        <v>11302.02</v>
      </c>
      <c r="J14" s="85">
        <v>489.06</v>
      </c>
      <c r="K14" s="301">
        <v>489.06</v>
      </c>
    </row>
    <row r="15" spans="1:11">
      <c r="A15" s="142" t="s">
        <v>579</v>
      </c>
      <c r="B15" s="142" t="s">
        <v>649</v>
      </c>
      <c r="C15" s="142" t="s">
        <v>122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85">
        <v>0</v>
      </c>
      <c r="J15" s="85">
        <v>0</v>
      </c>
      <c r="K15" s="301">
        <v>0</v>
      </c>
    </row>
    <row r="16" spans="1:11">
      <c r="A16" s="142" t="s">
        <v>579</v>
      </c>
      <c r="B16" s="142" t="s">
        <v>649</v>
      </c>
      <c r="C16" s="142" t="s">
        <v>470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85">
        <v>0</v>
      </c>
      <c r="J16" s="85">
        <v>0</v>
      </c>
      <c r="K16" s="301">
        <v>0</v>
      </c>
    </row>
    <row r="17" spans="1:11">
      <c r="A17" s="142" t="s">
        <v>579</v>
      </c>
      <c r="B17" s="142" t="s">
        <v>649</v>
      </c>
      <c r="C17" s="142" t="s">
        <v>548</v>
      </c>
      <c r="D17" s="143">
        <v>648</v>
      </c>
      <c r="E17" s="143">
        <v>39</v>
      </c>
      <c r="F17" s="143">
        <v>44</v>
      </c>
      <c r="G17" s="143">
        <v>0</v>
      </c>
      <c r="H17" s="143">
        <v>731</v>
      </c>
      <c r="I17" s="85">
        <v>3190419.81</v>
      </c>
      <c r="J17" s="85">
        <v>747232.17</v>
      </c>
      <c r="K17" s="301">
        <v>1022.21</v>
      </c>
    </row>
    <row r="18" spans="1:11">
      <c r="A18" s="142" t="s">
        <v>272</v>
      </c>
      <c r="B18" s="142" t="s">
        <v>63</v>
      </c>
      <c r="C18" s="142" t="s">
        <v>86</v>
      </c>
      <c r="D18" s="143">
        <v>0</v>
      </c>
      <c r="E18" s="143">
        <v>5</v>
      </c>
      <c r="F18" s="143">
        <v>7</v>
      </c>
      <c r="G18" s="143">
        <v>0</v>
      </c>
      <c r="H18" s="143">
        <v>12</v>
      </c>
      <c r="I18" s="85">
        <v>5445.77</v>
      </c>
      <c r="J18" s="85">
        <v>6716.15</v>
      </c>
      <c r="K18" s="301">
        <v>559.68000000000006</v>
      </c>
    </row>
    <row r="19" spans="1:11">
      <c r="A19" s="142" t="s">
        <v>272</v>
      </c>
      <c r="B19" s="142" t="s">
        <v>63</v>
      </c>
      <c r="C19" s="142" t="s">
        <v>87</v>
      </c>
      <c r="D19" s="143">
        <v>1</v>
      </c>
      <c r="E19" s="143">
        <v>3</v>
      </c>
      <c r="F19" s="143">
        <v>305</v>
      </c>
      <c r="G19" s="143">
        <v>0</v>
      </c>
      <c r="H19" s="143">
        <v>309</v>
      </c>
      <c r="I19" s="85">
        <v>149056.49</v>
      </c>
      <c r="J19" s="85">
        <v>163436.21</v>
      </c>
      <c r="K19" s="301">
        <v>528.91999999999996</v>
      </c>
    </row>
    <row r="20" spans="1:11">
      <c r="A20" s="142" t="s">
        <v>272</v>
      </c>
      <c r="B20" s="142" t="s">
        <v>63</v>
      </c>
      <c r="C20" s="142" t="s">
        <v>106</v>
      </c>
      <c r="D20" s="143">
        <v>17</v>
      </c>
      <c r="E20" s="143">
        <v>2</v>
      </c>
      <c r="F20" s="143">
        <v>154</v>
      </c>
      <c r="G20" s="143">
        <v>0</v>
      </c>
      <c r="H20" s="143">
        <v>173</v>
      </c>
      <c r="I20" s="85">
        <v>104655.48</v>
      </c>
      <c r="J20" s="85">
        <v>103296.8</v>
      </c>
      <c r="K20" s="301">
        <v>597.09</v>
      </c>
    </row>
    <row r="21" spans="1:11">
      <c r="A21" s="142" t="s">
        <v>272</v>
      </c>
      <c r="B21" s="142" t="s">
        <v>63</v>
      </c>
      <c r="C21" s="142" t="s">
        <v>107</v>
      </c>
      <c r="D21" s="143">
        <v>27</v>
      </c>
      <c r="E21" s="143">
        <v>0</v>
      </c>
      <c r="F21" s="143">
        <v>167</v>
      </c>
      <c r="G21" s="143">
        <v>0</v>
      </c>
      <c r="H21" s="143">
        <v>194</v>
      </c>
      <c r="I21" s="85">
        <v>209119.45</v>
      </c>
      <c r="J21" s="85">
        <v>126488.86</v>
      </c>
      <c r="K21" s="301">
        <v>652</v>
      </c>
    </row>
    <row r="22" spans="1:11">
      <c r="A22" s="142" t="s">
        <v>272</v>
      </c>
      <c r="B22" s="142" t="s">
        <v>63</v>
      </c>
      <c r="C22" s="142" t="s">
        <v>108</v>
      </c>
      <c r="D22" s="143">
        <v>58</v>
      </c>
      <c r="E22" s="143">
        <v>1</v>
      </c>
      <c r="F22" s="143">
        <v>100</v>
      </c>
      <c r="G22" s="143">
        <v>0</v>
      </c>
      <c r="H22" s="143">
        <v>159</v>
      </c>
      <c r="I22" s="85">
        <v>297915.96999999997</v>
      </c>
      <c r="J22" s="85">
        <v>104959.42</v>
      </c>
      <c r="K22" s="301">
        <v>660.12</v>
      </c>
    </row>
    <row r="23" spans="1:11">
      <c r="A23" s="142" t="s">
        <v>272</v>
      </c>
      <c r="B23" s="142" t="s">
        <v>63</v>
      </c>
      <c r="C23" s="142" t="s">
        <v>109</v>
      </c>
      <c r="D23" s="143">
        <v>42</v>
      </c>
      <c r="E23" s="143">
        <v>0</v>
      </c>
      <c r="F23" s="143">
        <v>33</v>
      </c>
      <c r="G23" s="143">
        <v>0</v>
      </c>
      <c r="H23" s="143">
        <v>75</v>
      </c>
      <c r="I23" s="85">
        <v>162540.51999999999</v>
      </c>
      <c r="J23" s="85">
        <v>46344.46</v>
      </c>
      <c r="K23" s="301">
        <v>617.93000000000006</v>
      </c>
    </row>
    <row r="24" spans="1:11">
      <c r="A24" s="142" t="s">
        <v>272</v>
      </c>
      <c r="B24" s="142" t="s">
        <v>63</v>
      </c>
      <c r="C24" s="142" t="s">
        <v>110</v>
      </c>
      <c r="D24" s="143">
        <v>24</v>
      </c>
      <c r="E24" s="143">
        <v>0</v>
      </c>
      <c r="F24" s="143">
        <v>14</v>
      </c>
      <c r="G24" s="143">
        <v>0</v>
      </c>
      <c r="H24" s="143">
        <v>38</v>
      </c>
      <c r="I24" s="85">
        <v>90430.720000000001</v>
      </c>
      <c r="J24" s="85">
        <v>26845.99</v>
      </c>
      <c r="K24" s="301">
        <v>706.47</v>
      </c>
    </row>
    <row r="25" spans="1:11">
      <c r="A25" s="142" t="s">
        <v>272</v>
      </c>
      <c r="B25" s="142" t="s">
        <v>63</v>
      </c>
      <c r="C25" s="142" t="s">
        <v>111</v>
      </c>
      <c r="D25" s="143">
        <v>6</v>
      </c>
      <c r="E25" s="143">
        <v>0</v>
      </c>
      <c r="F25" s="143">
        <v>5</v>
      </c>
      <c r="G25" s="143">
        <v>0</v>
      </c>
      <c r="H25" s="143">
        <v>11</v>
      </c>
      <c r="I25" s="85">
        <v>26647.47</v>
      </c>
      <c r="J25" s="85">
        <v>6721.76</v>
      </c>
      <c r="K25" s="301">
        <v>611.07000000000005</v>
      </c>
    </row>
    <row r="26" spans="1:11">
      <c r="A26" s="142" t="s">
        <v>272</v>
      </c>
      <c r="B26" s="142" t="s">
        <v>63</v>
      </c>
      <c r="C26" s="142" t="s">
        <v>112</v>
      </c>
      <c r="D26" s="143">
        <v>8</v>
      </c>
      <c r="E26" s="143">
        <v>1</v>
      </c>
      <c r="F26" s="143">
        <v>3</v>
      </c>
      <c r="G26" s="143">
        <v>0</v>
      </c>
      <c r="H26" s="143">
        <v>12</v>
      </c>
      <c r="I26" s="85">
        <v>21359.64</v>
      </c>
      <c r="J26" s="85">
        <v>4714.29</v>
      </c>
      <c r="K26" s="301">
        <v>392.86</v>
      </c>
    </row>
    <row r="27" spans="1:11">
      <c r="A27" s="142" t="s">
        <v>272</v>
      </c>
      <c r="B27" s="142" t="s">
        <v>63</v>
      </c>
      <c r="C27" s="142" t="s">
        <v>120</v>
      </c>
      <c r="D27" s="143">
        <v>3</v>
      </c>
      <c r="E27" s="143">
        <v>1</v>
      </c>
      <c r="F27" s="143">
        <v>1</v>
      </c>
      <c r="G27" s="143">
        <v>0</v>
      </c>
      <c r="H27" s="143">
        <v>5</v>
      </c>
      <c r="I27" s="85">
        <v>783.3</v>
      </c>
      <c r="J27" s="85">
        <v>1812.83</v>
      </c>
      <c r="K27" s="301">
        <v>362.57</v>
      </c>
    </row>
    <row r="28" spans="1:11">
      <c r="A28" s="142" t="s">
        <v>272</v>
      </c>
      <c r="B28" s="142" t="s">
        <v>63</v>
      </c>
      <c r="C28" s="142" t="s">
        <v>121</v>
      </c>
      <c r="D28" s="143">
        <v>0</v>
      </c>
      <c r="E28" s="143">
        <v>0</v>
      </c>
      <c r="F28" s="143">
        <v>1</v>
      </c>
      <c r="G28" s="143">
        <v>0</v>
      </c>
      <c r="H28" s="143">
        <v>1</v>
      </c>
      <c r="I28" s="85">
        <v>0</v>
      </c>
      <c r="J28" s="85">
        <v>200.61</v>
      </c>
      <c r="K28" s="301">
        <v>200.61</v>
      </c>
    </row>
    <row r="29" spans="1:11">
      <c r="A29" s="142" t="s">
        <v>272</v>
      </c>
      <c r="B29" s="142" t="s">
        <v>63</v>
      </c>
      <c r="C29" s="142" t="s">
        <v>122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85">
        <v>0</v>
      </c>
      <c r="J29" s="85">
        <v>0</v>
      </c>
      <c r="K29" s="301">
        <v>0</v>
      </c>
    </row>
    <row r="30" spans="1:11">
      <c r="A30" s="142" t="s">
        <v>272</v>
      </c>
      <c r="B30" s="142" t="s">
        <v>63</v>
      </c>
      <c r="C30" s="142" t="s">
        <v>470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85">
        <v>0</v>
      </c>
      <c r="J30" s="85">
        <v>0</v>
      </c>
      <c r="K30" s="301">
        <v>0</v>
      </c>
    </row>
    <row r="31" spans="1:11">
      <c r="A31" s="142" t="s">
        <v>272</v>
      </c>
      <c r="B31" s="142" t="s">
        <v>63</v>
      </c>
      <c r="C31" s="142" t="s">
        <v>548</v>
      </c>
      <c r="D31" s="143">
        <v>186</v>
      </c>
      <c r="E31" s="143">
        <v>13</v>
      </c>
      <c r="F31" s="143">
        <v>790</v>
      </c>
      <c r="G31" s="143">
        <v>0</v>
      </c>
      <c r="H31" s="143">
        <v>989</v>
      </c>
      <c r="I31" s="85">
        <v>1067954.81</v>
      </c>
      <c r="J31" s="85">
        <v>591537.38</v>
      </c>
      <c r="K31" s="301">
        <v>598.12</v>
      </c>
    </row>
    <row r="32" spans="1:11">
      <c r="A32" s="142" t="s">
        <v>273</v>
      </c>
      <c r="B32" s="142" t="s">
        <v>413</v>
      </c>
      <c r="C32" s="142" t="s">
        <v>86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85">
        <v>0</v>
      </c>
      <c r="J32" s="85">
        <v>0</v>
      </c>
      <c r="K32" s="301">
        <v>0</v>
      </c>
    </row>
    <row r="33" spans="1:11">
      <c r="A33" s="142" t="s">
        <v>273</v>
      </c>
      <c r="B33" s="142" t="s">
        <v>413</v>
      </c>
      <c r="C33" s="142" t="s">
        <v>87</v>
      </c>
      <c r="D33" s="143">
        <v>0</v>
      </c>
      <c r="E33" s="143">
        <v>0</v>
      </c>
      <c r="F33" s="143">
        <v>1</v>
      </c>
      <c r="G33" s="143">
        <v>0</v>
      </c>
      <c r="H33" s="143">
        <v>1</v>
      </c>
      <c r="I33" s="85">
        <v>537.72</v>
      </c>
      <c r="J33" s="85">
        <v>537.72</v>
      </c>
      <c r="K33" s="301">
        <v>537.72</v>
      </c>
    </row>
    <row r="34" spans="1:11">
      <c r="A34" s="142" t="s">
        <v>273</v>
      </c>
      <c r="B34" s="142" t="s">
        <v>413</v>
      </c>
      <c r="C34" s="142" t="s">
        <v>106</v>
      </c>
      <c r="D34" s="143">
        <v>0</v>
      </c>
      <c r="E34" s="143">
        <v>1</v>
      </c>
      <c r="F34" s="143">
        <v>1</v>
      </c>
      <c r="G34" s="143">
        <v>0</v>
      </c>
      <c r="H34" s="143">
        <v>2</v>
      </c>
      <c r="I34" s="85">
        <v>5741.11</v>
      </c>
      <c r="J34" s="85">
        <v>1488.31</v>
      </c>
      <c r="K34" s="301">
        <v>744.16</v>
      </c>
    </row>
    <row r="35" spans="1:11">
      <c r="A35" s="142" t="s">
        <v>273</v>
      </c>
      <c r="B35" s="142" t="s">
        <v>413</v>
      </c>
      <c r="C35" s="142" t="s">
        <v>107</v>
      </c>
      <c r="D35" s="143">
        <v>0</v>
      </c>
      <c r="E35" s="143">
        <v>0</v>
      </c>
      <c r="F35" s="143">
        <v>3</v>
      </c>
      <c r="G35" s="143">
        <v>0</v>
      </c>
      <c r="H35" s="143">
        <v>3</v>
      </c>
      <c r="I35" s="85">
        <v>4415.6899999999996</v>
      </c>
      <c r="J35" s="85">
        <v>1983.71</v>
      </c>
      <c r="K35" s="301">
        <v>661.24</v>
      </c>
    </row>
    <row r="36" spans="1:11">
      <c r="A36" s="142" t="s">
        <v>273</v>
      </c>
      <c r="B36" s="142" t="s">
        <v>413</v>
      </c>
      <c r="C36" s="142" t="s">
        <v>108</v>
      </c>
      <c r="D36" s="143">
        <v>0</v>
      </c>
      <c r="E36" s="143">
        <v>0</v>
      </c>
      <c r="F36" s="143">
        <v>0</v>
      </c>
      <c r="G36" s="143">
        <v>0</v>
      </c>
      <c r="H36" s="143">
        <v>0</v>
      </c>
      <c r="I36" s="85">
        <v>0</v>
      </c>
      <c r="J36" s="85">
        <v>0</v>
      </c>
      <c r="K36" s="301">
        <v>0</v>
      </c>
    </row>
    <row r="37" spans="1:11">
      <c r="A37" s="142" t="s">
        <v>273</v>
      </c>
      <c r="B37" s="142" t="s">
        <v>413</v>
      </c>
      <c r="C37" s="142" t="s">
        <v>109</v>
      </c>
      <c r="D37" s="143">
        <v>0</v>
      </c>
      <c r="E37" s="143">
        <v>0</v>
      </c>
      <c r="F37" s="143">
        <v>0</v>
      </c>
      <c r="G37" s="143">
        <v>0</v>
      </c>
      <c r="H37" s="143">
        <v>0</v>
      </c>
      <c r="I37" s="85">
        <v>0</v>
      </c>
      <c r="J37" s="85">
        <v>0</v>
      </c>
      <c r="K37" s="301">
        <v>0</v>
      </c>
    </row>
    <row r="38" spans="1:11">
      <c r="A38" s="142" t="s">
        <v>273</v>
      </c>
      <c r="B38" s="142" t="s">
        <v>413</v>
      </c>
      <c r="C38" s="142" t="s">
        <v>110</v>
      </c>
      <c r="D38" s="143">
        <v>0</v>
      </c>
      <c r="E38" s="143">
        <v>0</v>
      </c>
      <c r="F38" s="143">
        <v>0</v>
      </c>
      <c r="G38" s="143">
        <v>1</v>
      </c>
      <c r="H38" s="143">
        <v>1</v>
      </c>
      <c r="I38" s="85">
        <v>1645</v>
      </c>
      <c r="J38" s="85">
        <v>822.5</v>
      </c>
      <c r="K38" s="301">
        <v>822.5</v>
      </c>
    </row>
    <row r="39" spans="1:11">
      <c r="A39" s="142" t="s">
        <v>273</v>
      </c>
      <c r="B39" s="142" t="s">
        <v>413</v>
      </c>
      <c r="C39" s="142" t="s">
        <v>111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85">
        <v>0</v>
      </c>
      <c r="J39" s="85">
        <v>0</v>
      </c>
      <c r="K39" s="301">
        <v>0</v>
      </c>
    </row>
    <row r="40" spans="1:11">
      <c r="A40" s="142" t="s">
        <v>273</v>
      </c>
      <c r="B40" s="142" t="s">
        <v>413</v>
      </c>
      <c r="C40" s="142" t="s">
        <v>112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85">
        <v>0</v>
      </c>
      <c r="J40" s="85">
        <v>0</v>
      </c>
      <c r="K40" s="301">
        <v>0</v>
      </c>
    </row>
    <row r="41" spans="1:11">
      <c r="A41" s="142" t="s">
        <v>273</v>
      </c>
      <c r="B41" s="142" t="s">
        <v>413</v>
      </c>
      <c r="C41" s="142" t="s">
        <v>120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85">
        <v>0</v>
      </c>
      <c r="J41" s="85">
        <v>0</v>
      </c>
      <c r="K41" s="301">
        <v>0</v>
      </c>
    </row>
    <row r="42" spans="1:11">
      <c r="A42" s="142" t="s">
        <v>273</v>
      </c>
      <c r="B42" s="142" t="s">
        <v>413</v>
      </c>
      <c r="C42" s="142" t="s">
        <v>121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85">
        <v>0</v>
      </c>
      <c r="J42" s="85">
        <v>0</v>
      </c>
      <c r="K42" s="301">
        <v>0</v>
      </c>
    </row>
    <row r="43" spans="1:11">
      <c r="A43" s="142" t="s">
        <v>273</v>
      </c>
      <c r="B43" s="142" t="s">
        <v>413</v>
      </c>
      <c r="C43" s="142" t="s">
        <v>122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85">
        <v>0</v>
      </c>
      <c r="J43" s="85">
        <v>0</v>
      </c>
      <c r="K43" s="301">
        <v>0</v>
      </c>
    </row>
    <row r="44" spans="1:11">
      <c r="A44" s="142" t="s">
        <v>273</v>
      </c>
      <c r="B44" s="142" t="s">
        <v>413</v>
      </c>
      <c r="C44" s="142" t="s">
        <v>470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85">
        <v>0</v>
      </c>
      <c r="J44" s="85">
        <v>0</v>
      </c>
      <c r="K44" s="301">
        <v>0</v>
      </c>
    </row>
    <row r="45" spans="1:11">
      <c r="A45" s="142" t="s">
        <v>273</v>
      </c>
      <c r="B45" s="142" t="s">
        <v>413</v>
      </c>
      <c r="C45" s="142" t="s">
        <v>548</v>
      </c>
      <c r="D45" s="143">
        <v>0</v>
      </c>
      <c r="E45" s="143">
        <v>1</v>
      </c>
      <c r="F45" s="143">
        <v>5</v>
      </c>
      <c r="G45" s="143">
        <v>1</v>
      </c>
      <c r="H45" s="143">
        <v>7</v>
      </c>
      <c r="I45" s="85">
        <v>12339.52</v>
      </c>
      <c r="J45" s="85">
        <v>4832.24</v>
      </c>
      <c r="K45" s="301">
        <v>690.32</v>
      </c>
    </row>
    <row r="46" spans="1:11">
      <c r="A46" s="142" t="s">
        <v>274</v>
      </c>
      <c r="B46" s="142" t="s">
        <v>553</v>
      </c>
      <c r="C46" s="142" t="s">
        <v>86</v>
      </c>
      <c r="D46" s="143">
        <v>0</v>
      </c>
      <c r="E46" s="143">
        <v>4</v>
      </c>
      <c r="F46" s="143">
        <v>0</v>
      </c>
      <c r="G46" s="143">
        <v>0</v>
      </c>
      <c r="H46" s="143">
        <v>4</v>
      </c>
      <c r="I46" s="85">
        <v>858.42</v>
      </c>
      <c r="J46" s="85">
        <v>1332.34</v>
      </c>
      <c r="K46" s="301">
        <v>333.09</v>
      </c>
    </row>
    <row r="47" spans="1:11">
      <c r="A47" s="142" t="s">
        <v>274</v>
      </c>
      <c r="B47" s="142" t="s">
        <v>553</v>
      </c>
      <c r="C47" s="142" t="s">
        <v>87</v>
      </c>
      <c r="D47" s="143">
        <v>1</v>
      </c>
      <c r="E47" s="143">
        <v>0</v>
      </c>
      <c r="F47" s="143">
        <v>0</v>
      </c>
      <c r="G47" s="143">
        <v>0</v>
      </c>
      <c r="H47" s="143">
        <v>1</v>
      </c>
      <c r="I47" s="85">
        <v>3889.55</v>
      </c>
      <c r="J47" s="85">
        <v>768</v>
      </c>
      <c r="K47" s="301">
        <v>768</v>
      </c>
    </row>
    <row r="48" spans="1:11">
      <c r="A48" s="142" t="s">
        <v>274</v>
      </c>
      <c r="B48" s="142" t="s">
        <v>553</v>
      </c>
      <c r="C48" s="142" t="s">
        <v>106</v>
      </c>
      <c r="D48" s="143">
        <v>10</v>
      </c>
      <c r="E48" s="143">
        <v>2</v>
      </c>
      <c r="F48" s="143">
        <v>1</v>
      </c>
      <c r="G48" s="143">
        <v>0</v>
      </c>
      <c r="H48" s="143">
        <v>13</v>
      </c>
      <c r="I48" s="85">
        <v>48291.91</v>
      </c>
      <c r="J48" s="85">
        <v>9530.69</v>
      </c>
      <c r="K48" s="301">
        <v>733.13</v>
      </c>
    </row>
    <row r="49" spans="1:11">
      <c r="A49" s="142" t="s">
        <v>274</v>
      </c>
      <c r="B49" s="142" t="s">
        <v>553</v>
      </c>
      <c r="C49" s="142" t="s">
        <v>107</v>
      </c>
      <c r="D49" s="143">
        <v>32</v>
      </c>
      <c r="E49" s="143">
        <v>4</v>
      </c>
      <c r="F49" s="143">
        <v>1</v>
      </c>
      <c r="G49" s="143">
        <v>0</v>
      </c>
      <c r="H49" s="143">
        <v>37</v>
      </c>
      <c r="I49" s="85">
        <v>149651.54999999999</v>
      </c>
      <c r="J49" s="85">
        <v>30958.89</v>
      </c>
      <c r="K49" s="301">
        <v>836.73</v>
      </c>
    </row>
    <row r="50" spans="1:11">
      <c r="A50" s="142" t="s">
        <v>274</v>
      </c>
      <c r="B50" s="142" t="s">
        <v>553</v>
      </c>
      <c r="C50" s="142" t="s">
        <v>108</v>
      </c>
      <c r="D50" s="143">
        <v>23</v>
      </c>
      <c r="E50" s="143">
        <v>5</v>
      </c>
      <c r="F50" s="143">
        <v>2</v>
      </c>
      <c r="G50" s="143">
        <v>0</v>
      </c>
      <c r="H50" s="143">
        <v>30</v>
      </c>
      <c r="I50" s="85">
        <v>131480.26999999999</v>
      </c>
      <c r="J50" s="85">
        <v>24184.63</v>
      </c>
      <c r="K50" s="301">
        <v>806.15</v>
      </c>
    </row>
    <row r="51" spans="1:11">
      <c r="A51" s="142" t="s">
        <v>274</v>
      </c>
      <c r="B51" s="142" t="s">
        <v>553</v>
      </c>
      <c r="C51" s="142" t="s">
        <v>109</v>
      </c>
      <c r="D51" s="143">
        <v>4</v>
      </c>
      <c r="E51" s="143">
        <v>1</v>
      </c>
      <c r="F51" s="143">
        <v>0</v>
      </c>
      <c r="G51" s="143">
        <v>0</v>
      </c>
      <c r="H51" s="143">
        <v>5</v>
      </c>
      <c r="I51" s="85">
        <v>10710.6</v>
      </c>
      <c r="J51" s="85">
        <v>4608.1000000000004</v>
      </c>
      <c r="K51" s="301">
        <v>921.62</v>
      </c>
    </row>
    <row r="52" spans="1:11">
      <c r="A52" s="142" t="s">
        <v>274</v>
      </c>
      <c r="B52" s="142" t="s">
        <v>553</v>
      </c>
      <c r="C52" s="142" t="s">
        <v>110</v>
      </c>
      <c r="D52" s="143">
        <v>0</v>
      </c>
      <c r="E52" s="143">
        <v>2</v>
      </c>
      <c r="F52" s="143">
        <v>0</v>
      </c>
      <c r="G52" s="143">
        <v>0</v>
      </c>
      <c r="H52" s="143">
        <v>2</v>
      </c>
      <c r="I52" s="85">
        <v>2073.6</v>
      </c>
      <c r="J52" s="85">
        <v>402.24</v>
      </c>
      <c r="K52" s="301">
        <v>201.12</v>
      </c>
    </row>
    <row r="53" spans="1:11">
      <c r="A53" s="142" t="s">
        <v>274</v>
      </c>
      <c r="B53" s="142" t="s">
        <v>553</v>
      </c>
      <c r="C53" s="142" t="s">
        <v>111</v>
      </c>
      <c r="D53" s="143">
        <v>0</v>
      </c>
      <c r="E53" s="143">
        <v>1</v>
      </c>
      <c r="F53" s="143">
        <v>0</v>
      </c>
      <c r="G53" s="143">
        <v>0</v>
      </c>
      <c r="H53" s="143">
        <v>1</v>
      </c>
      <c r="I53" s="85">
        <v>1382.4</v>
      </c>
      <c r="J53" s="85">
        <v>345.6</v>
      </c>
      <c r="K53" s="301">
        <v>345.6</v>
      </c>
    </row>
    <row r="54" spans="1:11">
      <c r="A54" s="142" t="s">
        <v>274</v>
      </c>
      <c r="B54" s="142" t="s">
        <v>553</v>
      </c>
      <c r="C54" s="142" t="s">
        <v>112</v>
      </c>
      <c r="D54" s="143">
        <v>0</v>
      </c>
      <c r="E54" s="143">
        <v>1</v>
      </c>
      <c r="F54" s="143">
        <v>0</v>
      </c>
      <c r="G54" s="143">
        <v>0</v>
      </c>
      <c r="H54" s="143">
        <v>1</v>
      </c>
      <c r="I54" s="85">
        <v>0</v>
      </c>
      <c r="J54" s="85">
        <v>618.74</v>
      </c>
      <c r="K54" s="301">
        <v>618.74</v>
      </c>
    </row>
    <row r="55" spans="1:11">
      <c r="A55" s="142" t="s">
        <v>274</v>
      </c>
      <c r="B55" s="142" t="s">
        <v>553</v>
      </c>
      <c r="C55" s="142" t="s">
        <v>120</v>
      </c>
      <c r="D55" s="143">
        <v>0</v>
      </c>
      <c r="E55" s="143">
        <v>3</v>
      </c>
      <c r="F55" s="143">
        <v>0</v>
      </c>
      <c r="G55" s="143">
        <v>0</v>
      </c>
      <c r="H55" s="143">
        <v>3</v>
      </c>
      <c r="I55" s="85">
        <v>6912</v>
      </c>
      <c r="J55" s="85">
        <v>977.77</v>
      </c>
      <c r="K55" s="301">
        <v>325.92</v>
      </c>
    </row>
    <row r="56" spans="1:11">
      <c r="A56" s="142" t="s">
        <v>274</v>
      </c>
      <c r="B56" s="142" t="s">
        <v>553</v>
      </c>
      <c r="C56" s="142" t="s">
        <v>121</v>
      </c>
      <c r="D56" s="143">
        <v>0</v>
      </c>
      <c r="E56" s="143">
        <v>0</v>
      </c>
      <c r="F56" s="143">
        <v>0</v>
      </c>
      <c r="G56" s="143">
        <v>0</v>
      </c>
      <c r="H56" s="143">
        <v>0</v>
      </c>
      <c r="I56" s="85">
        <v>0</v>
      </c>
      <c r="J56" s="85">
        <v>0</v>
      </c>
      <c r="K56" s="301">
        <v>0</v>
      </c>
    </row>
    <row r="57" spans="1:11">
      <c r="A57" s="142" t="s">
        <v>274</v>
      </c>
      <c r="B57" s="142" t="s">
        <v>553</v>
      </c>
      <c r="C57" s="142" t="s">
        <v>122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85">
        <v>0</v>
      </c>
      <c r="J57" s="85">
        <v>0</v>
      </c>
      <c r="K57" s="301">
        <v>0</v>
      </c>
    </row>
    <row r="58" spans="1:11">
      <c r="A58" s="142" t="s">
        <v>274</v>
      </c>
      <c r="B58" s="142" t="s">
        <v>553</v>
      </c>
      <c r="C58" s="142" t="s">
        <v>470</v>
      </c>
      <c r="D58" s="143">
        <v>0</v>
      </c>
      <c r="E58" s="143">
        <v>0</v>
      </c>
      <c r="F58" s="143">
        <v>0</v>
      </c>
      <c r="G58" s="143">
        <v>0</v>
      </c>
      <c r="H58" s="143">
        <v>0</v>
      </c>
      <c r="I58" s="85">
        <v>0</v>
      </c>
      <c r="J58" s="85">
        <v>0</v>
      </c>
      <c r="K58" s="301">
        <v>0</v>
      </c>
    </row>
    <row r="59" spans="1:11">
      <c r="A59" s="142" t="s">
        <v>274</v>
      </c>
      <c r="B59" s="142" t="s">
        <v>553</v>
      </c>
      <c r="C59" s="142" t="s">
        <v>548</v>
      </c>
      <c r="D59" s="143">
        <v>70</v>
      </c>
      <c r="E59" s="143">
        <v>23</v>
      </c>
      <c r="F59" s="143">
        <v>4</v>
      </c>
      <c r="G59" s="143">
        <v>0</v>
      </c>
      <c r="H59" s="143">
        <v>97</v>
      </c>
      <c r="I59" s="85">
        <v>355250.3</v>
      </c>
      <c r="J59" s="85">
        <v>73727</v>
      </c>
      <c r="K59" s="301">
        <v>760.07</v>
      </c>
    </row>
    <row r="60" spans="1:11">
      <c r="A60" s="142" t="s">
        <v>444</v>
      </c>
      <c r="B60" s="142" t="s">
        <v>559</v>
      </c>
      <c r="C60" s="142" t="s">
        <v>86</v>
      </c>
      <c r="D60" s="143">
        <v>0</v>
      </c>
      <c r="E60" s="143">
        <v>0</v>
      </c>
      <c r="F60" s="143">
        <v>0</v>
      </c>
      <c r="G60" s="143">
        <v>0</v>
      </c>
      <c r="H60" s="143">
        <v>0</v>
      </c>
      <c r="I60" s="85">
        <v>0</v>
      </c>
      <c r="J60" s="85">
        <v>0</v>
      </c>
      <c r="K60" s="301">
        <v>0</v>
      </c>
    </row>
    <row r="61" spans="1:11">
      <c r="A61" s="142" t="s">
        <v>444</v>
      </c>
      <c r="B61" s="142" t="s">
        <v>559</v>
      </c>
      <c r="C61" s="142" t="s">
        <v>87</v>
      </c>
      <c r="D61" s="143">
        <v>0</v>
      </c>
      <c r="E61" s="143">
        <v>0</v>
      </c>
      <c r="F61" s="143">
        <v>0</v>
      </c>
      <c r="G61" s="143">
        <v>0</v>
      </c>
      <c r="H61" s="143">
        <v>0</v>
      </c>
      <c r="I61" s="85">
        <v>0</v>
      </c>
      <c r="J61" s="85">
        <v>0</v>
      </c>
      <c r="K61" s="301">
        <v>0</v>
      </c>
    </row>
    <row r="62" spans="1:11">
      <c r="A62" s="142" t="s">
        <v>444</v>
      </c>
      <c r="B62" s="142" t="s">
        <v>559</v>
      </c>
      <c r="C62" s="142" t="s">
        <v>106</v>
      </c>
      <c r="D62" s="143">
        <v>0</v>
      </c>
      <c r="E62" s="143">
        <v>0</v>
      </c>
      <c r="F62" s="143">
        <v>0</v>
      </c>
      <c r="G62" s="143">
        <v>0</v>
      </c>
      <c r="H62" s="143">
        <v>0</v>
      </c>
      <c r="I62" s="85">
        <v>0</v>
      </c>
      <c r="J62" s="85">
        <v>0</v>
      </c>
      <c r="K62" s="301">
        <v>0</v>
      </c>
    </row>
    <row r="63" spans="1:11">
      <c r="A63" s="142" t="s">
        <v>444</v>
      </c>
      <c r="B63" s="142" t="s">
        <v>559</v>
      </c>
      <c r="C63" s="142" t="s">
        <v>107</v>
      </c>
      <c r="D63" s="143">
        <v>0</v>
      </c>
      <c r="E63" s="143">
        <v>0</v>
      </c>
      <c r="F63" s="143">
        <v>0</v>
      </c>
      <c r="G63" s="143">
        <v>0</v>
      </c>
      <c r="H63" s="143">
        <v>0</v>
      </c>
      <c r="I63" s="85">
        <v>0</v>
      </c>
      <c r="J63" s="85">
        <v>0</v>
      </c>
      <c r="K63" s="301">
        <v>0</v>
      </c>
    </row>
    <row r="64" spans="1:11">
      <c r="A64" s="142" t="s">
        <v>444</v>
      </c>
      <c r="B64" s="142" t="s">
        <v>559</v>
      </c>
      <c r="C64" s="142" t="s">
        <v>108</v>
      </c>
      <c r="D64" s="143">
        <v>0</v>
      </c>
      <c r="E64" s="143">
        <v>0</v>
      </c>
      <c r="F64" s="143">
        <v>0</v>
      </c>
      <c r="G64" s="143">
        <v>0</v>
      </c>
      <c r="H64" s="143">
        <v>0</v>
      </c>
      <c r="I64" s="85">
        <v>0</v>
      </c>
      <c r="J64" s="85">
        <v>0</v>
      </c>
      <c r="K64" s="301">
        <v>0</v>
      </c>
    </row>
    <row r="65" spans="1:11">
      <c r="A65" s="142" t="s">
        <v>444</v>
      </c>
      <c r="B65" s="142" t="s">
        <v>559</v>
      </c>
      <c r="C65" s="142" t="s">
        <v>109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85">
        <v>0</v>
      </c>
      <c r="J65" s="85">
        <v>0</v>
      </c>
      <c r="K65" s="301">
        <v>0</v>
      </c>
    </row>
    <row r="66" spans="1:11">
      <c r="A66" s="142" t="s">
        <v>444</v>
      </c>
      <c r="B66" s="142" t="s">
        <v>559</v>
      </c>
      <c r="C66" s="142" t="s">
        <v>110</v>
      </c>
      <c r="D66" s="143">
        <v>0</v>
      </c>
      <c r="E66" s="143">
        <v>0</v>
      </c>
      <c r="F66" s="143">
        <v>0</v>
      </c>
      <c r="G66" s="143">
        <v>0</v>
      </c>
      <c r="H66" s="143">
        <v>0</v>
      </c>
      <c r="I66" s="85">
        <v>0</v>
      </c>
      <c r="J66" s="85">
        <v>0</v>
      </c>
      <c r="K66" s="301">
        <v>0</v>
      </c>
    </row>
    <row r="67" spans="1:11">
      <c r="A67" s="142" t="s">
        <v>444</v>
      </c>
      <c r="B67" s="142" t="s">
        <v>559</v>
      </c>
      <c r="C67" s="142" t="s">
        <v>111</v>
      </c>
      <c r="D67" s="143">
        <v>0</v>
      </c>
      <c r="E67" s="143">
        <v>0</v>
      </c>
      <c r="F67" s="143">
        <v>0</v>
      </c>
      <c r="G67" s="143">
        <v>0</v>
      </c>
      <c r="H67" s="143">
        <v>0</v>
      </c>
      <c r="I67" s="85">
        <v>0</v>
      </c>
      <c r="J67" s="85">
        <v>0</v>
      </c>
      <c r="K67" s="301">
        <v>0</v>
      </c>
    </row>
    <row r="68" spans="1:11">
      <c r="A68" s="142" t="s">
        <v>444</v>
      </c>
      <c r="B68" s="142" t="s">
        <v>559</v>
      </c>
      <c r="C68" s="142" t="s">
        <v>112</v>
      </c>
      <c r="D68" s="143">
        <v>0</v>
      </c>
      <c r="E68" s="143">
        <v>0</v>
      </c>
      <c r="F68" s="143">
        <v>0</v>
      </c>
      <c r="G68" s="143">
        <v>0</v>
      </c>
      <c r="H68" s="143">
        <v>0</v>
      </c>
      <c r="I68" s="85">
        <v>0</v>
      </c>
      <c r="J68" s="85">
        <v>0</v>
      </c>
      <c r="K68" s="301">
        <v>0</v>
      </c>
    </row>
    <row r="69" spans="1:11">
      <c r="A69" s="142" t="s">
        <v>444</v>
      </c>
      <c r="B69" s="142" t="s">
        <v>559</v>
      </c>
      <c r="C69" s="142" t="s">
        <v>120</v>
      </c>
      <c r="D69" s="143">
        <v>0</v>
      </c>
      <c r="E69" s="143">
        <v>0</v>
      </c>
      <c r="F69" s="143">
        <v>0</v>
      </c>
      <c r="G69" s="143">
        <v>0</v>
      </c>
      <c r="H69" s="143">
        <v>0</v>
      </c>
      <c r="I69" s="85">
        <v>0</v>
      </c>
      <c r="J69" s="85">
        <v>0</v>
      </c>
      <c r="K69" s="301">
        <v>0</v>
      </c>
    </row>
    <row r="70" spans="1:11">
      <c r="A70" s="142" t="s">
        <v>444</v>
      </c>
      <c r="B70" s="142" t="s">
        <v>559</v>
      </c>
      <c r="C70" s="142" t="s">
        <v>121</v>
      </c>
      <c r="D70" s="143">
        <v>0</v>
      </c>
      <c r="E70" s="143">
        <v>0</v>
      </c>
      <c r="F70" s="143">
        <v>0</v>
      </c>
      <c r="G70" s="143">
        <v>0</v>
      </c>
      <c r="H70" s="143">
        <v>0</v>
      </c>
      <c r="I70" s="85">
        <v>0</v>
      </c>
      <c r="J70" s="85">
        <v>0</v>
      </c>
      <c r="K70" s="301">
        <v>0</v>
      </c>
    </row>
    <row r="71" spans="1:11">
      <c r="A71" s="142" t="s">
        <v>444</v>
      </c>
      <c r="B71" s="142" t="s">
        <v>559</v>
      </c>
      <c r="C71" s="142" t="s">
        <v>122</v>
      </c>
      <c r="D71" s="143">
        <v>0</v>
      </c>
      <c r="E71" s="143">
        <v>0</v>
      </c>
      <c r="F71" s="143">
        <v>0</v>
      </c>
      <c r="G71" s="143">
        <v>0</v>
      </c>
      <c r="H71" s="143">
        <v>0</v>
      </c>
      <c r="I71" s="85">
        <v>0</v>
      </c>
      <c r="J71" s="85">
        <v>0</v>
      </c>
      <c r="K71" s="301">
        <v>0</v>
      </c>
    </row>
    <row r="72" spans="1:11">
      <c r="A72" s="142" t="s">
        <v>444</v>
      </c>
      <c r="B72" s="142" t="s">
        <v>559</v>
      </c>
      <c r="C72" s="142" t="s">
        <v>470</v>
      </c>
      <c r="D72" s="143">
        <v>0</v>
      </c>
      <c r="E72" s="143">
        <v>0</v>
      </c>
      <c r="F72" s="143">
        <v>0</v>
      </c>
      <c r="G72" s="143">
        <v>0</v>
      </c>
      <c r="H72" s="143">
        <v>0</v>
      </c>
      <c r="I72" s="85">
        <v>0</v>
      </c>
      <c r="J72" s="85">
        <v>0</v>
      </c>
      <c r="K72" s="301">
        <v>0</v>
      </c>
    </row>
    <row r="73" spans="1:11">
      <c r="A73" s="142" t="s">
        <v>444</v>
      </c>
      <c r="B73" s="142" t="s">
        <v>559</v>
      </c>
      <c r="C73" s="142" t="s">
        <v>548</v>
      </c>
      <c r="D73" s="143">
        <v>0</v>
      </c>
      <c r="E73" s="143">
        <v>0</v>
      </c>
      <c r="F73" s="143">
        <v>0</v>
      </c>
      <c r="G73" s="143">
        <v>0</v>
      </c>
      <c r="H73" s="143">
        <v>0</v>
      </c>
      <c r="I73" s="85">
        <v>0</v>
      </c>
      <c r="J73" s="85">
        <v>0</v>
      </c>
      <c r="K73" s="301">
        <v>0</v>
      </c>
    </row>
    <row r="74" spans="1:11">
      <c r="A74" s="142" t="s">
        <v>281</v>
      </c>
      <c r="B74" s="142" t="s">
        <v>395</v>
      </c>
      <c r="C74" s="142" t="s">
        <v>86</v>
      </c>
      <c r="D74" s="143">
        <v>0</v>
      </c>
      <c r="E74" s="143">
        <v>20</v>
      </c>
      <c r="F74" s="143">
        <v>0</v>
      </c>
      <c r="G74" s="143">
        <v>0</v>
      </c>
      <c r="H74" s="143">
        <v>20</v>
      </c>
      <c r="I74" s="85">
        <v>7774.32</v>
      </c>
      <c r="J74" s="85">
        <v>5797.81</v>
      </c>
      <c r="K74" s="301">
        <v>289.89</v>
      </c>
    </row>
    <row r="75" spans="1:11">
      <c r="A75" s="142" t="s">
        <v>281</v>
      </c>
      <c r="B75" s="142" t="s">
        <v>395</v>
      </c>
      <c r="C75" s="142" t="s">
        <v>87</v>
      </c>
      <c r="D75" s="143">
        <v>0</v>
      </c>
      <c r="E75" s="143">
        <v>5</v>
      </c>
      <c r="F75" s="143">
        <v>0</v>
      </c>
      <c r="G75" s="143">
        <v>0</v>
      </c>
      <c r="H75" s="143">
        <v>5</v>
      </c>
      <c r="I75" s="85">
        <v>1071.8</v>
      </c>
      <c r="J75" s="85">
        <v>1414.39</v>
      </c>
      <c r="K75" s="301">
        <v>282.88</v>
      </c>
    </row>
    <row r="76" spans="1:11">
      <c r="A76" s="142" t="s">
        <v>281</v>
      </c>
      <c r="B76" s="142" t="s">
        <v>395</v>
      </c>
      <c r="C76" s="142" t="s">
        <v>106</v>
      </c>
      <c r="D76" s="143">
        <v>1</v>
      </c>
      <c r="E76" s="143">
        <v>1</v>
      </c>
      <c r="F76" s="143">
        <v>0</v>
      </c>
      <c r="G76" s="143">
        <v>0</v>
      </c>
      <c r="H76" s="143">
        <v>2</v>
      </c>
      <c r="I76" s="85">
        <v>22083.01</v>
      </c>
      <c r="J76" s="85">
        <v>1341.19</v>
      </c>
      <c r="K76" s="301">
        <v>670.6</v>
      </c>
    </row>
    <row r="77" spans="1:11">
      <c r="A77" s="142" t="s">
        <v>281</v>
      </c>
      <c r="B77" s="142" t="s">
        <v>395</v>
      </c>
      <c r="C77" s="142" t="s">
        <v>107</v>
      </c>
      <c r="D77" s="143">
        <v>2</v>
      </c>
      <c r="E77" s="143">
        <v>2</v>
      </c>
      <c r="F77" s="143">
        <v>0</v>
      </c>
      <c r="G77" s="143">
        <v>0</v>
      </c>
      <c r="H77" s="143">
        <v>4</v>
      </c>
      <c r="I77" s="85">
        <v>21863.94</v>
      </c>
      <c r="J77" s="85">
        <v>2439.1</v>
      </c>
      <c r="K77" s="301">
        <v>609.78</v>
      </c>
    </row>
    <row r="78" spans="1:11">
      <c r="A78" s="142" t="s">
        <v>281</v>
      </c>
      <c r="B78" s="142" t="s">
        <v>395</v>
      </c>
      <c r="C78" s="142" t="s">
        <v>108</v>
      </c>
      <c r="D78" s="143">
        <v>6</v>
      </c>
      <c r="E78" s="143">
        <v>3</v>
      </c>
      <c r="F78" s="143">
        <v>1</v>
      </c>
      <c r="G78" s="143">
        <v>0</v>
      </c>
      <c r="H78" s="143">
        <v>10</v>
      </c>
      <c r="I78" s="85">
        <v>151161.62</v>
      </c>
      <c r="J78" s="85">
        <v>9194.67</v>
      </c>
      <c r="K78" s="301">
        <v>919.47</v>
      </c>
    </row>
    <row r="79" spans="1:11">
      <c r="A79" s="142" t="s">
        <v>281</v>
      </c>
      <c r="B79" s="142" t="s">
        <v>395</v>
      </c>
      <c r="C79" s="142" t="s">
        <v>109</v>
      </c>
      <c r="D79" s="143">
        <v>6</v>
      </c>
      <c r="E79" s="143">
        <v>2</v>
      </c>
      <c r="F79" s="143">
        <v>0</v>
      </c>
      <c r="G79" s="143">
        <v>0</v>
      </c>
      <c r="H79" s="143">
        <v>8</v>
      </c>
      <c r="I79" s="85">
        <v>100756.45</v>
      </c>
      <c r="J79" s="85">
        <v>6756.4</v>
      </c>
      <c r="K79" s="301">
        <v>844.55</v>
      </c>
    </row>
    <row r="80" spans="1:11">
      <c r="A80" s="142" t="s">
        <v>281</v>
      </c>
      <c r="B80" s="142" t="s">
        <v>395</v>
      </c>
      <c r="C80" s="142" t="s">
        <v>110</v>
      </c>
      <c r="D80" s="143">
        <v>0</v>
      </c>
      <c r="E80" s="143">
        <v>2</v>
      </c>
      <c r="F80" s="143">
        <v>0</v>
      </c>
      <c r="G80" s="143">
        <v>0</v>
      </c>
      <c r="H80" s="143">
        <v>2</v>
      </c>
      <c r="I80" s="85">
        <v>247.42</v>
      </c>
      <c r="J80" s="85">
        <v>740.26</v>
      </c>
      <c r="K80" s="301">
        <v>370.13</v>
      </c>
    </row>
    <row r="81" spans="1:11">
      <c r="A81" s="142" t="s">
        <v>281</v>
      </c>
      <c r="B81" s="142" t="s">
        <v>395</v>
      </c>
      <c r="C81" s="142" t="s">
        <v>111</v>
      </c>
      <c r="D81" s="143">
        <v>0</v>
      </c>
      <c r="E81" s="143">
        <v>1</v>
      </c>
      <c r="F81" s="143">
        <v>0</v>
      </c>
      <c r="G81" s="143">
        <v>0</v>
      </c>
      <c r="H81" s="143">
        <v>1</v>
      </c>
      <c r="I81" s="85">
        <v>1571.74</v>
      </c>
      <c r="J81" s="85">
        <v>1348.97</v>
      </c>
      <c r="K81" s="301">
        <v>1348.97</v>
      </c>
    </row>
    <row r="82" spans="1:11">
      <c r="A82" s="142" t="s">
        <v>281</v>
      </c>
      <c r="B82" s="142" t="s">
        <v>395</v>
      </c>
      <c r="C82" s="142" t="s">
        <v>112</v>
      </c>
      <c r="D82" s="143">
        <v>0</v>
      </c>
      <c r="E82" s="143">
        <v>0</v>
      </c>
      <c r="F82" s="143">
        <v>0</v>
      </c>
      <c r="G82" s="143">
        <v>0</v>
      </c>
      <c r="H82" s="143">
        <v>0</v>
      </c>
      <c r="I82" s="85">
        <v>0</v>
      </c>
      <c r="J82" s="85">
        <v>0</v>
      </c>
      <c r="K82" s="301">
        <v>0</v>
      </c>
    </row>
    <row r="83" spans="1:11">
      <c r="A83" s="142" t="s">
        <v>281</v>
      </c>
      <c r="B83" s="142" t="s">
        <v>395</v>
      </c>
      <c r="C83" s="142" t="s">
        <v>120</v>
      </c>
      <c r="D83" s="143">
        <v>0</v>
      </c>
      <c r="E83" s="143">
        <v>0</v>
      </c>
      <c r="F83" s="143">
        <v>0</v>
      </c>
      <c r="G83" s="143">
        <v>0</v>
      </c>
      <c r="H83" s="143">
        <v>0</v>
      </c>
      <c r="I83" s="85">
        <v>0</v>
      </c>
      <c r="J83" s="85">
        <v>0</v>
      </c>
      <c r="K83" s="301">
        <v>0</v>
      </c>
    </row>
    <row r="84" spans="1:11">
      <c r="A84" s="142" t="s">
        <v>281</v>
      </c>
      <c r="B84" s="142" t="s">
        <v>395</v>
      </c>
      <c r="C84" s="142" t="s">
        <v>121</v>
      </c>
      <c r="D84" s="143">
        <v>1</v>
      </c>
      <c r="E84" s="143">
        <v>0</v>
      </c>
      <c r="F84" s="143">
        <v>0</v>
      </c>
      <c r="G84" s="143">
        <v>0</v>
      </c>
      <c r="H84" s="143">
        <v>1</v>
      </c>
      <c r="I84" s="85">
        <v>4811.7</v>
      </c>
      <c r="J84" s="85">
        <v>3014.55</v>
      </c>
      <c r="K84" s="301">
        <v>3014.55</v>
      </c>
    </row>
    <row r="85" spans="1:11">
      <c r="A85" s="142" t="s">
        <v>281</v>
      </c>
      <c r="B85" s="142" t="s">
        <v>395</v>
      </c>
      <c r="C85" s="142" t="s">
        <v>122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85">
        <v>0</v>
      </c>
      <c r="J85" s="85">
        <v>0</v>
      </c>
      <c r="K85" s="301">
        <v>0</v>
      </c>
    </row>
    <row r="86" spans="1:11">
      <c r="A86" s="142" t="s">
        <v>281</v>
      </c>
      <c r="B86" s="142" t="s">
        <v>395</v>
      </c>
      <c r="C86" s="142" t="s">
        <v>470</v>
      </c>
      <c r="D86" s="143">
        <v>0</v>
      </c>
      <c r="E86" s="143">
        <v>0</v>
      </c>
      <c r="F86" s="143">
        <v>0</v>
      </c>
      <c r="G86" s="143">
        <v>0</v>
      </c>
      <c r="H86" s="143">
        <v>0</v>
      </c>
      <c r="I86" s="85">
        <v>0</v>
      </c>
      <c r="J86" s="85">
        <v>0</v>
      </c>
      <c r="K86" s="301">
        <v>0</v>
      </c>
    </row>
    <row r="87" spans="1:11">
      <c r="A87" s="142" t="s">
        <v>281</v>
      </c>
      <c r="B87" s="142" t="s">
        <v>395</v>
      </c>
      <c r="C87" s="142" t="s">
        <v>548</v>
      </c>
      <c r="D87" s="143">
        <v>16</v>
      </c>
      <c r="E87" s="143">
        <v>36</v>
      </c>
      <c r="F87" s="143">
        <v>1</v>
      </c>
      <c r="G87" s="143">
        <v>0</v>
      </c>
      <c r="H87" s="143">
        <v>53</v>
      </c>
      <c r="I87" s="85">
        <v>311342</v>
      </c>
      <c r="J87" s="85">
        <v>32047.34</v>
      </c>
      <c r="K87" s="301">
        <v>604.66999999999996</v>
      </c>
    </row>
    <row r="88" spans="1:11">
      <c r="A88" s="142" t="s">
        <v>284</v>
      </c>
      <c r="B88" s="142" t="s">
        <v>396</v>
      </c>
      <c r="C88" s="142" t="s">
        <v>86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85">
        <v>0</v>
      </c>
      <c r="J88" s="85">
        <v>0</v>
      </c>
      <c r="K88" s="301">
        <v>0</v>
      </c>
    </row>
    <row r="89" spans="1:11">
      <c r="A89" s="142" t="s">
        <v>284</v>
      </c>
      <c r="B89" s="142" t="s">
        <v>396</v>
      </c>
      <c r="C89" s="142" t="s">
        <v>87</v>
      </c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85">
        <v>0</v>
      </c>
      <c r="J89" s="85">
        <v>0</v>
      </c>
      <c r="K89" s="301">
        <v>0</v>
      </c>
    </row>
    <row r="90" spans="1:11">
      <c r="A90" s="142" t="s">
        <v>284</v>
      </c>
      <c r="B90" s="142" t="s">
        <v>396</v>
      </c>
      <c r="C90" s="142" t="s">
        <v>106</v>
      </c>
      <c r="D90" s="143">
        <v>1</v>
      </c>
      <c r="E90" s="143">
        <v>0</v>
      </c>
      <c r="F90" s="143">
        <v>0</v>
      </c>
      <c r="G90" s="143">
        <v>0</v>
      </c>
      <c r="H90" s="143">
        <v>1</v>
      </c>
      <c r="I90" s="85">
        <v>1996.94</v>
      </c>
      <c r="J90" s="85">
        <v>1106.6099999999999</v>
      </c>
      <c r="K90" s="301">
        <v>1106.6100000000001</v>
      </c>
    </row>
    <row r="91" spans="1:11">
      <c r="A91" s="142" t="s">
        <v>284</v>
      </c>
      <c r="B91" s="142" t="s">
        <v>396</v>
      </c>
      <c r="C91" s="142" t="s">
        <v>107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85">
        <v>0</v>
      </c>
      <c r="J91" s="85">
        <v>0</v>
      </c>
      <c r="K91" s="301">
        <v>0</v>
      </c>
    </row>
    <row r="92" spans="1:11">
      <c r="A92" s="142" t="s">
        <v>284</v>
      </c>
      <c r="B92" s="142" t="s">
        <v>396</v>
      </c>
      <c r="C92" s="142" t="s">
        <v>108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85">
        <v>0</v>
      </c>
      <c r="J92" s="85">
        <v>0</v>
      </c>
      <c r="K92" s="301">
        <v>0</v>
      </c>
    </row>
    <row r="93" spans="1:11">
      <c r="A93" s="142" t="s">
        <v>284</v>
      </c>
      <c r="B93" s="142" t="s">
        <v>396</v>
      </c>
      <c r="C93" s="142" t="s">
        <v>109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85">
        <v>0</v>
      </c>
      <c r="J93" s="85">
        <v>0</v>
      </c>
      <c r="K93" s="301">
        <v>0</v>
      </c>
    </row>
    <row r="94" spans="1:11">
      <c r="A94" s="142" t="s">
        <v>284</v>
      </c>
      <c r="B94" s="142" t="s">
        <v>396</v>
      </c>
      <c r="C94" s="142" t="s">
        <v>110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85">
        <v>0</v>
      </c>
      <c r="J94" s="85">
        <v>0</v>
      </c>
      <c r="K94" s="301">
        <v>0</v>
      </c>
    </row>
    <row r="95" spans="1:11">
      <c r="A95" s="142" t="s">
        <v>284</v>
      </c>
      <c r="B95" s="142" t="s">
        <v>396</v>
      </c>
      <c r="C95" s="142" t="s">
        <v>111</v>
      </c>
      <c r="D95" s="143">
        <v>0</v>
      </c>
      <c r="E95" s="143">
        <v>0</v>
      </c>
      <c r="F95" s="143">
        <v>0</v>
      </c>
      <c r="G95" s="143">
        <v>0</v>
      </c>
      <c r="H95" s="143">
        <v>0</v>
      </c>
      <c r="I95" s="85">
        <v>0</v>
      </c>
      <c r="J95" s="85">
        <v>0</v>
      </c>
      <c r="K95" s="301">
        <v>0</v>
      </c>
    </row>
    <row r="96" spans="1:11">
      <c r="A96" s="142" t="s">
        <v>284</v>
      </c>
      <c r="B96" s="142" t="s">
        <v>396</v>
      </c>
      <c r="C96" s="142" t="s">
        <v>112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85">
        <v>0</v>
      </c>
      <c r="J96" s="85">
        <v>0</v>
      </c>
      <c r="K96" s="301">
        <v>0</v>
      </c>
    </row>
    <row r="97" spans="1:11">
      <c r="A97" s="142" t="s">
        <v>284</v>
      </c>
      <c r="B97" s="142" t="s">
        <v>396</v>
      </c>
      <c r="C97" s="142" t="s">
        <v>120</v>
      </c>
      <c r="D97" s="143">
        <v>0</v>
      </c>
      <c r="E97" s="143">
        <v>0</v>
      </c>
      <c r="F97" s="143">
        <v>0</v>
      </c>
      <c r="G97" s="143">
        <v>0</v>
      </c>
      <c r="H97" s="143">
        <v>0</v>
      </c>
      <c r="I97" s="85">
        <v>0</v>
      </c>
      <c r="J97" s="85">
        <v>0</v>
      </c>
      <c r="K97" s="301">
        <v>0</v>
      </c>
    </row>
    <row r="98" spans="1:11">
      <c r="A98" s="142" t="s">
        <v>284</v>
      </c>
      <c r="B98" s="142" t="s">
        <v>396</v>
      </c>
      <c r="C98" s="142" t="s">
        <v>121</v>
      </c>
      <c r="D98" s="143">
        <v>0</v>
      </c>
      <c r="E98" s="143">
        <v>0</v>
      </c>
      <c r="F98" s="143">
        <v>0</v>
      </c>
      <c r="G98" s="143">
        <v>0</v>
      </c>
      <c r="H98" s="143">
        <v>0</v>
      </c>
      <c r="I98" s="85">
        <v>0</v>
      </c>
      <c r="J98" s="85">
        <v>0</v>
      </c>
      <c r="K98" s="301">
        <v>0</v>
      </c>
    </row>
    <row r="99" spans="1:11">
      <c r="A99" s="142" t="s">
        <v>284</v>
      </c>
      <c r="B99" s="142" t="s">
        <v>396</v>
      </c>
      <c r="C99" s="142" t="s">
        <v>122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85">
        <v>0</v>
      </c>
      <c r="J99" s="85">
        <v>0</v>
      </c>
      <c r="K99" s="301">
        <v>0</v>
      </c>
    </row>
    <row r="100" spans="1:11">
      <c r="A100" s="142" t="s">
        <v>284</v>
      </c>
      <c r="B100" s="142" t="s">
        <v>396</v>
      </c>
      <c r="C100" s="142" t="s">
        <v>470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85">
        <v>0</v>
      </c>
      <c r="J100" s="85">
        <v>0</v>
      </c>
      <c r="K100" s="301">
        <v>0</v>
      </c>
    </row>
    <row r="101" spans="1:11">
      <c r="A101" s="142" t="s">
        <v>284</v>
      </c>
      <c r="B101" s="142" t="s">
        <v>396</v>
      </c>
      <c r="C101" s="142" t="s">
        <v>548</v>
      </c>
      <c r="D101" s="143">
        <v>1</v>
      </c>
      <c r="E101" s="143">
        <v>0</v>
      </c>
      <c r="F101" s="143">
        <v>0</v>
      </c>
      <c r="G101" s="143">
        <v>0</v>
      </c>
      <c r="H101" s="143">
        <v>1</v>
      </c>
      <c r="I101" s="85">
        <v>1996.94</v>
      </c>
      <c r="J101" s="85">
        <v>1106.6099999999999</v>
      </c>
      <c r="K101" s="301">
        <v>1106.6100000000001</v>
      </c>
    </row>
    <row r="102" spans="1:11">
      <c r="A102" s="142" t="s">
        <v>441</v>
      </c>
      <c r="B102" s="142" t="s">
        <v>415</v>
      </c>
      <c r="C102" s="142" t="s">
        <v>86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85">
        <v>0</v>
      </c>
      <c r="J102" s="85">
        <v>0</v>
      </c>
      <c r="K102" s="301">
        <v>0</v>
      </c>
    </row>
    <row r="103" spans="1:11">
      <c r="A103" s="142" t="s">
        <v>441</v>
      </c>
      <c r="B103" s="142" t="s">
        <v>415</v>
      </c>
      <c r="C103" s="142" t="s">
        <v>87</v>
      </c>
      <c r="D103" s="143">
        <v>0</v>
      </c>
      <c r="E103" s="143">
        <v>0</v>
      </c>
      <c r="F103" s="143">
        <v>27</v>
      </c>
      <c r="G103" s="143">
        <v>0</v>
      </c>
      <c r="H103" s="143">
        <v>27</v>
      </c>
      <c r="I103" s="85">
        <v>38127</v>
      </c>
      <c r="J103" s="85">
        <v>15403.46</v>
      </c>
      <c r="K103" s="301">
        <v>570.5</v>
      </c>
    </row>
    <row r="104" spans="1:11">
      <c r="A104" s="142" t="s">
        <v>441</v>
      </c>
      <c r="B104" s="142" t="s">
        <v>415</v>
      </c>
      <c r="C104" s="142" t="s">
        <v>106</v>
      </c>
      <c r="D104" s="143">
        <v>0</v>
      </c>
      <c r="E104" s="143">
        <v>0</v>
      </c>
      <c r="F104" s="143">
        <v>29</v>
      </c>
      <c r="G104" s="143">
        <v>0</v>
      </c>
      <c r="H104" s="143">
        <v>29</v>
      </c>
      <c r="I104" s="85">
        <v>35587.81</v>
      </c>
      <c r="J104" s="85">
        <v>14943.93</v>
      </c>
      <c r="K104" s="301">
        <v>515.31000000000006</v>
      </c>
    </row>
    <row r="105" spans="1:11">
      <c r="A105" s="142" t="s">
        <v>441</v>
      </c>
      <c r="B105" s="142" t="s">
        <v>415</v>
      </c>
      <c r="C105" s="142" t="s">
        <v>107</v>
      </c>
      <c r="D105" s="143">
        <v>0</v>
      </c>
      <c r="E105" s="143">
        <v>0</v>
      </c>
      <c r="F105" s="143">
        <v>33</v>
      </c>
      <c r="G105" s="143">
        <v>0</v>
      </c>
      <c r="H105" s="143">
        <v>33</v>
      </c>
      <c r="I105" s="85">
        <v>73459.12</v>
      </c>
      <c r="J105" s="85">
        <v>15473.96</v>
      </c>
      <c r="K105" s="301">
        <v>468.91</v>
      </c>
    </row>
    <row r="106" spans="1:11">
      <c r="A106" s="142" t="s">
        <v>441</v>
      </c>
      <c r="B106" s="142" t="s">
        <v>415</v>
      </c>
      <c r="C106" s="142" t="s">
        <v>108</v>
      </c>
      <c r="D106" s="143">
        <v>7</v>
      </c>
      <c r="E106" s="143">
        <v>0</v>
      </c>
      <c r="F106" s="143">
        <v>37</v>
      </c>
      <c r="G106" s="143">
        <v>0</v>
      </c>
      <c r="H106" s="143">
        <v>44</v>
      </c>
      <c r="I106" s="85">
        <v>165298.46</v>
      </c>
      <c r="J106" s="85">
        <v>26146.71</v>
      </c>
      <c r="K106" s="301">
        <v>594.24</v>
      </c>
    </row>
    <row r="107" spans="1:11">
      <c r="A107" s="142" t="s">
        <v>441</v>
      </c>
      <c r="B107" s="142" t="s">
        <v>415</v>
      </c>
      <c r="C107" s="142" t="s">
        <v>109</v>
      </c>
      <c r="D107" s="143">
        <v>184</v>
      </c>
      <c r="E107" s="143">
        <v>0</v>
      </c>
      <c r="F107" s="143">
        <v>25</v>
      </c>
      <c r="G107" s="143">
        <v>0</v>
      </c>
      <c r="H107" s="143">
        <v>209</v>
      </c>
      <c r="I107" s="85">
        <v>697571.97</v>
      </c>
      <c r="J107" s="85">
        <v>123143.1</v>
      </c>
      <c r="K107" s="301">
        <v>589.20000000000005</v>
      </c>
    </row>
    <row r="108" spans="1:11">
      <c r="A108" s="142" t="s">
        <v>441</v>
      </c>
      <c r="B108" s="142" t="s">
        <v>415</v>
      </c>
      <c r="C108" s="142" t="s">
        <v>110</v>
      </c>
      <c r="D108" s="143">
        <v>9</v>
      </c>
      <c r="E108" s="143">
        <v>0</v>
      </c>
      <c r="F108" s="143">
        <v>0</v>
      </c>
      <c r="G108" s="143">
        <v>0</v>
      </c>
      <c r="H108" s="143">
        <v>9</v>
      </c>
      <c r="I108" s="85">
        <v>74113.45</v>
      </c>
      <c r="J108" s="85">
        <v>4066.88</v>
      </c>
      <c r="K108" s="301">
        <v>451.88</v>
      </c>
    </row>
    <row r="109" spans="1:11">
      <c r="A109" s="142" t="s">
        <v>441</v>
      </c>
      <c r="B109" s="142" t="s">
        <v>415</v>
      </c>
      <c r="C109" s="142" t="s">
        <v>111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85">
        <v>0</v>
      </c>
      <c r="J109" s="85">
        <v>0</v>
      </c>
      <c r="K109" s="301">
        <v>0</v>
      </c>
    </row>
    <row r="110" spans="1:11">
      <c r="A110" s="142" t="s">
        <v>441</v>
      </c>
      <c r="B110" s="142" t="s">
        <v>415</v>
      </c>
      <c r="C110" s="142" t="s">
        <v>112</v>
      </c>
      <c r="D110" s="143">
        <v>1</v>
      </c>
      <c r="E110" s="143">
        <v>0</v>
      </c>
      <c r="F110" s="143">
        <v>0</v>
      </c>
      <c r="G110" s="143">
        <v>0</v>
      </c>
      <c r="H110" s="143">
        <v>1</v>
      </c>
      <c r="I110" s="85">
        <v>47703.97</v>
      </c>
      <c r="J110" s="85">
        <v>606.9</v>
      </c>
      <c r="K110" s="301">
        <v>606.9</v>
      </c>
    </row>
    <row r="111" spans="1:11">
      <c r="A111" s="142" t="s">
        <v>441</v>
      </c>
      <c r="B111" s="142" t="s">
        <v>415</v>
      </c>
      <c r="C111" s="142" t="s">
        <v>120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85">
        <v>0</v>
      </c>
      <c r="J111" s="85">
        <v>0</v>
      </c>
      <c r="K111" s="301">
        <v>0</v>
      </c>
    </row>
    <row r="112" spans="1:11">
      <c r="A112" s="142" t="s">
        <v>441</v>
      </c>
      <c r="B112" s="142" t="s">
        <v>415</v>
      </c>
      <c r="C112" s="142" t="s">
        <v>121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85">
        <v>0</v>
      </c>
      <c r="J112" s="85">
        <v>0</v>
      </c>
      <c r="K112" s="301">
        <v>0</v>
      </c>
    </row>
    <row r="113" spans="1:11">
      <c r="A113" s="142" t="s">
        <v>441</v>
      </c>
      <c r="B113" s="142" t="s">
        <v>415</v>
      </c>
      <c r="C113" s="142" t="s">
        <v>122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85">
        <v>0</v>
      </c>
      <c r="J113" s="85">
        <v>0</v>
      </c>
      <c r="K113" s="301">
        <v>0</v>
      </c>
    </row>
    <row r="114" spans="1:11">
      <c r="A114" s="142" t="s">
        <v>441</v>
      </c>
      <c r="B114" s="142" t="s">
        <v>415</v>
      </c>
      <c r="C114" s="142" t="s">
        <v>470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85">
        <v>0</v>
      </c>
      <c r="J114" s="85">
        <v>0</v>
      </c>
      <c r="K114" s="301">
        <v>0</v>
      </c>
    </row>
    <row r="115" spans="1:11">
      <c r="A115" s="142" t="s">
        <v>441</v>
      </c>
      <c r="B115" s="142" t="s">
        <v>415</v>
      </c>
      <c r="C115" s="142" t="s">
        <v>548</v>
      </c>
      <c r="D115" s="143">
        <v>201</v>
      </c>
      <c r="E115" s="143">
        <v>0</v>
      </c>
      <c r="F115" s="143">
        <v>151</v>
      </c>
      <c r="G115" s="143">
        <v>0</v>
      </c>
      <c r="H115" s="143">
        <v>352</v>
      </c>
      <c r="I115" s="85">
        <v>1131861.78</v>
      </c>
      <c r="J115" s="85">
        <v>199784.94</v>
      </c>
      <c r="K115" s="301">
        <v>567.57000000000005</v>
      </c>
    </row>
    <row r="116" spans="1:11">
      <c r="A116" s="142" t="s">
        <v>433</v>
      </c>
      <c r="B116" s="142" t="s">
        <v>637</v>
      </c>
      <c r="C116" s="142" t="s">
        <v>86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85">
        <v>0</v>
      </c>
      <c r="J116" s="85">
        <v>0</v>
      </c>
      <c r="K116" s="301">
        <v>0</v>
      </c>
    </row>
    <row r="117" spans="1:11">
      <c r="A117" s="142" t="s">
        <v>433</v>
      </c>
      <c r="B117" s="142" t="s">
        <v>637</v>
      </c>
      <c r="C117" s="142" t="s">
        <v>87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85">
        <v>0</v>
      </c>
      <c r="J117" s="85">
        <v>0</v>
      </c>
      <c r="K117" s="301">
        <v>0</v>
      </c>
    </row>
    <row r="118" spans="1:11">
      <c r="A118" s="142" t="s">
        <v>433</v>
      </c>
      <c r="B118" s="142" t="s">
        <v>637</v>
      </c>
      <c r="C118" s="142" t="s">
        <v>106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85">
        <v>0</v>
      </c>
      <c r="J118" s="85">
        <v>0</v>
      </c>
      <c r="K118" s="301">
        <v>0</v>
      </c>
    </row>
    <row r="119" spans="1:11">
      <c r="A119" s="142" t="s">
        <v>433</v>
      </c>
      <c r="B119" s="142" t="s">
        <v>637</v>
      </c>
      <c r="C119" s="142" t="s">
        <v>107</v>
      </c>
      <c r="D119" s="143">
        <v>0</v>
      </c>
      <c r="E119" s="143">
        <v>0</v>
      </c>
      <c r="F119" s="143">
        <v>0</v>
      </c>
      <c r="G119" s="143">
        <v>0</v>
      </c>
      <c r="H119" s="143">
        <v>0</v>
      </c>
      <c r="I119" s="85">
        <v>0</v>
      </c>
      <c r="J119" s="85">
        <v>0</v>
      </c>
      <c r="K119" s="301">
        <v>0</v>
      </c>
    </row>
    <row r="120" spans="1:11">
      <c r="A120" s="142" t="s">
        <v>433</v>
      </c>
      <c r="B120" s="142" t="s">
        <v>637</v>
      </c>
      <c r="C120" s="142" t="s">
        <v>108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85">
        <v>0</v>
      </c>
      <c r="J120" s="85">
        <v>0</v>
      </c>
      <c r="K120" s="301">
        <v>0</v>
      </c>
    </row>
    <row r="121" spans="1:11">
      <c r="A121" s="142" t="s">
        <v>433</v>
      </c>
      <c r="B121" s="142" t="s">
        <v>637</v>
      </c>
      <c r="C121" s="142" t="s">
        <v>109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85">
        <v>0</v>
      </c>
      <c r="J121" s="85">
        <v>0</v>
      </c>
      <c r="K121" s="301">
        <v>0</v>
      </c>
    </row>
    <row r="122" spans="1:11">
      <c r="A122" s="142" t="s">
        <v>433</v>
      </c>
      <c r="B122" s="142" t="s">
        <v>637</v>
      </c>
      <c r="C122" s="142" t="s">
        <v>110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85">
        <v>0</v>
      </c>
      <c r="J122" s="85">
        <v>0</v>
      </c>
      <c r="K122" s="301">
        <v>0</v>
      </c>
    </row>
    <row r="123" spans="1:11">
      <c r="A123" s="142" t="s">
        <v>433</v>
      </c>
      <c r="B123" s="142" t="s">
        <v>637</v>
      </c>
      <c r="C123" s="142" t="s">
        <v>111</v>
      </c>
      <c r="D123" s="143">
        <v>0</v>
      </c>
      <c r="E123" s="143">
        <v>0</v>
      </c>
      <c r="F123" s="143">
        <v>0</v>
      </c>
      <c r="G123" s="143">
        <v>0</v>
      </c>
      <c r="H123" s="143">
        <v>0</v>
      </c>
      <c r="I123" s="85">
        <v>0</v>
      </c>
      <c r="J123" s="85">
        <v>0</v>
      </c>
      <c r="K123" s="301">
        <v>0</v>
      </c>
    </row>
    <row r="124" spans="1:11">
      <c r="A124" s="142" t="s">
        <v>433</v>
      </c>
      <c r="B124" s="142" t="s">
        <v>637</v>
      </c>
      <c r="C124" s="142" t="s">
        <v>112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85">
        <v>0</v>
      </c>
      <c r="J124" s="85">
        <v>0</v>
      </c>
      <c r="K124" s="301">
        <v>0</v>
      </c>
    </row>
    <row r="125" spans="1:11">
      <c r="A125" s="142" t="s">
        <v>433</v>
      </c>
      <c r="B125" s="142" t="s">
        <v>637</v>
      </c>
      <c r="C125" s="142" t="s">
        <v>120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85">
        <v>0</v>
      </c>
      <c r="J125" s="85">
        <v>0</v>
      </c>
      <c r="K125" s="301">
        <v>0</v>
      </c>
    </row>
    <row r="126" spans="1:11">
      <c r="A126" s="142" t="s">
        <v>433</v>
      </c>
      <c r="B126" s="142" t="s">
        <v>637</v>
      </c>
      <c r="C126" s="142" t="s">
        <v>121</v>
      </c>
      <c r="D126" s="143">
        <v>0</v>
      </c>
      <c r="E126" s="143">
        <v>0</v>
      </c>
      <c r="F126" s="143">
        <v>0</v>
      </c>
      <c r="G126" s="143">
        <v>0</v>
      </c>
      <c r="H126" s="143">
        <v>0</v>
      </c>
      <c r="I126" s="85">
        <v>0</v>
      </c>
      <c r="J126" s="85">
        <v>0</v>
      </c>
      <c r="K126" s="301">
        <v>0</v>
      </c>
    </row>
    <row r="127" spans="1:11">
      <c r="A127" s="142" t="s">
        <v>433</v>
      </c>
      <c r="B127" s="142" t="s">
        <v>637</v>
      </c>
      <c r="C127" s="142" t="s">
        <v>122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85">
        <v>0</v>
      </c>
      <c r="J127" s="85">
        <v>0</v>
      </c>
      <c r="K127" s="301">
        <v>0</v>
      </c>
    </row>
    <row r="128" spans="1:11">
      <c r="A128" s="142" t="s">
        <v>433</v>
      </c>
      <c r="B128" s="142" t="s">
        <v>637</v>
      </c>
      <c r="C128" s="142" t="s">
        <v>470</v>
      </c>
      <c r="D128" s="143">
        <v>0</v>
      </c>
      <c r="E128" s="143">
        <v>0</v>
      </c>
      <c r="F128" s="143">
        <v>0</v>
      </c>
      <c r="G128" s="143">
        <v>0</v>
      </c>
      <c r="H128" s="143">
        <v>0</v>
      </c>
      <c r="I128" s="85">
        <v>0</v>
      </c>
      <c r="J128" s="85">
        <v>0</v>
      </c>
      <c r="K128" s="301">
        <v>0</v>
      </c>
    </row>
    <row r="129" spans="1:11">
      <c r="A129" s="142" t="s">
        <v>433</v>
      </c>
      <c r="B129" s="142" t="s">
        <v>637</v>
      </c>
      <c r="C129" s="142" t="s">
        <v>548</v>
      </c>
      <c r="D129" s="143">
        <v>0</v>
      </c>
      <c r="E129" s="143">
        <v>0</v>
      </c>
      <c r="F129" s="143">
        <v>0</v>
      </c>
      <c r="G129" s="143">
        <v>0</v>
      </c>
      <c r="H129" s="143">
        <v>0</v>
      </c>
      <c r="I129" s="85">
        <v>0</v>
      </c>
      <c r="J129" s="85">
        <v>0</v>
      </c>
      <c r="K129" s="301">
        <v>0</v>
      </c>
    </row>
    <row r="130" spans="1:11">
      <c r="A130" s="142" t="s">
        <v>436</v>
      </c>
      <c r="B130" s="142" t="s">
        <v>409</v>
      </c>
      <c r="C130" s="142" t="s">
        <v>86</v>
      </c>
      <c r="D130" s="143">
        <v>0</v>
      </c>
      <c r="E130" s="143">
        <v>0</v>
      </c>
      <c r="F130" s="143">
        <v>0</v>
      </c>
      <c r="G130" s="143">
        <v>0</v>
      </c>
      <c r="H130" s="143">
        <v>0</v>
      </c>
      <c r="I130" s="85">
        <v>0</v>
      </c>
      <c r="J130" s="85">
        <v>0</v>
      </c>
      <c r="K130" s="301">
        <v>0</v>
      </c>
    </row>
    <row r="131" spans="1:11">
      <c r="A131" s="142" t="s">
        <v>436</v>
      </c>
      <c r="B131" s="142" t="s">
        <v>409</v>
      </c>
      <c r="C131" s="142" t="s">
        <v>87</v>
      </c>
      <c r="D131" s="143">
        <v>0</v>
      </c>
      <c r="E131" s="143">
        <v>0</v>
      </c>
      <c r="F131" s="143">
        <v>0</v>
      </c>
      <c r="G131" s="143">
        <v>0</v>
      </c>
      <c r="H131" s="143">
        <v>0</v>
      </c>
      <c r="I131" s="85">
        <v>0</v>
      </c>
      <c r="J131" s="85">
        <v>0</v>
      </c>
      <c r="K131" s="301">
        <v>0</v>
      </c>
    </row>
    <row r="132" spans="1:11">
      <c r="A132" s="142" t="s">
        <v>436</v>
      </c>
      <c r="B132" s="142" t="s">
        <v>409</v>
      </c>
      <c r="C132" s="142" t="s">
        <v>106</v>
      </c>
      <c r="D132" s="143">
        <v>0</v>
      </c>
      <c r="E132" s="143">
        <v>0</v>
      </c>
      <c r="F132" s="143">
        <v>0</v>
      </c>
      <c r="G132" s="143">
        <v>0</v>
      </c>
      <c r="H132" s="143">
        <v>0</v>
      </c>
      <c r="I132" s="85">
        <v>0</v>
      </c>
      <c r="J132" s="85">
        <v>0</v>
      </c>
      <c r="K132" s="301">
        <v>0</v>
      </c>
    </row>
    <row r="133" spans="1:11">
      <c r="A133" s="142" t="s">
        <v>436</v>
      </c>
      <c r="B133" s="142" t="s">
        <v>409</v>
      </c>
      <c r="C133" s="142" t="s">
        <v>107</v>
      </c>
      <c r="D133" s="143">
        <v>0</v>
      </c>
      <c r="E133" s="143">
        <v>0</v>
      </c>
      <c r="F133" s="143">
        <v>0</v>
      </c>
      <c r="G133" s="143">
        <v>0</v>
      </c>
      <c r="H133" s="143">
        <v>0</v>
      </c>
      <c r="I133" s="85">
        <v>0</v>
      </c>
      <c r="J133" s="85">
        <v>0</v>
      </c>
      <c r="K133" s="301">
        <v>0</v>
      </c>
    </row>
    <row r="134" spans="1:11">
      <c r="A134" s="142" t="s">
        <v>436</v>
      </c>
      <c r="B134" s="142" t="s">
        <v>409</v>
      </c>
      <c r="C134" s="142" t="s">
        <v>108</v>
      </c>
      <c r="D134" s="143">
        <v>0</v>
      </c>
      <c r="E134" s="143">
        <v>0</v>
      </c>
      <c r="F134" s="143">
        <v>0</v>
      </c>
      <c r="G134" s="143">
        <v>0</v>
      </c>
      <c r="H134" s="143">
        <v>0</v>
      </c>
      <c r="I134" s="85">
        <v>0</v>
      </c>
      <c r="J134" s="85">
        <v>0</v>
      </c>
      <c r="K134" s="301">
        <v>0</v>
      </c>
    </row>
    <row r="135" spans="1:11">
      <c r="A135" s="142" t="s">
        <v>436</v>
      </c>
      <c r="B135" s="142" t="s">
        <v>409</v>
      </c>
      <c r="C135" s="142" t="s">
        <v>109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85">
        <v>0</v>
      </c>
      <c r="J135" s="85">
        <v>0</v>
      </c>
      <c r="K135" s="301">
        <v>0</v>
      </c>
    </row>
    <row r="136" spans="1:11">
      <c r="A136" s="142" t="s">
        <v>436</v>
      </c>
      <c r="B136" s="142" t="s">
        <v>409</v>
      </c>
      <c r="C136" s="142" t="s">
        <v>110</v>
      </c>
      <c r="D136" s="143">
        <v>0</v>
      </c>
      <c r="E136" s="143">
        <v>0</v>
      </c>
      <c r="F136" s="143">
        <v>0</v>
      </c>
      <c r="G136" s="143">
        <v>0</v>
      </c>
      <c r="H136" s="143">
        <v>0</v>
      </c>
      <c r="I136" s="85">
        <v>0</v>
      </c>
      <c r="J136" s="85">
        <v>0</v>
      </c>
      <c r="K136" s="301">
        <v>0</v>
      </c>
    </row>
    <row r="137" spans="1:11">
      <c r="A137" s="142" t="s">
        <v>436</v>
      </c>
      <c r="B137" s="142" t="s">
        <v>409</v>
      </c>
      <c r="C137" s="142" t="s">
        <v>111</v>
      </c>
      <c r="D137" s="143">
        <v>0</v>
      </c>
      <c r="E137" s="143">
        <v>0</v>
      </c>
      <c r="F137" s="143">
        <v>0</v>
      </c>
      <c r="G137" s="143">
        <v>0</v>
      </c>
      <c r="H137" s="143">
        <v>0</v>
      </c>
      <c r="I137" s="85">
        <v>0</v>
      </c>
      <c r="J137" s="85">
        <v>0</v>
      </c>
      <c r="K137" s="301">
        <v>0</v>
      </c>
    </row>
    <row r="138" spans="1:11">
      <c r="A138" s="142" t="s">
        <v>436</v>
      </c>
      <c r="B138" s="142" t="s">
        <v>409</v>
      </c>
      <c r="C138" s="142" t="s">
        <v>112</v>
      </c>
      <c r="D138" s="143">
        <v>0</v>
      </c>
      <c r="E138" s="143">
        <v>0</v>
      </c>
      <c r="F138" s="143">
        <v>0</v>
      </c>
      <c r="G138" s="143">
        <v>0</v>
      </c>
      <c r="H138" s="143">
        <v>0</v>
      </c>
      <c r="I138" s="85">
        <v>0</v>
      </c>
      <c r="J138" s="85">
        <v>0</v>
      </c>
      <c r="K138" s="301">
        <v>0</v>
      </c>
    </row>
    <row r="139" spans="1:11">
      <c r="A139" s="142" t="s">
        <v>436</v>
      </c>
      <c r="B139" s="142" t="s">
        <v>409</v>
      </c>
      <c r="C139" s="142" t="s">
        <v>120</v>
      </c>
      <c r="D139" s="143">
        <v>0</v>
      </c>
      <c r="E139" s="143">
        <v>0</v>
      </c>
      <c r="F139" s="143">
        <v>0</v>
      </c>
      <c r="G139" s="143">
        <v>0</v>
      </c>
      <c r="H139" s="143">
        <v>0</v>
      </c>
      <c r="I139" s="85">
        <v>0</v>
      </c>
      <c r="J139" s="85">
        <v>0</v>
      </c>
      <c r="K139" s="301">
        <v>0</v>
      </c>
    </row>
    <row r="140" spans="1:11">
      <c r="A140" s="142" t="s">
        <v>436</v>
      </c>
      <c r="B140" s="142" t="s">
        <v>409</v>
      </c>
      <c r="C140" s="142" t="s">
        <v>121</v>
      </c>
      <c r="D140" s="143">
        <v>0</v>
      </c>
      <c r="E140" s="143">
        <v>0</v>
      </c>
      <c r="F140" s="143">
        <v>0</v>
      </c>
      <c r="G140" s="143">
        <v>0</v>
      </c>
      <c r="H140" s="143">
        <v>0</v>
      </c>
      <c r="I140" s="85">
        <v>0</v>
      </c>
      <c r="J140" s="85">
        <v>0</v>
      </c>
      <c r="K140" s="301">
        <v>0</v>
      </c>
    </row>
    <row r="141" spans="1:11">
      <c r="A141" s="142" t="s">
        <v>436</v>
      </c>
      <c r="B141" s="142" t="s">
        <v>409</v>
      </c>
      <c r="C141" s="142" t="s">
        <v>122</v>
      </c>
      <c r="D141" s="143">
        <v>0</v>
      </c>
      <c r="E141" s="143">
        <v>0</v>
      </c>
      <c r="F141" s="143">
        <v>0</v>
      </c>
      <c r="G141" s="143">
        <v>0</v>
      </c>
      <c r="H141" s="143">
        <v>0</v>
      </c>
      <c r="I141" s="85">
        <v>0</v>
      </c>
      <c r="J141" s="85">
        <v>0</v>
      </c>
      <c r="K141" s="301">
        <v>0</v>
      </c>
    </row>
    <row r="142" spans="1:11">
      <c r="A142" s="142" t="s">
        <v>436</v>
      </c>
      <c r="B142" s="142" t="s">
        <v>409</v>
      </c>
      <c r="C142" s="142" t="s">
        <v>470</v>
      </c>
      <c r="D142" s="143">
        <v>0</v>
      </c>
      <c r="E142" s="143">
        <v>0</v>
      </c>
      <c r="F142" s="143">
        <v>0</v>
      </c>
      <c r="G142" s="143">
        <v>0</v>
      </c>
      <c r="H142" s="143">
        <v>0</v>
      </c>
      <c r="I142" s="85">
        <v>0</v>
      </c>
      <c r="J142" s="85">
        <v>0</v>
      </c>
      <c r="K142" s="301">
        <v>0</v>
      </c>
    </row>
    <row r="143" spans="1:11">
      <c r="A143" s="142" t="s">
        <v>436</v>
      </c>
      <c r="B143" s="142" t="s">
        <v>409</v>
      </c>
      <c r="C143" s="142" t="s">
        <v>548</v>
      </c>
      <c r="D143" s="143">
        <v>0</v>
      </c>
      <c r="E143" s="143">
        <v>0</v>
      </c>
      <c r="F143" s="143">
        <v>0</v>
      </c>
      <c r="G143" s="143">
        <v>0</v>
      </c>
      <c r="H143" s="143">
        <v>0</v>
      </c>
      <c r="I143" s="85">
        <v>0</v>
      </c>
      <c r="J143" s="85">
        <v>0</v>
      </c>
      <c r="K143" s="301">
        <v>0</v>
      </c>
    </row>
    <row r="144" spans="1:11">
      <c r="A144" s="142" t="s">
        <v>431</v>
      </c>
      <c r="B144" s="142" t="s">
        <v>682</v>
      </c>
      <c r="C144" s="142" t="s">
        <v>86</v>
      </c>
      <c r="D144" s="143">
        <v>0</v>
      </c>
      <c r="E144" s="143">
        <v>0</v>
      </c>
      <c r="F144" s="143">
        <v>0</v>
      </c>
      <c r="G144" s="143">
        <v>0</v>
      </c>
      <c r="H144" s="143">
        <v>0</v>
      </c>
      <c r="I144" s="85">
        <v>0</v>
      </c>
      <c r="J144" s="85">
        <v>0</v>
      </c>
      <c r="K144" s="301">
        <v>0</v>
      </c>
    </row>
    <row r="145" spans="1:11">
      <c r="A145" s="142" t="s">
        <v>431</v>
      </c>
      <c r="B145" s="142" t="s">
        <v>682</v>
      </c>
      <c r="C145" s="142" t="s">
        <v>87</v>
      </c>
      <c r="D145" s="143">
        <v>0</v>
      </c>
      <c r="E145" s="143">
        <v>0</v>
      </c>
      <c r="F145" s="143">
        <v>0</v>
      </c>
      <c r="G145" s="143">
        <v>0</v>
      </c>
      <c r="H145" s="143">
        <v>0</v>
      </c>
      <c r="I145" s="85">
        <v>0</v>
      </c>
      <c r="J145" s="85">
        <v>0</v>
      </c>
      <c r="K145" s="301">
        <v>0</v>
      </c>
    </row>
    <row r="146" spans="1:11">
      <c r="A146" s="142" t="s">
        <v>431</v>
      </c>
      <c r="B146" s="142" t="s">
        <v>682</v>
      </c>
      <c r="C146" s="142" t="s">
        <v>106</v>
      </c>
      <c r="D146" s="143">
        <v>0</v>
      </c>
      <c r="E146" s="143">
        <v>0</v>
      </c>
      <c r="F146" s="143">
        <v>0</v>
      </c>
      <c r="G146" s="143">
        <v>0</v>
      </c>
      <c r="H146" s="143">
        <v>0</v>
      </c>
      <c r="I146" s="85">
        <v>0</v>
      </c>
      <c r="J146" s="85">
        <v>0</v>
      </c>
      <c r="K146" s="301">
        <v>0</v>
      </c>
    </row>
    <row r="147" spans="1:11">
      <c r="A147" s="142" t="s">
        <v>431</v>
      </c>
      <c r="B147" s="142" t="s">
        <v>682</v>
      </c>
      <c r="C147" s="142" t="s">
        <v>107</v>
      </c>
      <c r="D147" s="143">
        <v>0</v>
      </c>
      <c r="E147" s="143">
        <v>0</v>
      </c>
      <c r="F147" s="143">
        <v>0</v>
      </c>
      <c r="G147" s="143">
        <v>0</v>
      </c>
      <c r="H147" s="143">
        <v>0</v>
      </c>
      <c r="I147" s="85">
        <v>0</v>
      </c>
      <c r="J147" s="85">
        <v>0</v>
      </c>
      <c r="K147" s="301">
        <v>0</v>
      </c>
    </row>
    <row r="148" spans="1:11">
      <c r="A148" s="142" t="s">
        <v>431</v>
      </c>
      <c r="B148" s="142" t="s">
        <v>682</v>
      </c>
      <c r="C148" s="142" t="s">
        <v>108</v>
      </c>
      <c r="D148" s="143">
        <v>0</v>
      </c>
      <c r="E148" s="143">
        <v>0</v>
      </c>
      <c r="F148" s="143">
        <v>0</v>
      </c>
      <c r="G148" s="143">
        <v>0</v>
      </c>
      <c r="H148" s="143">
        <v>0</v>
      </c>
      <c r="I148" s="85">
        <v>0</v>
      </c>
      <c r="J148" s="85">
        <v>0</v>
      </c>
      <c r="K148" s="301">
        <v>0</v>
      </c>
    </row>
    <row r="149" spans="1:11">
      <c r="A149" s="142" t="s">
        <v>431</v>
      </c>
      <c r="B149" s="142" t="s">
        <v>682</v>
      </c>
      <c r="C149" s="142" t="s">
        <v>109</v>
      </c>
      <c r="D149" s="143">
        <v>0</v>
      </c>
      <c r="E149" s="143">
        <v>0</v>
      </c>
      <c r="F149" s="143">
        <v>0</v>
      </c>
      <c r="G149" s="143">
        <v>0</v>
      </c>
      <c r="H149" s="143">
        <v>0</v>
      </c>
      <c r="I149" s="85">
        <v>0</v>
      </c>
      <c r="J149" s="85">
        <v>0</v>
      </c>
      <c r="K149" s="301">
        <v>0</v>
      </c>
    </row>
    <row r="150" spans="1:11">
      <c r="A150" s="142" t="s">
        <v>431</v>
      </c>
      <c r="B150" s="142" t="s">
        <v>682</v>
      </c>
      <c r="C150" s="142" t="s">
        <v>110</v>
      </c>
      <c r="D150" s="143">
        <v>0</v>
      </c>
      <c r="E150" s="143">
        <v>0</v>
      </c>
      <c r="F150" s="143">
        <v>0</v>
      </c>
      <c r="G150" s="143">
        <v>0</v>
      </c>
      <c r="H150" s="143">
        <v>0</v>
      </c>
      <c r="I150" s="85">
        <v>0</v>
      </c>
      <c r="J150" s="85">
        <v>0</v>
      </c>
      <c r="K150" s="301">
        <v>0</v>
      </c>
    </row>
    <row r="151" spans="1:11">
      <c r="A151" s="142" t="s">
        <v>431</v>
      </c>
      <c r="B151" s="142" t="s">
        <v>682</v>
      </c>
      <c r="C151" s="142" t="s">
        <v>111</v>
      </c>
      <c r="D151" s="143">
        <v>0</v>
      </c>
      <c r="E151" s="143">
        <v>0</v>
      </c>
      <c r="F151" s="143">
        <v>0</v>
      </c>
      <c r="G151" s="143">
        <v>0</v>
      </c>
      <c r="H151" s="143">
        <v>0</v>
      </c>
      <c r="I151" s="85">
        <v>0</v>
      </c>
      <c r="J151" s="85">
        <v>0</v>
      </c>
      <c r="K151" s="301">
        <v>0</v>
      </c>
    </row>
    <row r="152" spans="1:11">
      <c r="A152" s="142" t="s">
        <v>431</v>
      </c>
      <c r="B152" s="142" t="s">
        <v>682</v>
      </c>
      <c r="C152" s="142" t="s">
        <v>112</v>
      </c>
      <c r="D152" s="143">
        <v>0</v>
      </c>
      <c r="E152" s="143">
        <v>0</v>
      </c>
      <c r="F152" s="143">
        <v>0</v>
      </c>
      <c r="G152" s="143">
        <v>0</v>
      </c>
      <c r="H152" s="143">
        <v>0</v>
      </c>
      <c r="I152" s="85">
        <v>0</v>
      </c>
      <c r="J152" s="85">
        <v>0</v>
      </c>
      <c r="K152" s="301">
        <v>0</v>
      </c>
    </row>
    <row r="153" spans="1:11">
      <c r="A153" s="142" t="s">
        <v>431</v>
      </c>
      <c r="B153" s="142" t="s">
        <v>682</v>
      </c>
      <c r="C153" s="142" t="s">
        <v>120</v>
      </c>
      <c r="D153" s="143">
        <v>0</v>
      </c>
      <c r="E153" s="143">
        <v>0</v>
      </c>
      <c r="F153" s="143">
        <v>0</v>
      </c>
      <c r="G153" s="143">
        <v>0</v>
      </c>
      <c r="H153" s="143">
        <v>0</v>
      </c>
      <c r="I153" s="85">
        <v>0</v>
      </c>
      <c r="J153" s="85">
        <v>0</v>
      </c>
      <c r="K153" s="301">
        <v>0</v>
      </c>
    </row>
    <row r="154" spans="1:11">
      <c r="A154" s="142" t="s">
        <v>431</v>
      </c>
      <c r="B154" s="142" t="s">
        <v>682</v>
      </c>
      <c r="C154" s="142" t="s">
        <v>121</v>
      </c>
      <c r="D154" s="143">
        <v>0</v>
      </c>
      <c r="E154" s="143">
        <v>0</v>
      </c>
      <c r="F154" s="143">
        <v>0</v>
      </c>
      <c r="G154" s="143">
        <v>0</v>
      </c>
      <c r="H154" s="143">
        <v>0</v>
      </c>
      <c r="I154" s="85">
        <v>0</v>
      </c>
      <c r="J154" s="85">
        <v>0</v>
      </c>
      <c r="K154" s="301">
        <v>0</v>
      </c>
    </row>
    <row r="155" spans="1:11">
      <c r="A155" s="142" t="s">
        <v>431</v>
      </c>
      <c r="B155" s="142" t="s">
        <v>682</v>
      </c>
      <c r="C155" s="142" t="s">
        <v>122</v>
      </c>
      <c r="D155" s="143">
        <v>0</v>
      </c>
      <c r="E155" s="143">
        <v>0</v>
      </c>
      <c r="F155" s="143">
        <v>0</v>
      </c>
      <c r="G155" s="143">
        <v>0</v>
      </c>
      <c r="H155" s="143">
        <v>0</v>
      </c>
      <c r="I155" s="85">
        <v>0</v>
      </c>
      <c r="J155" s="85">
        <v>0</v>
      </c>
      <c r="K155" s="301">
        <v>0</v>
      </c>
    </row>
    <row r="156" spans="1:11">
      <c r="A156" s="142" t="s">
        <v>431</v>
      </c>
      <c r="B156" s="142" t="s">
        <v>682</v>
      </c>
      <c r="C156" s="142" t="s">
        <v>470</v>
      </c>
      <c r="D156" s="143">
        <v>0</v>
      </c>
      <c r="E156" s="143">
        <v>0</v>
      </c>
      <c r="F156" s="143">
        <v>0</v>
      </c>
      <c r="G156" s="143">
        <v>0</v>
      </c>
      <c r="H156" s="143">
        <v>0</v>
      </c>
      <c r="I156" s="85">
        <v>0</v>
      </c>
      <c r="J156" s="85">
        <v>0</v>
      </c>
      <c r="K156" s="301">
        <v>0</v>
      </c>
    </row>
    <row r="157" spans="1:11">
      <c r="A157" s="142" t="s">
        <v>431</v>
      </c>
      <c r="B157" s="142" t="s">
        <v>682</v>
      </c>
      <c r="C157" s="142" t="s">
        <v>548</v>
      </c>
      <c r="D157" s="143">
        <v>0</v>
      </c>
      <c r="E157" s="143">
        <v>0</v>
      </c>
      <c r="F157" s="143">
        <v>0</v>
      </c>
      <c r="G157" s="143">
        <v>0</v>
      </c>
      <c r="H157" s="143">
        <v>0</v>
      </c>
      <c r="I157" s="85">
        <v>0</v>
      </c>
      <c r="J157" s="85">
        <v>0</v>
      </c>
      <c r="K157" s="301">
        <v>0</v>
      </c>
    </row>
    <row r="158" spans="1:11">
      <c r="A158" s="142" t="s">
        <v>311</v>
      </c>
      <c r="B158" s="142" t="s">
        <v>73</v>
      </c>
      <c r="C158" s="142" t="s">
        <v>86</v>
      </c>
      <c r="D158" s="143">
        <v>0</v>
      </c>
      <c r="E158" s="143">
        <v>0</v>
      </c>
      <c r="F158" s="143">
        <v>0</v>
      </c>
      <c r="G158" s="143">
        <v>0</v>
      </c>
      <c r="H158" s="143">
        <v>0</v>
      </c>
      <c r="I158" s="85">
        <v>0</v>
      </c>
      <c r="J158" s="85">
        <v>0</v>
      </c>
      <c r="K158" s="301">
        <v>0</v>
      </c>
    </row>
    <row r="159" spans="1:11">
      <c r="A159" s="142" t="s">
        <v>311</v>
      </c>
      <c r="B159" s="142" t="s">
        <v>73</v>
      </c>
      <c r="C159" s="142" t="s">
        <v>87</v>
      </c>
      <c r="D159" s="143">
        <v>0</v>
      </c>
      <c r="E159" s="143">
        <v>0</v>
      </c>
      <c r="F159" s="143">
        <v>0</v>
      </c>
      <c r="G159" s="143">
        <v>0</v>
      </c>
      <c r="H159" s="143">
        <v>0</v>
      </c>
      <c r="I159" s="85">
        <v>0</v>
      </c>
      <c r="J159" s="85">
        <v>0</v>
      </c>
      <c r="K159" s="301">
        <v>0</v>
      </c>
    </row>
    <row r="160" spans="1:11">
      <c r="A160" s="142" t="s">
        <v>311</v>
      </c>
      <c r="B160" s="142" t="s">
        <v>73</v>
      </c>
      <c r="C160" s="142" t="s">
        <v>106</v>
      </c>
      <c r="D160" s="143">
        <v>0</v>
      </c>
      <c r="E160" s="143">
        <v>0</v>
      </c>
      <c r="F160" s="143">
        <v>0</v>
      </c>
      <c r="G160" s="143">
        <v>0</v>
      </c>
      <c r="H160" s="143">
        <v>0</v>
      </c>
      <c r="I160" s="85">
        <v>0</v>
      </c>
      <c r="J160" s="85">
        <v>0</v>
      </c>
      <c r="K160" s="301">
        <v>0</v>
      </c>
    </row>
    <row r="161" spans="1:11">
      <c r="A161" s="142" t="s">
        <v>311</v>
      </c>
      <c r="B161" s="142" t="s">
        <v>73</v>
      </c>
      <c r="C161" s="142" t="s">
        <v>107</v>
      </c>
      <c r="D161" s="143">
        <v>0</v>
      </c>
      <c r="E161" s="143">
        <v>0</v>
      </c>
      <c r="F161" s="143">
        <v>0</v>
      </c>
      <c r="G161" s="143">
        <v>0</v>
      </c>
      <c r="H161" s="143">
        <v>0</v>
      </c>
      <c r="I161" s="85">
        <v>0</v>
      </c>
      <c r="J161" s="85">
        <v>0</v>
      </c>
      <c r="K161" s="301">
        <v>0</v>
      </c>
    </row>
    <row r="162" spans="1:11">
      <c r="A162" s="142" t="s">
        <v>311</v>
      </c>
      <c r="B162" s="142" t="s">
        <v>73</v>
      </c>
      <c r="C162" s="142" t="s">
        <v>108</v>
      </c>
      <c r="D162" s="143">
        <v>0</v>
      </c>
      <c r="E162" s="143">
        <v>0</v>
      </c>
      <c r="F162" s="143">
        <v>0</v>
      </c>
      <c r="G162" s="143">
        <v>0</v>
      </c>
      <c r="H162" s="143">
        <v>0</v>
      </c>
      <c r="I162" s="85">
        <v>0</v>
      </c>
      <c r="J162" s="85">
        <v>0</v>
      </c>
      <c r="K162" s="301">
        <v>0</v>
      </c>
    </row>
    <row r="163" spans="1:11">
      <c r="A163" s="142" t="s">
        <v>311</v>
      </c>
      <c r="B163" s="142" t="s">
        <v>73</v>
      </c>
      <c r="C163" s="142" t="s">
        <v>109</v>
      </c>
      <c r="D163" s="143">
        <v>0</v>
      </c>
      <c r="E163" s="143">
        <v>0</v>
      </c>
      <c r="F163" s="143">
        <v>0</v>
      </c>
      <c r="G163" s="143">
        <v>0</v>
      </c>
      <c r="H163" s="143">
        <v>0</v>
      </c>
      <c r="I163" s="85">
        <v>0</v>
      </c>
      <c r="J163" s="85">
        <v>0</v>
      </c>
      <c r="K163" s="301">
        <v>0</v>
      </c>
    </row>
    <row r="164" spans="1:11">
      <c r="A164" s="142" t="s">
        <v>311</v>
      </c>
      <c r="B164" s="142" t="s">
        <v>73</v>
      </c>
      <c r="C164" s="142" t="s">
        <v>110</v>
      </c>
      <c r="D164" s="143">
        <v>0</v>
      </c>
      <c r="E164" s="143">
        <v>0</v>
      </c>
      <c r="F164" s="143">
        <v>0</v>
      </c>
      <c r="G164" s="143">
        <v>0</v>
      </c>
      <c r="H164" s="143">
        <v>0</v>
      </c>
      <c r="I164" s="85">
        <v>0</v>
      </c>
      <c r="J164" s="85">
        <v>0</v>
      </c>
      <c r="K164" s="301">
        <v>0</v>
      </c>
    </row>
    <row r="165" spans="1:11">
      <c r="A165" s="142" t="s">
        <v>311</v>
      </c>
      <c r="B165" s="142" t="s">
        <v>73</v>
      </c>
      <c r="C165" s="142" t="s">
        <v>111</v>
      </c>
      <c r="D165" s="143">
        <v>0</v>
      </c>
      <c r="E165" s="143">
        <v>0</v>
      </c>
      <c r="F165" s="143">
        <v>0</v>
      </c>
      <c r="G165" s="143">
        <v>0</v>
      </c>
      <c r="H165" s="143">
        <v>0</v>
      </c>
      <c r="I165" s="85">
        <v>0</v>
      </c>
      <c r="J165" s="85">
        <v>0</v>
      </c>
      <c r="K165" s="301">
        <v>0</v>
      </c>
    </row>
    <row r="166" spans="1:11">
      <c r="A166" s="142" t="s">
        <v>311</v>
      </c>
      <c r="B166" s="142" t="s">
        <v>73</v>
      </c>
      <c r="C166" s="142" t="s">
        <v>112</v>
      </c>
      <c r="D166" s="143">
        <v>0</v>
      </c>
      <c r="E166" s="143">
        <v>0</v>
      </c>
      <c r="F166" s="143">
        <v>0</v>
      </c>
      <c r="G166" s="143">
        <v>0</v>
      </c>
      <c r="H166" s="143">
        <v>0</v>
      </c>
      <c r="I166" s="85">
        <v>0</v>
      </c>
      <c r="J166" s="85">
        <v>0</v>
      </c>
      <c r="K166" s="301">
        <v>0</v>
      </c>
    </row>
    <row r="167" spans="1:11">
      <c r="A167" s="142" t="s">
        <v>311</v>
      </c>
      <c r="B167" s="142" t="s">
        <v>73</v>
      </c>
      <c r="C167" s="142" t="s">
        <v>120</v>
      </c>
      <c r="D167" s="143">
        <v>0</v>
      </c>
      <c r="E167" s="143">
        <v>0</v>
      </c>
      <c r="F167" s="143">
        <v>0</v>
      </c>
      <c r="G167" s="143">
        <v>0</v>
      </c>
      <c r="H167" s="143">
        <v>0</v>
      </c>
      <c r="I167" s="85">
        <v>0</v>
      </c>
      <c r="J167" s="85">
        <v>0</v>
      </c>
      <c r="K167" s="301">
        <v>0</v>
      </c>
    </row>
    <row r="168" spans="1:11">
      <c r="A168" s="142" t="s">
        <v>311</v>
      </c>
      <c r="B168" s="142" t="s">
        <v>73</v>
      </c>
      <c r="C168" s="142" t="s">
        <v>121</v>
      </c>
      <c r="D168" s="143">
        <v>0</v>
      </c>
      <c r="E168" s="143">
        <v>0</v>
      </c>
      <c r="F168" s="143">
        <v>0</v>
      </c>
      <c r="G168" s="143">
        <v>0</v>
      </c>
      <c r="H168" s="143">
        <v>0</v>
      </c>
      <c r="I168" s="85">
        <v>0</v>
      </c>
      <c r="J168" s="85">
        <v>0</v>
      </c>
      <c r="K168" s="301">
        <v>0</v>
      </c>
    </row>
    <row r="169" spans="1:11">
      <c r="A169" s="142" t="s">
        <v>311</v>
      </c>
      <c r="B169" s="142" t="s">
        <v>73</v>
      </c>
      <c r="C169" s="142" t="s">
        <v>122</v>
      </c>
      <c r="D169" s="143">
        <v>0</v>
      </c>
      <c r="E169" s="143">
        <v>0</v>
      </c>
      <c r="F169" s="143">
        <v>0</v>
      </c>
      <c r="G169" s="143">
        <v>0</v>
      </c>
      <c r="H169" s="143">
        <v>0</v>
      </c>
      <c r="I169" s="85">
        <v>0</v>
      </c>
      <c r="J169" s="85">
        <v>0</v>
      </c>
      <c r="K169" s="301">
        <v>0</v>
      </c>
    </row>
    <row r="170" spans="1:11">
      <c r="A170" s="142" t="s">
        <v>311</v>
      </c>
      <c r="B170" s="142" t="s">
        <v>73</v>
      </c>
      <c r="C170" s="142" t="s">
        <v>470</v>
      </c>
      <c r="D170" s="143">
        <v>0</v>
      </c>
      <c r="E170" s="143">
        <v>0</v>
      </c>
      <c r="F170" s="143">
        <v>0</v>
      </c>
      <c r="G170" s="143">
        <v>0</v>
      </c>
      <c r="H170" s="143">
        <v>0</v>
      </c>
      <c r="I170" s="85">
        <v>0</v>
      </c>
      <c r="J170" s="85">
        <v>0</v>
      </c>
      <c r="K170" s="301">
        <v>0</v>
      </c>
    </row>
    <row r="171" spans="1:11">
      <c r="A171" s="142" t="s">
        <v>311</v>
      </c>
      <c r="B171" s="142" t="s">
        <v>73</v>
      </c>
      <c r="C171" s="142" t="s">
        <v>548</v>
      </c>
      <c r="D171" s="143">
        <v>0</v>
      </c>
      <c r="E171" s="143">
        <v>0</v>
      </c>
      <c r="F171" s="143">
        <v>0</v>
      </c>
      <c r="G171" s="143">
        <v>0</v>
      </c>
      <c r="H171" s="143">
        <v>0</v>
      </c>
      <c r="I171" s="85">
        <v>0</v>
      </c>
      <c r="J171" s="85">
        <v>0</v>
      </c>
      <c r="K171" s="301">
        <v>0</v>
      </c>
    </row>
    <row r="172" spans="1:11">
      <c r="A172" s="142" t="s">
        <v>437</v>
      </c>
      <c r="B172" s="142" t="s">
        <v>412</v>
      </c>
      <c r="C172" s="142" t="s">
        <v>86</v>
      </c>
      <c r="D172" s="143">
        <v>0</v>
      </c>
      <c r="E172" s="143">
        <v>0</v>
      </c>
      <c r="F172" s="143">
        <v>0</v>
      </c>
      <c r="G172" s="143">
        <v>0</v>
      </c>
      <c r="H172" s="143">
        <v>0</v>
      </c>
      <c r="I172" s="85">
        <v>0</v>
      </c>
      <c r="J172" s="85">
        <v>0</v>
      </c>
      <c r="K172" s="301">
        <v>0</v>
      </c>
    </row>
    <row r="173" spans="1:11">
      <c r="A173" s="142" t="s">
        <v>437</v>
      </c>
      <c r="B173" s="142" t="s">
        <v>412</v>
      </c>
      <c r="C173" s="142" t="s">
        <v>87</v>
      </c>
      <c r="D173" s="143">
        <v>0</v>
      </c>
      <c r="E173" s="143">
        <v>0</v>
      </c>
      <c r="F173" s="143">
        <v>0</v>
      </c>
      <c r="G173" s="143">
        <v>0</v>
      </c>
      <c r="H173" s="143">
        <v>0</v>
      </c>
      <c r="I173" s="85">
        <v>0</v>
      </c>
      <c r="J173" s="85">
        <v>0</v>
      </c>
      <c r="K173" s="301">
        <v>0</v>
      </c>
    </row>
    <row r="174" spans="1:11">
      <c r="A174" s="142" t="s">
        <v>437</v>
      </c>
      <c r="B174" s="142" t="s">
        <v>412</v>
      </c>
      <c r="C174" s="142" t="s">
        <v>106</v>
      </c>
      <c r="D174" s="143">
        <v>0</v>
      </c>
      <c r="E174" s="143">
        <v>0</v>
      </c>
      <c r="F174" s="143">
        <v>0</v>
      </c>
      <c r="G174" s="143">
        <v>0</v>
      </c>
      <c r="H174" s="143">
        <v>0</v>
      </c>
      <c r="I174" s="85">
        <v>0</v>
      </c>
      <c r="J174" s="85">
        <v>0</v>
      </c>
      <c r="K174" s="301">
        <v>0</v>
      </c>
    </row>
    <row r="175" spans="1:11">
      <c r="A175" s="142" t="s">
        <v>437</v>
      </c>
      <c r="B175" s="142" t="s">
        <v>412</v>
      </c>
      <c r="C175" s="142" t="s">
        <v>107</v>
      </c>
      <c r="D175" s="143">
        <v>0</v>
      </c>
      <c r="E175" s="143">
        <v>0</v>
      </c>
      <c r="F175" s="143">
        <v>0</v>
      </c>
      <c r="G175" s="143">
        <v>0</v>
      </c>
      <c r="H175" s="143">
        <v>0</v>
      </c>
      <c r="I175" s="85">
        <v>0</v>
      </c>
      <c r="J175" s="85">
        <v>0</v>
      </c>
      <c r="K175" s="301">
        <v>0</v>
      </c>
    </row>
    <row r="176" spans="1:11">
      <c r="A176" s="142" t="s">
        <v>437</v>
      </c>
      <c r="B176" s="142" t="s">
        <v>412</v>
      </c>
      <c r="C176" s="142" t="s">
        <v>108</v>
      </c>
      <c r="D176" s="143">
        <v>0</v>
      </c>
      <c r="E176" s="143">
        <v>0</v>
      </c>
      <c r="F176" s="143">
        <v>0</v>
      </c>
      <c r="G176" s="143">
        <v>0</v>
      </c>
      <c r="H176" s="143">
        <v>0</v>
      </c>
      <c r="I176" s="85">
        <v>0</v>
      </c>
      <c r="J176" s="85">
        <v>0</v>
      </c>
      <c r="K176" s="301">
        <v>0</v>
      </c>
    </row>
    <row r="177" spans="1:11">
      <c r="A177" s="142" t="s">
        <v>437</v>
      </c>
      <c r="B177" s="142" t="s">
        <v>412</v>
      </c>
      <c r="C177" s="142" t="s">
        <v>109</v>
      </c>
      <c r="D177" s="143">
        <v>0</v>
      </c>
      <c r="E177" s="143">
        <v>0</v>
      </c>
      <c r="F177" s="143">
        <v>0</v>
      </c>
      <c r="G177" s="143">
        <v>0</v>
      </c>
      <c r="H177" s="143">
        <v>0</v>
      </c>
      <c r="I177" s="85">
        <v>0</v>
      </c>
      <c r="J177" s="85">
        <v>0</v>
      </c>
      <c r="K177" s="301">
        <v>0</v>
      </c>
    </row>
    <row r="178" spans="1:11">
      <c r="A178" s="142" t="s">
        <v>437</v>
      </c>
      <c r="B178" s="142" t="s">
        <v>412</v>
      </c>
      <c r="C178" s="142" t="s">
        <v>110</v>
      </c>
      <c r="D178" s="143">
        <v>0</v>
      </c>
      <c r="E178" s="143">
        <v>0</v>
      </c>
      <c r="F178" s="143">
        <v>0</v>
      </c>
      <c r="G178" s="143">
        <v>0</v>
      </c>
      <c r="H178" s="143">
        <v>0</v>
      </c>
      <c r="I178" s="85">
        <v>0</v>
      </c>
      <c r="J178" s="85">
        <v>0</v>
      </c>
      <c r="K178" s="301">
        <v>0</v>
      </c>
    </row>
    <row r="179" spans="1:11">
      <c r="A179" s="142" t="s">
        <v>437</v>
      </c>
      <c r="B179" s="142" t="s">
        <v>412</v>
      </c>
      <c r="C179" s="142" t="s">
        <v>111</v>
      </c>
      <c r="D179" s="143">
        <v>0</v>
      </c>
      <c r="E179" s="143">
        <v>0</v>
      </c>
      <c r="F179" s="143">
        <v>0</v>
      </c>
      <c r="G179" s="143">
        <v>0</v>
      </c>
      <c r="H179" s="143">
        <v>0</v>
      </c>
      <c r="I179" s="85">
        <v>0</v>
      </c>
      <c r="J179" s="85">
        <v>0</v>
      </c>
      <c r="K179" s="301">
        <v>0</v>
      </c>
    </row>
    <row r="180" spans="1:11">
      <c r="A180" s="142" t="s">
        <v>437</v>
      </c>
      <c r="B180" s="142" t="s">
        <v>412</v>
      </c>
      <c r="C180" s="142" t="s">
        <v>112</v>
      </c>
      <c r="D180" s="143">
        <v>0</v>
      </c>
      <c r="E180" s="143">
        <v>0</v>
      </c>
      <c r="F180" s="143">
        <v>0</v>
      </c>
      <c r="G180" s="143">
        <v>0</v>
      </c>
      <c r="H180" s="143">
        <v>0</v>
      </c>
      <c r="I180" s="85">
        <v>0</v>
      </c>
      <c r="J180" s="85">
        <v>0</v>
      </c>
      <c r="K180" s="301">
        <v>0</v>
      </c>
    </row>
    <row r="181" spans="1:11">
      <c r="A181" s="142" t="s">
        <v>437</v>
      </c>
      <c r="B181" s="142" t="s">
        <v>412</v>
      </c>
      <c r="C181" s="142" t="s">
        <v>120</v>
      </c>
      <c r="D181" s="143">
        <v>0</v>
      </c>
      <c r="E181" s="143">
        <v>0</v>
      </c>
      <c r="F181" s="143">
        <v>0</v>
      </c>
      <c r="G181" s="143">
        <v>0</v>
      </c>
      <c r="H181" s="143">
        <v>0</v>
      </c>
      <c r="I181" s="85">
        <v>0</v>
      </c>
      <c r="J181" s="85">
        <v>0</v>
      </c>
      <c r="K181" s="301">
        <v>0</v>
      </c>
    </row>
    <row r="182" spans="1:11">
      <c r="A182" s="142" t="s">
        <v>437</v>
      </c>
      <c r="B182" s="142" t="s">
        <v>412</v>
      </c>
      <c r="C182" s="142" t="s">
        <v>121</v>
      </c>
      <c r="D182" s="143">
        <v>0</v>
      </c>
      <c r="E182" s="143">
        <v>0</v>
      </c>
      <c r="F182" s="143">
        <v>0</v>
      </c>
      <c r="G182" s="143">
        <v>0</v>
      </c>
      <c r="H182" s="143">
        <v>0</v>
      </c>
      <c r="I182" s="85">
        <v>0</v>
      </c>
      <c r="J182" s="85">
        <v>0</v>
      </c>
      <c r="K182" s="301">
        <v>0</v>
      </c>
    </row>
    <row r="183" spans="1:11">
      <c r="A183" s="142" t="s">
        <v>437</v>
      </c>
      <c r="B183" s="142" t="s">
        <v>412</v>
      </c>
      <c r="C183" s="142" t="s">
        <v>122</v>
      </c>
      <c r="D183" s="143">
        <v>0</v>
      </c>
      <c r="E183" s="143">
        <v>0</v>
      </c>
      <c r="F183" s="143">
        <v>0</v>
      </c>
      <c r="G183" s="143">
        <v>0</v>
      </c>
      <c r="H183" s="143">
        <v>0</v>
      </c>
      <c r="I183" s="85">
        <v>0</v>
      </c>
      <c r="J183" s="85">
        <v>0</v>
      </c>
      <c r="K183" s="301">
        <v>0</v>
      </c>
    </row>
    <row r="184" spans="1:11">
      <c r="A184" s="142" t="s">
        <v>437</v>
      </c>
      <c r="B184" s="142" t="s">
        <v>412</v>
      </c>
      <c r="C184" s="142" t="s">
        <v>470</v>
      </c>
      <c r="D184" s="143">
        <v>0</v>
      </c>
      <c r="E184" s="143">
        <v>0</v>
      </c>
      <c r="F184" s="143">
        <v>0</v>
      </c>
      <c r="G184" s="143">
        <v>0</v>
      </c>
      <c r="H184" s="143">
        <v>0</v>
      </c>
      <c r="I184" s="85">
        <v>0</v>
      </c>
      <c r="J184" s="85">
        <v>0</v>
      </c>
      <c r="K184" s="301">
        <v>0</v>
      </c>
    </row>
    <row r="185" spans="1:11">
      <c r="A185" s="142" t="s">
        <v>437</v>
      </c>
      <c r="B185" s="142" t="s">
        <v>412</v>
      </c>
      <c r="C185" s="142" t="s">
        <v>548</v>
      </c>
      <c r="D185" s="143">
        <v>0</v>
      </c>
      <c r="E185" s="143">
        <v>0</v>
      </c>
      <c r="F185" s="143">
        <v>0</v>
      </c>
      <c r="G185" s="143">
        <v>0</v>
      </c>
      <c r="H185" s="143">
        <v>0</v>
      </c>
      <c r="I185" s="85">
        <v>0</v>
      </c>
      <c r="J185" s="85">
        <v>0</v>
      </c>
      <c r="K185" s="301">
        <v>0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A2" sqref="A2"/>
    </sheetView>
  </sheetViews>
  <sheetFormatPr defaultRowHeight="15"/>
  <cols>
    <col min="1" max="1" width="15" style="231" customWidth="1"/>
    <col min="2" max="2" width="26.7109375" style="231" customWidth="1"/>
    <col min="3" max="3" width="26.28515625" style="231" customWidth="1"/>
    <col min="4" max="4" width="17.85546875" style="231" customWidth="1"/>
    <col min="5" max="16384" width="9.140625" style="231"/>
  </cols>
  <sheetData>
    <row r="1" spans="1:4" ht="16.5" thickBot="1">
      <c r="A1" s="574" t="s">
        <v>798</v>
      </c>
      <c r="B1" s="574"/>
      <c r="C1" s="574"/>
      <c r="D1" s="575"/>
    </row>
    <row r="2" spans="1:4" ht="16.5" thickBot="1">
      <c r="A2" s="240" t="s">
        <v>481</v>
      </c>
      <c r="B2" s="241" t="s">
        <v>482</v>
      </c>
      <c r="C2" s="242" t="s">
        <v>642</v>
      </c>
      <c r="D2" s="243" t="s">
        <v>643</v>
      </c>
    </row>
    <row r="3" spans="1:4">
      <c r="A3" s="244" t="s">
        <v>484</v>
      </c>
      <c r="B3" s="245">
        <v>1151</v>
      </c>
      <c r="C3" s="246">
        <v>30958.27</v>
      </c>
      <c r="D3" s="247">
        <v>26.9</v>
      </c>
    </row>
    <row r="4" spans="1:4">
      <c r="A4" s="248" t="s">
        <v>485</v>
      </c>
      <c r="B4" s="249">
        <v>10615</v>
      </c>
      <c r="C4" s="250">
        <v>586428.14</v>
      </c>
      <c r="D4" s="251">
        <v>55.25</v>
      </c>
    </row>
    <row r="5" spans="1:4">
      <c r="A5" s="248" t="s">
        <v>486</v>
      </c>
      <c r="B5" s="249">
        <v>35065</v>
      </c>
      <c r="C5" s="250">
        <v>2811378.25</v>
      </c>
      <c r="D5" s="251">
        <v>80.180000000000007</v>
      </c>
    </row>
    <row r="6" spans="1:4">
      <c r="A6" s="248" t="s">
        <v>487</v>
      </c>
      <c r="B6" s="249">
        <v>189084</v>
      </c>
      <c r="C6" s="250">
        <v>21744258.600000001</v>
      </c>
      <c r="D6" s="251">
        <v>115</v>
      </c>
    </row>
    <row r="7" spans="1:4">
      <c r="A7" s="248" t="s">
        <v>488</v>
      </c>
      <c r="B7" s="249">
        <v>0</v>
      </c>
      <c r="C7" s="250" t="s">
        <v>483</v>
      </c>
      <c r="D7" s="251" t="s">
        <v>483</v>
      </c>
    </row>
    <row r="8" spans="1:4">
      <c r="A8" s="248" t="s">
        <v>489</v>
      </c>
      <c r="B8" s="249">
        <v>0</v>
      </c>
      <c r="C8" s="250" t="s">
        <v>483</v>
      </c>
      <c r="D8" s="251" t="s">
        <v>483</v>
      </c>
    </row>
    <row r="9" spans="1:4">
      <c r="A9" s="248" t="s">
        <v>490</v>
      </c>
      <c r="B9" s="249">
        <v>0</v>
      </c>
      <c r="C9" s="250" t="s">
        <v>483</v>
      </c>
      <c r="D9" s="251" t="s">
        <v>483</v>
      </c>
    </row>
    <row r="10" spans="1:4" ht="15.75" thickBot="1">
      <c r="A10" s="252" t="s">
        <v>491</v>
      </c>
      <c r="B10" s="253">
        <v>3</v>
      </c>
      <c r="C10" s="254">
        <v>690</v>
      </c>
      <c r="D10" s="255">
        <v>230</v>
      </c>
    </row>
    <row r="11" spans="1:4" ht="16.5" thickBot="1">
      <c r="A11" s="256" t="s">
        <v>11</v>
      </c>
      <c r="B11" s="257">
        <f>SUM(B3:B10)</f>
        <v>235918</v>
      </c>
      <c r="C11" s="258">
        <f>SUM(C3:C10)</f>
        <v>25173713.260000002</v>
      </c>
      <c r="D11" s="25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T50"/>
  <sheetViews>
    <sheetView workbookViewId="0">
      <selection activeCell="P5" sqref="P5:P16"/>
    </sheetView>
  </sheetViews>
  <sheetFormatPr defaultRowHeight="15"/>
  <cols>
    <col min="1" max="1" width="4.85546875" style="99" bestFit="1" customWidth="1"/>
    <col min="2" max="2" width="9.42578125" style="505" customWidth="1"/>
    <col min="3" max="3" width="22" style="505" bestFit="1" customWidth="1"/>
    <col min="4" max="4" width="8.42578125" style="505" bestFit="1" customWidth="1"/>
    <col min="5" max="5" width="15.42578125" style="505" bestFit="1" customWidth="1"/>
    <col min="6" max="6" width="13" style="505" customWidth="1"/>
    <col min="7" max="7" width="8.42578125" style="505" bestFit="1" customWidth="1"/>
    <col min="8" max="8" width="14.28515625" style="505" customWidth="1"/>
    <col min="9" max="9" width="10.7109375" style="505" bestFit="1" customWidth="1"/>
    <col min="10" max="10" width="8.42578125" style="505" bestFit="1" customWidth="1"/>
    <col min="11" max="11" width="14.140625" style="505" customWidth="1"/>
    <col min="12" max="12" width="10.7109375" style="505" bestFit="1" customWidth="1"/>
    <col min="13" max="13" width="8.42578125" style="505" bestFit="1" customWidth="1"/>
    <col min="14" max="14" width="15" style="505" customWidth="1"/>
    <col min="15" max="15" width="10.7109375" style="505" bestFit="1" customWidth="1"/>
    <col min="16" max="16" width="10.140625" style="505" bestFit="1" customWidth="1"/>
    <col min="17" max="18" width="14.5703125" style="505" customWidth="1"/>
    <col min="19" max="19" width="16.85546875" style="505" customWidth="1"/>
    <col min="20" max="20" width="13.85546875" style="505" customWidth="1"/>
    <col min="21" max="16384" width="9.140625" style="505"/>
  </cols>
  <sheetData>
    <row r="1" spans="1:20" ht="15" customHeight="1">
      <c r="A1" s="537" t="s">
        <v>806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</row>
    <row r="2" spans="1:20" ht="15.75" thickBot="1"/>
    <row r="3" spans="1:20" s="53" customFormat="1" ht="51" customHeight="1" thickBot="1">
      <c r="A3" s="581" t="s">
        <v>18</v>
      </c>
      <c r="B3" s="581" t="s">
        <v>459</v>
      </c>
      <c r="C3" s="581" t="s">
        <v>453</v>
      </c>
      <c r="D3" s="576" t="s">
        <v>5</v>
      </c>
      <c r="E3" s="577"/>
      <c r="F3" s="578"/>
      <c r="G3" s="576" t="s">
        <v>48</v>
      </c>
      <c r="H3" s="577"/>
      <c r="I3" s="578"/>
      <c r="J3" s="576" t="s">
        <v>6</v>
      </c>
      <c r="K3" s="577"/>
      <c r="L3" s="578"/>
      <c r="M3" s="576" t="s">
        <v>8</v>
      </c>
      <c r="N3" s="577"/>
      <c r="O3" s="578"/>
      <c r="P3" s="579" t="s">
        <v>555</v>
      </c>
      <c r="Q3" s="579" t="s">
        <v>556</v>
      </c>
      <c r="R3" s="579" t="s">
        <v>644</v>
      </c>
      <c r="S3" s="579" t="s">
        <v>557</v>
      </c>
      <c r="T3" s="579" t="s">
        <v>645</v>
      </c>
    </row>
    <row r="4" spans="1:20" s="53" customFormat="1" ht="95.25" thickBot="1">
      <c r="A4" s="582"/>
      <c r="B4" s="582"/>
      <c r="C4" s="582"/>
      <c r="D4" s="506" t="s">
        <v>1</v>
      </c>
      <c r="E4" s="260" t="s">
        <v>457</v>
      </c>
      <c r="F4" s="261" t="s">
        <v>458</v>
      </c>
      <c r="G4" s="506" t="s">
        <v>1</v>
      </c>
      <c r="H4" s="260" t="s">
        <v>457</v>
      </c>
      <c r="I4" s="261" t="s">
        <v>458</v>
      </c>
      <c r="J4" s="506" t="s">
        <v>1</v>
      </c>
      <c r="K4" s="260" t="s">
        <v>457</v>
      </c>
      <c r="L4" s="261" t="s">
        <v>458</v>
      </c>
      <c r="M4" s="506" t="s">
        <v>1</v>
      </c>
      <c r="N4" s="260" t="s">
        <v>457</v>
      </c>
      <c r="O4" s="261" t="s">
        <v>458</v>
      </c>
      <c r="P4" s="580"/>
      <c r="Q4" s="580"/>
      <c r="R4" s="580"/>
      <c r="S4" s="580"/>
      <c r="T4" s="580"/>
    </row>
    <row r="5" spans="1:20">
      <c r="A5" s="331" t="s">
        <v>565</v>
      </c>
      <c r="B5" s="318" t="s">
        <v>272</v>
      </c>
      <c r="C5" s="315" t="s">
        <v>63</v>
      </c>
      <c r="D5" s="317">
        <v>1147</v>
      </c>
      <c r="E5" s="182">
        <v>13848728.82</v>
      </c>
      <c r="F5" s="182">
        <v>887322.18</v>
      </c>
      <c r="G5" s="316">
        <v>1069</v>
      </c>
      <c r="H5" s="182">
        <v>3542366.41</v>
      </c>
      <c r="I5" s="182">
        <v>579445.05000000005</v>
      </c>
      <c r="J5" s="317">
        <v>570</v>
      </c>
      <c r="K5" s="182">
        <v>2576788.39</v>
      </c>
      <c r="L5" s="182">
        <v>227569.84</v>
      </c>
      <c r="M5" s="315">
        <v>5</v>
      </c>
      <c r="N5" s="315">
        <v>34618.65</v>
      </c>
      <c r="O5" s="315">
        <v>3133.2</v>
      </c>
      <c r="P5" s="317">
        <v>2791</v>
      </c>
      <c r="Q5" s="182">
        <v>20002502.27</v>
      </c>
      <c r="R5" s="262">
        <v>7166.79</v>
      </c>
      <c r="S5" s="262">
        <v>1697470.27</v>
      </c>
      <c r="T5" s="263">
        <v>608.19000000000005</v>
      </c>
    </row>
    <row r="6" spans="1:20">
      <c r="A6" s="481" t="s">
        <v>566</v>
      </c>
      <c r="B6" s="480" t="s">
        <v>274</v>
      </c>
      <c r="C6" s="479" t="s">
        <v>553</v>
      </c>
      <c r="D6" s="476">
        <v>139</v>
      </c>
      <c r="E6" s="475">
        <v>1938201.18</v>
      </c>
      <c r="F6" s="475">
        <v>186431.45</v>
      </c>
      <c r="G6" s="476">
        <v>30</v>
      </c>
      <c r="H6" s="475">
        <v>171497.24</v>
      </c>
      <c r="I6" s="475">
        <v>29103.38</v>
      </c>
      <c r="J6" s="476">
        <v>29</v>
      </c>
      <c r="K6" s="475">
        <v>84733.84</v>
      </c>
      <c r="L6" s="475">
        <v>12806.16</v>
      </c>
      <c r="M6" s="476">
        <v>1</v>
      </c>
      <c r="N6" s="475">
        <v>10182.9</v>
      </c>
      <c r="O6" s="475">
        <v>783.3</v>
      </c>
      <c r="P6" s="476">
        <v>199</v>
      </c>
      <c r="Q6" s="475">
        <v>2204615.16</v>
      </c>
      <c r="R6" s="478">
        <v>11078.47</v>
      </c>
      <c r="S6" s="478">
        <v>229124.29</v>
      </c>
      <c r="T6" s="477">
        <v>1151.3800000000001</v>
      </c>
    </row>
    <row r="7" spans="1:20">
      <c r="A7" s="481" t="s">
        <v>567</v>
      </c>
      <c r="B7" s="480" t="s">
        <v>579</v>
      </c>
      <c r="C7" s="479" t="s">
        <v>649</v>
      </c>
      <c r="D7" s="298">
        <v>168</v>
      </c>
      <c r="E7" s="475">
        <v>908752.24</v>
      </c>
      <c r="F7" s="475">
        <v>169337.18</v>
      </c>
      <c r="G7" s="476">
        <v>43</v>
      </c>
      <c r="H7" s="475">
        <v>83032.429999999993</v>
      </c>
      <c r="I7" s="475">
        <v>16890.63</v>
      </c>
      <c r="J7" s="476">
        <v>895</v>
      </c>
      <c r="K7" s="475">
        <v>2046071.45</v>
      </c>
      <c r="L7" s="475">
        <v>286064.81</v>
      </c>
      <c r="M7" s="479" t="s">
        <v>483</v>
      </c>
      <c r="N7" s="479" t="s">
        <v>483</v>
      </c>
      <c r="O7" s="479" t="s">
        <v>483</v>
      </c>
      <c r="P7" s="298">
        <v>1106</v>
      </c>
      <c r="Q7" s="475">
        <v>3037856.12</v>
      </c>
      <c r="R7" s="478">
        <v>2746.71</v>
      </c>
      <c r="S7" s="478">
        <v>472292.62</v>
      </c>
      <c r="T7" s="477">
        <v>427.03</v>
      </c>
    </row>
    <row r="8" spans="1:20">
      <c r="A8" s="481" t="s">
        <v>568</v>
      </c>
      <c r="B8" s="480" t="s">
        <v>271</v>
      </c>
      <c r="C8" s="479" t="s">
        <v>648</v>
      </c>
      <c r="D8" s="476" t="s">
        <v>483</v>
      </c>
      <c r="E8" s="475" t="s">
        <v>483</v>
      </c>
      <c r="F8" s="475" t="s">
        <v>483</v>
      </c>
      <c r="G8" s="476" t="s">
        <v>483</v>
      </c>
      <c r="H8" s="475" t="s">
        <v>483</v>
      </c>
      <c r="I8" s="475" t="s">
        <v>483</v>
      </c>
      <c r="J8" s="476">
        <v>27</v>
      </c>
      <c r="K8" s="475">
        <v>45769.36</v>
      </c>
      <c r="L8" s="475">
        <v>9414.41</v>
      </c>
      <c r="M8" s="476" t="s">
        <v>483</v>
      </c>
      <c r="N8" s="475" t="s">
        <v>483</v>
      </c>
      <c r="O8" s="475" t="s">
        <v>483</v>
      </c>
      <c r="P8" s="476">
        <v>27</v>
      </c>
      <c r="Q8" s="475">
        <v>45769.36</v>
      </c>
      <c r="R8" s="478">
        <v>1695.16</v>
      </c>
      <c r="S8" s="478">
        <v>9414.41</v>
      </c>
      <c r="T8" s="477">
        <v>348.68</v>
      </c>
    </row>
    <row r="9" spans="1:20">
      <c r="A9" s="481" t="s">
        <v>569</v>
      </c>
      <c r="B9" s="480" t="s">
        <v>273</v>
      </c>
      <c r="C9" s="479" t="s">
        <v>413</v>
      </c>
      <c r="D9" s="476">
        <v>433</v>
      </c>
      <c r="E9" s="475">
        <v>6392240.8200000003</v>
      </c>
      <c r="F9" s="475">
        <v>497168.4</v>
      </c>
      <c r="G9" s="476">
        <v>187</v>
      </c>
      <c r="H9" s="475">
        <v>1096174.3</v>
      </c>
      <c r="I9" s="475">
        <v>149804.91</v>
      </c>
      <c r="J9" s="476">
        <v>85</v>
      </c>
      <c r="K9" s="476">
        <v>460571.44</v>
      </c>
      <c r="L9" s="476">
        <v>33558.769999999997</v>
      </c>
      <c r="M9" s="479">
        <v>45</v>
      </c>
      <c r="N9" s="479">
        <v>213239.72</v>
      </c>
      <c r="O9" s="479">
        <v>33660.839999999997</v>
      </c>
      <c r="P9" s="476">
        <v>750</v>
      </c>
      <c r="Q9" s="475">
        <v>8162226.2800000003</v>
      </c>
      <c r="R9" s="478">
        <v>10882.97</v>
      </c>
      <c r="S9" s="478">
        <v>714192.92</v>
      </c>
      <c r="T9" s="477">
        <v>952.26</v>
      </c>
    </row>
    <row r="10" spans="1:20">
      <c r="A10" s="481" t="s">
        <v>570</v>
      </c>
      <c r="B10" s="480" t="s">
        <v>441</v>
      </c>
      <c r="C10" s="479" t="s">
        <v>415</v>
      </c>
      <c r="D10" s="476">
        <v>570</v>
      </c>
      <c r="E10" s="475">
        <v>2631188.08</v>
      </c>
      <c r="F10" s="475">
        <v>219239.57</v>
      </c>
      <c r="G10" s="476">
        <v>280</v>
      </c>
      <c r="H10" s="475">
        <v>1676602.14</v>
      </c>
      <c r="I10" s="475">
        <v>165624.22</v>
      </c>
      <c r="J10" s="476" t="s">
        <v>483</v>
      </c>
      <c r="K10" s="475" t="s">
        <v>483</v>
      </c>
      <c r="L10" s="475" t="s">
        <v>483</v>
      </c>
      <c r="M10" s="479">
        <v>403</v>
      </c>
      <c r="N10" s="479">
        <v>739328.27</v>
      </c>
      <c r="O10" s="479">
        <v>80498.009999999995</v>
      </c>
      <c r="P10" s="476">
        <v>1253</v>
      </c>
      <c r="Q10" s="475">
        <v>5047118.49</v>
      </c>
      <c r="R10" s="478">
        <v>4028.03</v>
      </c>
      <c r="S10" s="478">
        <v>465361.8</v>
      </c>
      <c r="T10" s="477">
        <v>371.4</v>
      </c>
    </row>
    <row r="11" spans="1:20">
      <c r="A11" s="481" t="s">
        <v>573</v>
      </c>
      <c r="B11" s="480" t="s">
        <v>281</v>
      </c>
      <c r="C11" s="479" t="s">
        <v>395</v>
      </c>
      <c r="D11" s="476">
        <v>226</v>
      </c>
      <c r="E11" s="475">
        <v>3950035.52</v>
      </c>
      <c r="F11" s="475">
        <v>323801.28000000003</v>
      </c>
      <c r="G11" s="476">
        <v>51</v>
      </c>
      <c r="H11" s="475">
        <v>232093.61</v>
      </c>
      <c r="I11" s="475">
        <v>51218.76</v>
      </c>
      <c r="J11" s="476">
        <v>87</v>
      </c>
      <c r="K11" s="475">
        <v>186253.74</v>
      </c>
      <c r="L11" s="475">
        <v>56358.44</v>
      </c>
      <c r="M11" s="479" t="s">
        <v>483</v>
      </c>
      <c r="N11" s="479" t="s">
        <v>483</v>
      </c>
      <c r="O11" s="479" t="s">
        <v>483</v>
      </c>
      <c r="P11" s="476">
        <v>364</v>
      </c>
      <c r="Q11" s="475">
        <v>4368382.87</v>
      </c>
      <c r="R11" s="478">
        <v>12001.05</v>
      </c>
      <c r="S11" s="478">
        <v>431378.48</v>
      </c>
      <c r="T11" s="477">
        <v>1185.1099999999999</v>
      </c>
    </row>
    <row r="12" spans="1:20">
      <c r="A12" s="481">
        <v>8</v>
      </c>
      <c r="B12" s="480" t="s">
        <v>284</v>
      </c>
      <c r="C12" s="147" t="s">
        <v>396</v>
      </c>
      <c r="D12" s="476">
        <v>4</v>
      </c>
      <c r="E12" s="475">
        <v>70314.039999999994</v>
      </c>
      <c r="F12" s="475">
        <v>4144.91</v>
      </c>
      <c r="G12" s="476">
        <v>2</v>
      </c>
      <c r="H12" s="475">
        <v>7702.07</v>
      </c>
      <c r="I12" s="475">
        <v>1296.67</v>
      </c>
      <c r="J12" s="476">
        <v>3</v>
      </c>
      <c r="K12" s="475">
        <v>5631.73</v>
      </c>
      <c r="L12" s="475">
        <v>1730.13</v>
      </c>
      <c r="M12" s="479" t="s">
        <v>483</v>
      </c>
      <c r="N12" s="479" t="s">
        <v>483</v>
      </c>
      <c r="O12" s="479" t="s">
        <v>483</v>
      </c>
      <c r="P12" s="476">
        <v>9</v>
      </c>
      <c r="Q12" s="475">
        <v>83647.839999999997</v>
      </c>
      <c r="R12" s="478">
        <v>9294.2000000000007</v>
      </c>
      <c r="S12" s="478">
        <v>7171.71</v>
      </c>
      <c r="T12" s="477">
        <v>796.86</v>
      </c>
    </row>
    <row r="13" spans="1:20">
      <c r="A13" s="481">
        <v>9</v>
      </c>
      <c r="B13" s="480" t="s">
        <v>444</v>
      </c>
      <c r="C13" s="479" t="s">
        <v>559</v>
      </c>
      <c r="D13" s="298" t="s">
        <v>483</v>
      </c>
      <c r="E13" s="475" t="s">
        <v>483</v>
      </c>
      <c r="F13" s="475" t="s">
        <v>483</v>
      </c>
      <c r="G13" s="476" t="s">
        <v>483</v>
      </c>
      <c r="H13" s="475" t="s">
        <v>483</v>
      </c>
      <c r="I13" s="475" t="s">
        <v>483</v>
      </c>
      <c r="J13" s="298">
        <v>5</v>
      </c>
      <c r="K13" s="475">
        <v>16579.099999999999</v>
      </c>
      <c r="L13" s="475">
        <v>4193.16</v>
      </c>
      <c r="M13" s="479" t="s">
        <v>483</v>
      </c>
      <c r="N13" s="479" t="s">
        <v>483</v>
      </c>
      <c r="O13" s="479" t="s">
        <v>483</v>
      </c>
      <c r="P13" s="298">
        <v>5</v>
      </c>
      <c r="Q13" s="475">
        <v>16579.099999999999</v>
      </c>
      <c r="R13" s="478">
        <v>3315.82</v>
      </c>
      <c r="S13" s="478">
        <v>4193.16</v>
      </c>
      <c r="T13" s="477">
        <v>838.63</v>
      </c>
    </row>
    <row r="14" spans="1:20">
      <c r="A14" s="336">
        <v>10</v>
      </c>
      <c r="B14" s="337" t="s">
        <v>433</v>
      </c>
      <c r="C14" s="338" t="s">
        <v>637</v>
      </c>
      <c r="D14" s="339">
        <v>2240</v>
      </c>
      <c r="E14" s="34">
        <v>13646294.449999999</v>
      </c>
      <c r="F14" s="34">
        <v>421973.78</v>
      </c>
      <c r="G14" s="339">
        <v>39</v>
      </c>
      <c r="H14" s="339">
        <v>248334.37</v>
      </c>
      <c r="I14" s="339">
        <v>5858.27</v>
      </c>
      <c r="J14" s="339">
        <v>120</v>
      </c>
      <c r="K14" s="34">
        <v>239821.95</v>
      </c>
      <c r="L14" s="34">
        <v>13899.99</v>
      </c>
      <c r="M14" s="34" t="s">
        <v>483</v>
      </c>
      <c r="N14" s="34" t="s">
        <v>483</v>
      </c>
      <c r="O14" s="34" t="s">
        <v>483</v>
      </c>
      <c r="P14" s="339">
        <v>2399</v>
      </c>
      <c r="Q14" s="34">
        <v>14134450.77</v>
      </c>
      <c r="R14" s="340">
        <v>5891.81</v>
      </c>
      <c r="S14" s="341">
        <v>441732.04</v>
      </c>
      <c r="T14" s="342">
        <v>184.13</v>
      </c>
    </row>
    <row r="15" spans="1:20" ht="15.75" thickBot="1">
      <c r="A15" s="150">
        <v>11</v>
      </c>
      <c r="B15" s="410" t="s">
        <v>312</v>
      </c>
      <c r="C15" s="186" t="s">
        <v>554</v>
      </c>
      <c r="D15" s="186">
        <v>282</v>
      </c>
      <c r="E15" s="188">
        <v>98259.53</v>
      </c>
      <c r="F15" s="188">
        <v>43218.21</v>
      </c>
      <c r="G15" s="186" t="s">
        <v>483</v>
      </c>
      <c r="H15" s="186" t="s">
        <v>483</v>
      </c>
      <c r="I15" s="186" t="s">
        <v>483</v>
      </c>
      <c r="J15" s="186">
        <v>106</v>
      </c>
      <c r="K15" s="188">
        <v>31677.75</v>
      </c>
      <c r="L15" s="186">
        <v>6633.14</v>
      </c>
      <c r="M15" s="186" t="s">
        <v>483</v>
      </c>
      <c r="N15" s="186" t="s">
        <v>483</v>
      </c>
      <c r="O15" s="186" t="s">
        <v>483</v>
      </c>
      <c r="P15" s="186">
        <v>388</v>
      </c>
      <c r="Q15" s="188">
        <v>129937.28</v>
      </c>
      <c r="R15" s="186">
        <v>334.89</v>
      </c>
      <c r="S15" s="186">
        <v>49851.35</v>
      </c>
      <c r="T15" s="371">
        <v>128.47999999999999</v>
      </c>
    </row>
    <row r="18" spans="1:20" ht="15.75">
      <c r="A18" s="537" t="s">
        <v>804</v>
      </c>
      <c r="B18" s="537"/>
      <c r="C18" s="537"/>
      <c r="D18" s="537"/>
      <c r="E18" s="537"/>
      <c r="F18" s="537"/>
      <c r="G18" s="537"/>
      <c r="H18" s="537"/>
      <c r="I18" s="537"/>
      <c r="J18" s="537"/>
      <c r="K18" s="537"/>
      <c r="L18" s="537"/>
      <c r="M18" s="537"/>
      <c r="N18" s="537"/>
      <c r="O18" s="537"/>
      <c r="P18" s="537"/>
      <c r="Q18" s="537"/>
      <c r="R18" s="537"/>
      <c r="S18" s="537"/>
      <c r="T18" s="537"/>
    </row>
    <row r="19" spans="1:20" ht="15.75" thickBot="1"/>
    <row r="20" spans="1:20" ht="16.5" thickBot="1">
      <c r="A20" s="581" t="s">
        <v>18</v>
      </c>
      <c r="B20" s="581" t="s">
        <v>459</v>
      </c>
      <c r="C20" s="581" t="s">
        <v>453</v>
      </c>
      <c r="D20" s="576" t="s">
        <v>5</v>
      </c>
      <c r="E20" s="577"/>
      <c r="F20" s="578"/>
      <c r="G20" s="576" t="s">
        <v>48</v>
      </c>
      <c r="H20" s="577"/>
      <c r="I20" s="578"/>
      <c r="J20" s="576" t="s">
        <v>6</v>
      </c>
      <c r="K20" s="577"/>
      <c r="L20" s="578"/>
      <c r="M20" s="576" t="s">
        <v>8</v>
      </c>
      <c r="N20" s="577"/>
      <c r="O20" s="578"/>
      <c r="P20" s="579" t="s">
        <v>555</v>
      </c>
      <c r="Q20" s="579" t="s">
        <v>556</v>
      </c>
      <c r="R20" s="579" t="s">
        <v>644</v>
      </c>
      <c r="S20" s="579" t="s">
        <v>557</v>
      </c>
      <c r="T20" s="579" t="s">
        <v>645</v>
      </c>
    </row>
    <row r="21" spans="1:20" ht="95.25" thickBot="1">
      <c r="A21" s="582"/>
      <c r="B21" s="582"/>
      <c r="C21" s="582"/>
      <c r="D21" s="506" t="s">
        <v>1</v>
      </c>
      <c r="E21" s="260" t="s">
        <v>457</v>
      </c>
      <c r="F21" s="261" t="s">
        <v>458</v>
      </c>
      <c r="G21" s="506" t="s">
        <v>1</v>
      </c>
      <c r="H21" s="260" t="s">
        <v>457</v>
      </c>
      <c r="I21" s="261" t="s">
        <v>458</v>
      </c>
      <c r="J21" s="506" t="s">
        <v>1</v>
      </c>
      <c r="K21" s="260" t="s">
        <v>457</v>
      </c>
      <c r="L21" s="261" t="s">
        <v>458</v>
      </c>
      <c r="M21" s="506" t="s">
        <v>1</v>
      </c>
      <c r="N21" s="260" t="s">
        <v>457</v>
      </c>
      <c r="O21" s="261" t="s">
        <v>458</v>
      </c>
      <c r="P21" s="580"/>
      <c r="Q21" s="580"/>
      <c r="R21" s="580"/>
      <c r="S21" s="580"/>
      <c r="T21" s="580"/>
    </row>
    <row r="22" spans="1:20">
      <c r="A22" s="331" t="s">
        <v>565</v>
      </c>
      <c r="B22" s="318" t="s">
        <v>272</v>
      </c>
      <c r="C22" s="315" t="s">
        <v>63</v>
      </c>
      <c r="D22" s="317">
        <v>1454</v>
      </c>
      <c r="E22" s="182">
        <v>16572847.869999999</v>
      </c>
      <c r="F22" s="182">
        <v>1122699.82</v>
      </c>
      <c r="G22" s="316">
        <v>1106</v>
      </c>
      <c r="H22" s="182">
        <v>3770340.41</v>
      </c>
      <c r="I22" s="182">
        <v>596335.19999999995</v>
      </c>
      <c r="J22" s="317">
        <v>643</v>
      </c>
      <c r="K22" s="182">
        <v>2536969.73</v>
      </c>
      <c r="L22" s="182">
        <v>239489.06</v>
      </c>
      <c r="M22" s="315">
        <v>12</v>
      </c>
      <c r="N22" s="315">
        <v>72716.56</v>
      </c>
      <c r="O22" s="315">
        <v>9399.6</v>
      </c>
      <c r="P22" s="317">
        <v>3215</v>
      </c>
      <c r="Q22" s="182">
        <v>22952874.57</v>
      </c>
      <c r="R22" s="262">
        <v>7139.31</v>
      </c>
      <c r="S22" s="262">
        <v>1967923.68</v>
      </c>
      <c r="T22" s="263">
        <v>612.11</v>
      </c>
    </row>
    <row r="23" spans="1:20">
      <c r="A23" s="481" t="s">
        <v>566</v>
      </c>
      <c r="B23" s="480" t="s">
        <v>274</v>
      </c>
      <c r="C23" s="479" t="s">
        <v>553</v>
      </c>
      <c r="D23" s="476">
        <v>133</v>
      </c>
      <c r="E23" s="475">
        <v>1323720.69</v>
      </c>
      <c r="F23" s="475">
        <v>143824.01999999999</v>
      </c>
      <c r="G23" s="476">
        <v>23</v>
      </c>
      <c r="H23" s="475">
        <v>90068.18</v>
      </c>
      <c r="I23" s="475">
        <v>17378.75</v>
      </c>
      <c r="J23" s="476">
        <v>121</v>
      </c>
      <c r="K23" s="475">
        <v>194957.41</v>
      </c>
      <c r="L23" s="475">
        <v>41327.599999999999</v>
      </c>
      <c r="M23" s="476" t="s">
        <v>483</v>
      </c>
      <c r="N23" s="475" t="s">
        <v>483</v>
      </c>
      <c r="O23" s="475" t="s">
        <v>483</v>
      </c>
      <c r="P23" s="476">
        <v>277</v>
      </c>
      <c r="Q23" s="475">
        <v>1608746.28</v>
      </c>
      <c r="R23" s="478">
        <v>5807.75</v>
      </c>
      <c r="S23" s="478">
        <v>202530.37</v>
      </c>
      <c r="T23" s="477">
        <v>731.16</v>
      </c>
    </row>
    <row r="24" spans="1:20">
      <c r="A24" s="481" t="s">
        <v>567</v>
      </c>
      <c r="B24" s="480" t="s">
        <v>579</v>
      </c>
      <c r="C24" s="479" t="s">
        <v>649</v>
      </c>
      <c r="D24" s="298">
        <v>364</v>
      </c>
      <c r="E24" s="475">
        <v>1450441.35</v>
      </c>
      <c r="F24" s="475">
        <v>404739.18</v>
      </c>
      <c r="G24" s="476">
        <v>27</v>
      </c>
      <c r="H24" s="475">
        <v>64196.22</v>
      </c>
      <c r="I24" s="475">
        <v>11531.22</v>
      </c>
      <c r="J24" s="476">
        <v>832</v>
      </c>
      <c r="K24" s="475">
        <v>2352060.2200000002</v>
      </c>
      <c r="L24" s="475">
        <v>292403.12</v>
      </c>
      <c r="M24" s="479" t="s">
        <v>483</v>
      </c>
      <c r="N24" s="479" t="s">
        <v>483</v>
      </c>
      <c r="O24" s="479" t="s">
        <v>483</v>
      </c>
      <c r="P24" s="298">
        <v>1223</v>
      </c>
      <c r="Q24" s="475">
        <v>3866697.79</v>
      </c>
      <c r="R24" s="478">
        <v>3161.65</v>
      </c>
      <c r="S24" s="478">
        <v>708673.52</v>
      </c>
      <c r="T24" s="477">
        <v>579.46</v>
      </c>
    </row>
    <row r="25" spans="1:20">
      <c r="A25" s="481" t="s">
        <v>568</v>
      </c>
      <c r="B25" s="480" t="s">
        <v>271</v>
      </c>
      <c r="C25" s="479" t="s">
        <v>648</v>
      </c>
      <c r="D25" s="476">
        <v>3</v>
      </c>
      <c r="E25" s="475">
        <v>52327</v>
      </c>
      <c r="F25" s="475">
        <v>2211</v>
      </c>
      <c r="G25" s="476" t="s">
        <v>483</v>
      </c>
      <c r="H25" s="475" t="s">
        <v>483</v>
      </c>
      <c r="I25" s="475" t="s">
        <v>483</v>
      </c>
      <c r="J25" s="476">
        <v>10</v>
      </c>
      <c r="K25" s="475">
        <v>16137.99</v>
      </c>
      <c r="L25" s="475">
        <v>3949.17</v>
      </c>
      <c r="M25" s="476" t="s">
        <v>483</v>
      </c>
      <c r="N25" s="475" t="s">
        <v>483</v>
      </c>
      <c r="O25" s="475" t="s">
        <v>483</v>
      </c>
      <c r="P25" s="476">
        <v>13</v>
      </c>
      <c r="Q25" s="475">
        <v>68464.990000000005</v>
      </c>
      <c r="R25" s="478">
        <v>5266.54</v>
      </c>
      <c r="S25" s="478">
        <v>6160.17</v>
      </c>
      <c r="T25" s="477">
        <v>473.86</v>
      </c>
    </row>
    <row r="26" spans="1:20">
      <c r="A26" s="481" t="s">
        <v>569</v>
      </c>
      <c r="B26" s="480" t="s">
        <v>273</v>
      </c>
      <c r="C26" s="479" t="s">
        <v>413</v>
      </c>
      <c r="D26" s="476">
        <v>334</v>
      </c>
      <c r="E26" s="475">
        <v>4534154.05</v>
      </c>
      <c r="F26" s="475">
        <v>370035.01</v>
      </c>
      <c r="G26" s="476">
        <v>190</v>
      </c>
      <c r="H26" s="475">
        <v>912789.58</v>
      </c>
      <c r="I26" s="475">
        <v>151981.76000000001</v>
      </c>
      <c r="J26" s="476">
        <v>636</v>
      </c>
      <c r="K26" s="476">
        <v>1655236.9</v>
      </c>
      <c r="L26" s="476">
        <v>220661.6</v>
      </c>
      <c r="M26" s="479">
        <v>31</v>
      </c>
      <c r="N26" s="479">
        <v>124609.97</v>
      </c>
      <c r="O26" s="479">
        <v>22480.05</v>
      </c>
      <c r="P26" s="476">
        <v>1191</v>
      </c>
      <c r="Q26" s="475">
        <v>7226790.5</v>
      </c>
      <c r="R26" s="478">
        <v>6067.83</v>
      </c>
      <c r="S26" s="478">
        <v>765158.42</v>
      </c>
      <c r="T26" s="477">
        <v>642.45000000000005</v>
      </c>
    </row>
    <row r="27" spans="1:20">
      <c r="A27" s="481" t="s">
        <v>570</v>
      </c>
      <c r="B27" s="480" t="s">
        <v>441</v>
      </c>
      <c r="C27" s="479" t="s">
        <v>415</v>
      </c>
      <c r="D27" s="476">
        <v>484</v>
      </c>
      <c r="E27" s="475">
        <v>2108115.5299999998</v>
      </c>
      <c r="F27" s="475">
        <v>205114.25</v>
      </c>
      <c r="G27" s="476">
        <v>191</v>
      </c>
      <c r="H27" s="475">
        <v>1166870.58</v>
      </c>
      <c r="I27" s="475">
        <v>113733.05</v>
      </c>
      <c r="J27" s="476" t="s">
        <v>483</v>
      </c>
      <c r="K27" s="475" t="s">
        <v>483</v>
      </c>
      <c r="L27" s="475" t="s">
        <v>483</v>
      </c>
      <c r="M27" s="479">
        <v>266</v>
      </c>
      <c r="N27" s="479">
        <v>329869.21000000002</v>
      </c>
      <c r="O27" s="479">
        <v>47599.87</v>
      </c>
      <c r="P27" s="476">
        <v>941</v>
      </c>
      <c r="Q27" s="475">
        <v>3604855.32</v>
      </c>
      <c r="R27" s="478">
        <v>3830.88</v>
      </c>
      <c r="S27" s="478">
        <v>366447.17</v>
      </c>
      <c r="T27" s="477">
        <v>389.42</v>
      </c>
    </row>
    <row r="28" spans="1:20">
      <c r="A28" s="481" t="s">
        <v>573</v>
      </c>
      <c r="B28" s="480" t="s">
        <v>281</v>
      </c>
      <c r="C28" s="479" t="s">
        <v>395</v>
      </c>
      <c r="D28" s="476">
        <v>169</v>
      </c>
      <c r="E28" s="475">
        <v>2922910.9</v>
      </c>
      <c r="F28" s="475">
        <v>187182.55</v>
      </c>
      <c r="G28" s="476">
        <v>52</v>
      </c>
      <c r="H28" s="475">
        <v>259624.18</v>
      </c>
      <c r="I28" s="475">
        <v>53736.160000000003</v>
      </c>
      <c r="J28" s="476">
        <v>124</v>
      </c>
      <c r="K28" s="475">
        <v>442749.95</v>
      </c>
      <c r="L28" s="475">
        <v>77690.94</v>
      </c>
      <c r="M28" s="479" t="s">
        <v>483</v>
      </c>
      <c r="N28" s="479" t="s">
        <v>483</v>
      </c>
      <c r="O28" s="479" t="s">
        <v>483</v>
      </c>
      <c r="P28" s="476">
        <v>345</v>
      </c>
      <c r="Q28" s="475">
        <v>3625285.03</v>
      </c>
      <c r="R28" s="478">
        <v>10508.07</v>
      </c>
      <c r="S28" s="478">
        <v>318609.65000000002</v>
      </c>
      <c r="T28" s="477">
        <v>923.51</v>
      </c>
    </row>
    <row r="29" spans="1:20">
      <c r="A29" s="481" t="s">
        <v>571</v>
      </c>
      <c r="B29" s="480" t="s">
        <v>284</v>
      </c>
      <c r="C29" s="479" t="s">
        <v>396</v>
      </c>
      <c r="D29" s="476">
        <v>10</v>
      </c>
      <c r="E29" s="475">
        <v>93452.36</v>
      </c>
      <c r="F29" s="475">
        <v>9415.44</v>
      </c>
      <c r="G29" s="476">
        <v>4</v>
      </c>
      <c r="H29" s="475">
        <v>52031.24</v>
      </c>
      <c r="I29" s="475">
        <v>2438.33</v>
      </c>
      <c r="J29" s="476">
        <v>13</v>
      </c>
      <c r="K29" s="475">
        <v>39082.89</v>
      </c>
      <c r="L29" s="475">
        <v>8790.34</v>
      </c>
      <c r="M29" s="479" t="s">
        <v>483</v>
      </c>
      <c r="N29" s="479" t="s">
        <v>483</v>
      </c>
      <c r="O29" s="479" t="s">
        <v>483</v>
      </c>
      <c r="P29" s="476">
        <v>27</v>
      </c>
      <c r="Q29" s="475">
        <v>184566.49</v>
      </c>
      <c r="R29" s="478">
        <v>6835.8</v>
      </c>
      <c r="S29" s="478">
        <v>20644.11</v>
      </c>
      <c r="T29" s="477">
        <v>764.6</v>
      </c>
    </row>
    <row r="30" spans="1:20">
      <c r="A30" s="481">
        <v>9</v>
      </c>
      <c r="B30" s="480" t="s">
        <v>444</v>
      </c>
      <c r="C30" s="479" t="s">
        <v>559</v>
      </c>
      <c r="D30" s="476" t="s">
        <v>483</v>
      </c>
      <c r="E30" s="475" t="s">
        <v>483</v>
      </c>
      <c r="F30" s="475" t="s">
        <v>483</v>
      </c>
      <c r="G30" s="476" t="s">
        <v>483</v>
      </c>
      <c r="H30" s="475" t="s">
        <v>483</v>
      </c>
      <c r="I30" s="475" t="s">
        <v>483</v>
      </c>
      <c r="J30" s="476">
        <v>5</v>
      </c>
      <c r="K30" s="475">
        <v>12360.18</v>
      </c>
      <c r="L30" s="475">
        <v>4998.13</v>
      </c>
      <c r="M30" s="479" t="s">
        <v>483</v>
      </c>
      <c r="N30" s="479" t="s">
        <v>483</v>
      </c>
      <c r="O30" s="479" t="s">
        <v>483</v>
      </c>
      <c r="P30" s="476">
        <v>5</v>
      </c>
      <c r="Q30" s="475">
        <v>12360.18</v>
      </c>
      <c r="R30" s="478">
        <v>2472.04</v>
      </c>
      <c r="S30" s="478">
        <v>4998.13</v>
      </c>
      <c r="T30" s="477">
        <v>999.63</v>
      </c>
    </row>
    <row r="31" spans="1:20">
      <c r="A31" s="481">
        <v>10</v>
      </c>
      <c r="B31" s="480" t="s">
        <v>433</v>
      </c>
      <c r="C31" s="147" t="s">
        <v>637</v>
      </c>
      <c r="D31" s="476">
        <v>2056</v>
      </c>
      <c r="E31" s="475">
        <v>13404084.66</v>
      </c>
      <c r="F31" s="475">
        <v>395438.88</v>
      </c>
      <c r="G31" s="476">
        <v>42</v>
      </c>
      <c r="H31" s="475">
        <v>207505.18</v>
      </c>
      <c r="I31" s="475">
        <v>6864</v>
      </c>
      <c r="J31" s="476">
        <v>186</v>
      </c>
      <c r="K31" s="475">
        <v>462527.32</v>
      </c>
      <c r="L31" s="475">
        <v>22219.32</v>
      </c>
      <c r="M31" s="479" t="s">
        <v>483</v>
      </c>
      <c r="N31" s="479" t="s">
        <v>483</v>
      </c>
      <c r="O31" s="479" t="s">
        <v>483</v>
      </c>
      <c r="P31" s="476">
        <v>2284</v>
      </c>
      <c r="Q31" s="475">
        <v>14074117.16</v>
      </c>
      <c r="R31" s="478">
        <v>6162.05</v>
      </c>
      <c r="S31" s="478">
        <v>424522.2</v>
      </c>
      <c r="T31" s="477">
        <v>185.87</v>
      </c>
    </row>
    <row r="32" spans="1:20" ht="15.75" thickBot="1">
      <c r="A32" s="332">
        <v>11</v>
      </c>
      <c r="B32" s="185" t="s">
        <v>312</v>
      </c>
      <c r="C32" s="186" t="s">
        <v>554</v>
      </c>
      <c r="D32" s="510">
        <v>377</v>
      </c>
      <c r="E32" s="188">
        <v>230156.58</v>
      </c>
      <c r="F32" s="188">
        <v>59720.77</v>
      </c>
      <c r="G32" s="187">
        <v>2</v>
      </c>
      <c r="H32" s="188">
        <v>1910.6</v>
      </c>
      <c r="I32" s="188">
        <v>196.29</v>
      </c>
      <c r="J32" s="510">
        <v>95</v>
      </c>
      <c r="K32" s="188">
        <v>33596.71</v>
      </c>
      <c r="L32" s="188">
        <v>5752.73</v>
      </c>
      <c r="M32" s="186" t="s">
        <v>483</v>
      </c>
      <c r="N32" s="186" t="s">
        <v>483</v>
      </c>
      <c r="O32" s="186" t="s">
        <v>483</v>
      </c>
      <c r="P32" s="510">
        <v>474</v>
      </c>
      <c r="Q32" s="188">
        <v>265663.89</v>
      </c>
      <c r="R32" s="408">
        <v>560.47</v>
      </c>
      <c r="S32" s="408">
        <v>65669.789999999994</v>
      </c>
      <c r="T32" s="409">
        <v>138.54</v>
      </c>
    </row>
    <row r="33" spans="1:20">
      <c r="D33" s="300"/>
    </row>
    <row r="35" spans="1:20" ht="15.75">
      <c r="A35" s="537" t="s">
        <v>805</v>
      </c>
      <c r="B35" s="537"/>
      <c r="C35" s="537"/>
      <c r="D35" s="537"/>
      <c r="E35" s="537"/>
      <c r="F35" s="537"/>
      <c r="G35" s="537"/>
      <c r="H35" s="537"/>
      <c r="I35" s="537"/>
      <c r="J35" s="537"/>
      <c r="K35" s="537"/>
      <c r="L35" s="537"/>
      <c r="M35" s="537"/>
      <c r="N35" s="537"/>
      <c r="O35" s="537"/>
      <c r="P35" s="537"/>
      <c r="Q35" s="537"/>
      <c r="R35" s="537"/>
      <c r="S35" s="537"/>
      <c r="T35" s="537"/>
    </row>
    <row r="36" spans="1:20" ht="15.75" thickBot="1"/>
    <row r="37" spans="1:20" ht="16.5" thickBot="1">
      <c r="A37" s="581" t="s">
        <v>18</v>
      </c>
      <c r="B37" s="581" t="s">
        <v>459</v>
      </c>
      <c r="C37" s="581" t="s">
        <v>453</v>
      </c>
      <c r="D37" s="576" t="s">
        <v>5</v>
      </c>
      <c r="E37" s="577"/>
      <c r="F37" s="578"/>
      <c r="G37" s="576" t="s">
        <v>48</v>
      </c>
      <c r="H37" s="577"/>
      <c r="I37" s="578"/>
      <c r="J37" s="576" t="s">
        <v>6</v>
      </c>
      <c r="K37" s="577"/>
      <c r="L37" s="578"/>
      <c r="M37" s="576" t="s">
        <v>8</v>
      </c>
      <c r="N37" s="577"/>
      <c r="O37" s="578"/>
      <c r="P37" s="579" t="s">
        <v>555</v>
      </c>
      <c r="Q37" s="579" t="s">
        <v>556</v>
      </c>
      <c r="R37" s="579" t="s">
        <v>644</v>
      </c>
      <c r="S37" s="579" t="s">
        <v>557</v>
      </c>
      <c r="T37" s="579" t="s">
        <v>645</v>
      </c>
    </row>
    <row r="38" spans="1:20" ht="95.25" thickBot="1">
      <c r="A38" s="582"/>
      <c r="B38" s="582"/>
      <c r="C38" s="582"/>
      <c r="D38" s="506" t="s">
        <v>1</v>
      </c>
      <c r="E38" s="260" t="s">
        <v>457</v>
      </c>
      <c r="F38" s="261" t="s">
        <v>458</v>
      </c>
      <c r="G38" s="506" t="s">
        <v>1</v>
      </c>
      <c r="H38" s="260" t="s">
        <v>457</v>
      </c>
      <c r="I38" s="261" t="s">
        <v>458</v>
      </c>
      <c r="J38" s="506" t="s">
        <v>1</v>
      </c>
      <c r="K38" s="260" t="s">
        <v>457</v>
      </c>
      <c r="L38" s="261" t="s">
        <v>458</v>
      </c>
      <c r="M38" s="506" t="s">
        <v>1</v>
      </c>
      <c r="N38" s="260" t="s">
        <v>457</v>
      </c>
      <c r="O38" s="261" t="s">
        <v>458</v>
      </c>
      <c r="P38" s="580"/>
      <c r="Q38" s="580"/>
      <c r="R38" s="580"/>
      <c r="S38" s="580"/>
      <c r="T38" s="580"/>
    </row>
    <row r="39" spans="1:20">
      <c r="A39" s="481">
        <v>1</v>
      </c>
      <c r="B39" s="318" t="s">
        <v>272</v>
      </c>
      <c r="C39" s="315" t="s">
        <v>63</v>
      </c>
      <c r="D39" s="317">
        <v>1456</v>
      </c>
      <c r="E39" s="182">
        <v>16401632.5</v>
      </c>
      <c r="F39" s="182">
        <v>1151937.18</v>
      </c>
      <c r="G39" s="316">
        <v>1156</v>
      </c>
      <c r="H39" s="182">
        <v>3402605.41</v>
      </c>
      <c r="I39" s="182">
        <v>582398.65</v>
      </c>
      <c r="J39" s="317">
        <v>576</v>
      </c>
      <c r="K39" s="182">
        <v>1866672.76</v>
      </c>
      <c r="L39" s="182">
        <v>199192.82</v>
      </c>
      <c r="M39" s="315">
        <v>9</v>
      </c>
      <c r="N39" s="315">
        <v>47843.39</v>
      </c>
      <c r="O39" s="315">
        <v>6630.08</v>
      </c>
      <c r="P39" s="317">
        <v>3197</v>
      </c>
      <c r="Q39" s="182">
        <v>21718754.059999999</v>
      </c>
      <c r="R39" s="262">
        <v>6793.48</v>
      </c>
      <c r="S39" s="262">
        <v>1940158.73</v>
      </c>
      <c r="T39" s="263">
        <v>606.87</v>
      </c>
    </row>
    <row r="40" spans="1:20">
      <c r="A40" s="481">
        <v>2</v>
      </c>
      <c r="B40" s="480" t="s">
        <v>274</v>
      </c>
      <c r="C40" s="479" t="s">
        <v>553</v>
      </c>
      <c r="D40" s="476">
        <v>215</v>
      </c>
      <c r="E40" s="475">
        <v>2555305.2200000002</v>
      </c>
      <c r="F40" s="475">
        <v>297750.93</v>
      </c>
      <c r="G40" s="476">
        <v>15</v>
      </c>
      <c r="H40" s="475">
        <v>71016.45</v>
      </c>
      <c r="I40" s="475">
        <v>13408.45</v>
      </c>
      <c r="J40" s="476">
        <v>50</v>
      </c>
      <c r="K40" s="475">
        <v>106286.77</v>
      </c>
      <c r="L40" s="475">
        <v>22096.58</v>
      </c>
      <c r="M40" s="476">
        <v>4</v>
      </c>
      <c r="N40" s="475">
        <v>14592.13</v>
      </c>
      <c r="O40" s="475">
        <v>2349.9</v>
      </c>
      <c r="P40" s="476">
        <v>284</v>
      </c>
      <c r="Q40" s="475">
        <v>2747200.57</v>
      </c>
      <c r="R40" s="478">
        <v>9673.24</v>
      </c>
      <c r="S40" s="478">
        <v>335605.86</v>
      </c>
      <c r="T40" s="477">
        <v>1181.71</v>
      </c>
    </row>
    <row r="41" spans="1:20">
      <c r="A41" s="481" t="s">
        <v>567</v>
      </c>
      <c r="B41" s="480" t="s">
        <v>579</v>
      </c>
      <c r="C41" s="479" t="s">
        <v>649</v>
      </c>
      <c r="D41" s="476">
        <v>570</v>
      </c>
      <c r="E41" s="475">
        <v>2150410.98</v>
      </c>
      <c r="F41" s="475">
        <v>655545.82999999996</v>
      </c>
      <c r="G41" s="476">
        <v>11</v>
      </c>
      <c r="H41" s="475">
        <v>58598.61</v>
      </c>
      <c r="I41" s="475">
        <v>11437.83</v>
      </c>
      <c r="J41" s="476">
        <v>431</v>
      </c>
      <c r="K41" s="475">
        <v>1614158.68</v>
      </c>
      <c r="L41" s="475">
        <v>179141.42</v>
      </c>
      <c r="M41" s="476" t="s">
        <v>483</v>
      </c>
      <c r="N41" s="475" t="s">
        <v>483</v>
      </c>
      <c r="O41" s="475" t="s">
        <v>483</v>
      </c>
      <c r="P41" s="476">
        <v>1012</v>
      </c>
      <c r="Q41" s="475">
        <v>3823168.27</v>
      </c>
      <c r="R41" s="478">
        <v>3777.83</v>
      </c>
      <c r="S41" s="478">
        <v>846125.08</v>
      </c>
      <c r="T41" s="477">
        <v>836.09</v>
      </c>
    </row>
    <row r="42" spans="1:20">
      <c r="A42" s="481">
        <v>4</v>
      </c>
      <c r="B42" s="480" t="s">
        <v>271</v>
      </c>
      <c r="C42" s="479" t="s">
        <v>648</v>
      </c>
      <c r="D42" s="298">
        <v>1</v>
      </c>
      <c r="E42" s="475">
        <v>8068.68</v>
      </c>
      <c r="F42" s="475">
        <v>298.83999999999997</v>
      </c>
      <c r="G42" s="476" t="s">
        <v>483</v>
      </c>
      <c r="H42" s="475" t="s">
        <v>483</v>
      </c>
      <c r="I42" s="475" t="s">
        <v>483</v>
      </c>
      <c r="J42" s="476">
        <v>39</v>
      </c>
      <c r="K42" s="475">
        <v>72811.06</v>
      </c>
      <c r="L42" s="475">
        <v>11293.72</v>
      </c>
      <c r="M42" s="479" t="s">
        <v>483</v>
      </c>
      <c r="N42" s="479" t="s">
        <v>483</v>
      </c>
      <c r="O42" s="479" t="s">
        <v>483</v>
      </c>
      <c r="P42" s="298">
        <v>40</v>
      </c>
      <c r="Q42" s="475">
        <v>80879.740000000005</v>
      </c>
      <c r="R42" s="478">
        <v>2021.99</v>
      </c>
      <c r="S42" s="478">
        <v>11592.56</v>
      </c>
      <c r="T42" s="477">
        <v>289.81</v>
      </c>
    </row>
    <row r="43" spans="1:20">
      <c r="A43" s="481">
        <v>5</v>
      </c>
      <c r="B43" s="480" t="s">
        <v>273</v>
      </c>
      <c r="C43" s="479" t="s">
        <v>413</v>
      </c>
      <c r="D43" s="476">
        <v>550</v>
      </c>
      <c r="E43" s="475">
        <v>7275788.79</v>
      </c>
      <c r="F43" s="475">
        <v>606787.37</v>
      </c>
      <c r="G43" s="476">
        <v>236</v>
      </c>
      <c r="H43" s="475">
        <v>1529835.73</v>
      </c>
      <c r="I43" s="475">
        <v>191243.18</v>
      </c>
      <c r="J43" s="476">
        <v>755</v>
      </c>
      <c r="K43" s="475">
        <v>2386127.06</v>
      </c>
      <c r="L43" s="475">
        <v>282655.88</v>
      </c>
      <c r="M43" s="476">
        <v>42</v>
      </c>
      <c r="N43" s="475">
        <v>259820.75</v>
      </c>
      <c r="O43" s="475">
        <v>31762.85</v>
      </c>
      <c r="P43" s="476">
        <v>1583</v>
      </c>
      <c r="Q43" s="475">
        <v>11451572.33</v>
      </c>
      <c r="R43" s="478">
        <v>7234.09</v>
      </c>
      <c r="S43" s="478">
        <v>1112449.28</v>
      </c>
      <c r="T43" s="477">
        <v>702.75</v>
      </c>
    </row>
    <row r="44" spans="1:20">
      <c r="A44" s="481">
        <v>6</v>
      </c>
      <c r="B44" s="480" t="s">
        <v>441</v>
      </c>
      <c r="C44" s="479" t="s">
        <v>415</v>
      </c>
      <c r="D44" s="476">
        <v>456</v>
      </c>
      <c r="E44" s="475">
        <v>1986389.92</v>
      </c>
      <c r="F44" s="475">
        <v>191818.86</v>
      </c>
      <c r="G44" s="476">
        <v>188</v>
      </c>
      <c r="H44" s="475">
        <v>1141674.6200000001</v>
      </c>
      <c r="I44" s="475">
        <v>115211.64</v>
      </c>
      <c r="J44" s="476">
        <v>138</v>
      </c>
      <c r="K44" s="476">
        <v>555836.81000000006</v>
      </c>
      <c r="L44" s="476">
        <v>28145.95</v>
      </c>
      <c r="M44" s="479">
        <v>305</v>
      </c>
      <c r="N44" s="479">
        <v>371520</v>
      </c>
      <c r="O44" s="479">
        <v>60608.76</v>
      </c>
      <c r="P44" s="476">
        <v>1087</v>
      </c>
      <c r="Q44" s="475">
        <v>4055421.35</v>
      </c>
      <c r="R44" s="478">
        <v>3730.84</v>
      </c>
      <c r="S44" s="478">
        <v>395785.21</v>
      </c>
      <c r="T44" s="477">
        <v>364.11</v>
      </c>
    </row>
    <row r="45" spans="1:20">
      <c r="A45" s="481">
        <v>7</v>
      </c>
      <c r="B45" s="480" t="s">
        <v>281</v>
      </c>
      <c r="C45" s="479" t="s">
        <v>395</v>
      </c>
      <c r="D45" s="476">
        <v>106</v>
      </c>
      <c r="E45" s="475">
        <v>2237630.39</v>
      </c>
      <c r="F45" s="475">
        <v>110800.76</v>
      </c>
      <c r="G45" s="476">
        <v>25</v>
      </c>
      <c r="H45" s="475">
        <v>86494.85</v>
      </c>
      <c r="I45" s="475">
        <v>20576.32</v>
      </c>
      <c r="J45" s="476">
        <v>120</v>
      </c>
      <c r="K45" s="475">
        <v>366744.71</v>
      </c>
      <c r="L45" s="475">
        <v>61796.160000000003</v>
      </c>
      <c r="M45" s="479" t="s">
        <v>483</v>
      </c>
      <c r="N45" s="479" t="s">
        <v>483</v>
      </c>
      <c r="O45" s="479" t="s">
        <v>483</v>
      </c>
      <c r="P45" s="476">
        <v>251</v>
      </c>
      <c r="Q45" s="475">
        <v>2690869.95</v>
      </c>
      <c r="R45" s="478">
        <v>10720.6</v>
      </c>
      <c r="S45" s="478">
        <v>193173.24</v>
      </c>
      <c r="T45" s="477">
        <v>769.61</v>
      </c>
    </row>
    <row r="46" spans="1:20">
      <c r="A46" s="481" t="s">
        <v>571</v>
      </c>
      <c r="B46" s="480" t="s">
        <v>311</v>
      </c>
      <c r="C46" s="479" t="s">
        <v>73</v>
      </c>
      <c r="D46" s="476">
        <v>76</v>
      </c>
      <c r="E46" s="475">
        <v>321846.76</v>
      </c>
      <c r="F46" s="475">
        <v>50324.97</v>
      </c>
      <c r="G46" s="476">
        <v>3</v>
      </c>
      <c r="H46" s="475">
        <v>12437.43</v>
      </c>
      <c r="I46" s="475">
        <v>892.8</v>
      </c>
      <c r="J46" s="476">
        <v>176</v>
      </c>
      <c r="K46" s="475">
        <v>253479.91</v>
      </c>
      <c r="L46" s="475">
        <v>56971.8</v>
      </c>
      <c r="M46" s="479" t="s">
        <v>483</v>
      </c>
      <c r="N46" s="479" t="s">
        <v>483</v>
      </c>
      <c r="O46" s="479" t="s">
        <v>483</v>
      </c>
      <c r="P46" s="476">
        <v>255</v>
      </c>
      <c r="Q46" s="475">
        <v>587764.1</v>
      </c>
      <c r="R46" s="478">
        <v>2304.96</v>
      </c>
      <c r="S46" s="478">
        <v>108189.57</v>
      </c>
      <c r="T46" s="477">
        <v>424.27</v>
      </c>
    </row>
    <row r="47" spans="1:20">
      <c r="A47" s="481">
        <v>9</v>
      </c>
      <c r="B47" s="480" t="s">
        <v>284</v>
      </c>
      <c r="C47" s="479" t="s">
        <v>396</v>
      </c>
      <c r="D47" s="476">
        <v>8</v>
      </c>
      <c r="E47" s="475">
        <v>129369.16</v>
      </c>
      <c r="F47" s="475">
        <v>8576.39</v>
      </c>
      <c r="G47" s="476">
        <v>5</v>
      </c>
      <c r="H47" s="475">
        <v>15126.9</v>
      </c>
      <c r="I47" s="475">
        <v>3906.26</v>
      </c>
      <c r="J47" s="476">
        <v>1</v>
      </c>
      <c r="K47" s="475">
        <v>1968.84</v>
      </c>
      <c r="L47" s="475">
        <v>656.28</v>
      </c>
      <c r="M47" s="479" t="s">
        <v>483</v>
      </c>
      <c r="N47" s="479" t="s">
        <v>483</v>
      </c>
      <c r="O47" s="479" t="s">
        <v>483</v>
      </c>
      <c r="P47" s="476">
        <v>14</v>
      </c>
      <c r="Q47" s="475">
        <v>146464.9</v>
      </c>
      <c r="R47" s="478">
        <v>10461.780000000001</v>
      </c>
      <c r="S47" s="478">
        <v>13138.93</v>
      </c>
      <c r="T47" s="477">
        <v>938.5</v>
      </c>
    </row>
    <row r="48" spans="1:20">
      <c r="A48" s="481">
        <v>10</v>
      </c>
      <c r="B48" s="480" t="s">
        <v>444</v>
      </c>
      <c r="C48" s="147" t="s">
        <v>559</v>
      </c>
      <c r="D48" s="476" t="s">
        <v>483</v>
      </c>
      <c r="E48" s="475" t="s">
        <v>483</v>
      </c>
      <c r="F48" s="475" t="s">
        <v>483</v>
      </c>
      <c r="G48" s="476" t="s">
        <v>483</v>
      </c>
      <c r="H48" s="475" t="s">
        <v>483</v>
      </c>
      <c r="I48" s="475" t="s">
        <v>483</v>
      </c>
      <c r="J48" s="476">
        <v>7</v>
      </c>
      <c r="K48" s="475">
        <v>14469.05</v>
      </c>
      <c r="L48" s="475">
        <v>6771.63</v>
      </c>
      <c r="M48" s="479" t="s">
        <v>483</v>
      </c>
      <c r="N48" s="479" t="s">
        <v>483</v>
      </c>
      <c r="O48" s="479" t="s">
        <v>483</v>
      </c>
      <c r="P48" s="476">
        <v>7</v>
      </c>
      <c r="Q48" s="475">
        <v>14469.05</v>
      </c>
      <c r="R48" s="478">
        <v>2067.0100000000002</v>
      </c>
      <c r="S48" s="478">
        <v>6771.63</v>
      </c>
      <c r="T48" s="477">
        <v>967.38</v>
      </c>
    </row>
    <row r="49" spans="1:20">
      <c r="A49" s="481">
        <v>11</v>
      </c>
      <c r="B49" s="480" t="s">
        <v>433</v>
      </c>
      <c r="C49" s="479" t="s">
        <v>637</v>
      </c>
      <c r="D49" s="298">
        <v>2283</v>
      </c>
      <c r="E49" s="475">
        <v>15748889.74</v>
      </c>
      <c r="F49" s="475">
        <v>444217.19</v>
      </c>
      <c r="G49" s="476">
        <v>56</v>
      </c>
      <c r="H49" s="475">
        <v>347723.71</v>
      </c>
      <c r="I49" s="475">
        <v>9173.0499999999993</v>
      </c>
      <c r="J49" s="298">
        <v>172</v>
      </c>
      <c r="K49" s="475">
        <v>347285.26</v>
      </c>
      <c r="L49" s="475">
        <v>22274.12</v>
      </c>
      <c r="M49" s="479" t="s">
        <v>483</v>
      </c>
      <c r="N49" s="479" t="s">
        <v>483</v>
      </c>
      <c r="O49" s="479" t="s">
        <v>483</v>
      </c>
      <c r="P49" s="298">
        <v>2511</v>
      </c>
      <c r="Q49" s="475">
        <v>16443898.710000001</v>
      </c>
      <c r="R49" s="478">
        <v>6548.75</v>
      </c>
      <c r="S49" s="478">
        <v>475664.36</v>
      </c>
      <c r="T49" s="477">
        <v>189.43</v>
      </c>
    </row>
    <row r="50" spans="1:20" ht="15.75" thickBot="1">
      <c r="A50" s="481">
        <v>12</v>
      </c>
      <c r="B50" s="185" t="s">
        <v>312</v>
      </c>
      <c r="C50" s="186" t="s">
        <v>554</v>
      </c>
      <c r="D50" s="187">
        <v>278</v>
      </c>
      <c r="E50" s="188">
        <v>206851.18</v>
      </c>
      <c r="F50" s="188">
        <v>43799.59</v>
      </c>
      <c r="G50" s="187" t="s">
        <v>483</v>
      </c>
      <c r="H50" s="187" t="s">
        <v>483</v>
      </c>
      <c r="I50" s="187" t="s">
        <v>483</v>
      </c>
      <c r="J50" s="187">
        <v>72</v>
      </c>
      <c r="K50" s="188">
        <v>29422.02</v>
      </c>
      <c r="L50" s="188">
        <v>5094.1400000000003</v>
      </c>
      <c r="M50" s="188" t="s">
        <v>483</v>
      </c>
      <c r="N50" s="188" t="s">
        <v>483</v>
      </c>
      <c r="O50" s="188" t="s">
        <v>483</v>
      </c>
      <c r="P50" s="187">
        <v>350</v>
      </c>
      <c r="Q50" s="188">
        <v>236273.2</v>
      </c>
      <c r="R50" s="407">
        <v>675.07</v>
      </c>
      <c r="S50" s="408">
        <v>48893.73</v>
      </c>
      <c r="T50" s="409">
        <v>139.69999999999999</v>
      </c>
    </row>
  </sheetData>
  <mergeCells count="39">
    <mergeCell ref="A35:T35"/>
    <mergeCell ref="A37:A38"/>
    <mergeCell ref="B37:B38"/>
    <mergeCell ref="C37:C38"/>
    <mergeCell ref="D37:F37"/>
    <mergeCell ref="G37:I37"/>
    <mergeCell ref="J37:L37"/>
    <mergeCell ref="M37:O37"/>
    <mergeCell ref="P37:P38"/>
    <mergeCell ref="Q37:Q38"/>
    <mergeCell ref="R37:R38"/>
    <mergeCell ref="S37:S38"/>
    <mergeCell ref="T37:T38"/>
    <mergeCell ref="S3:S4"/>
    <mergeCell ref="T3:T4"/>
    <mergeCell ref="P3:P4"/>
    <mergeCell ref="Q3:Q4"/>
    <mergeCell ref="R3:R4"/>
    <mergeCell ref="A3:A4"/>
    <mergeCell ref="B3:B4"/>
    <mergeCell ref="C3:C4"/>
    <mergeCell ref="D3:F3"/>
    <mergeCell ref="G3:I3"/>
    <mergeCell ref="J3:L3"/>
    <mergeCell ref="M3:O3"/>
    <mergeCell ref="A1:T1"/>
    <mergeCell ref="M20:O20"/>
    <mergeCell ref="P20:P21"/>
    <mergeCell ref="Q20:Q21"/>
    <mergeCell ref="R20:R21"/>
    <mergeCell ref="A20:A21"/>
    <mergeCell ref="B20:B21"/>
    <mergeCell ref="C20:C21"/>
    <mergeCell ref="D20:F20"/>
    <mergeCell ref="G20:I20"/>
    <mergeCell ref="A18:T18"/>
    <mergeCell ref="S20:S21"/>
    <mergeCell ref="T20:T21"/>
    <mergeCell ref="J20:L20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sqref="A1:T1"/>
    </sheetView>
  </sheetViews>
  <sheetFormatPr defaultRowHeight="15"/>
  <cols>
    <col min="1" max="1" width="4.5703125" style="505" customWidth="1"/>
    <col min="2" max="2" width="9.140625" style="505"/>
    <col min="3" max="3" width="19.7109375" style="505" bestFit="1" customWidth="1"/>
    <col min="4" max="4" width="9.140625" style="505"/>
    <col min="5" max="5" width="15.7109375" style="505" customWidth="1"/>
    <col min="6" max="6" width="16.42578125" style="505" customWidth="1"/>
    <col min="7" max="7" width="9.140625" style="505"/>
    <col min="8" max="8" width="15.85546875" style="505" customWidth="1"/>
    <col min="9" max="9" width="12.7109375" style="505" customWidth="1"/>
    <col min="10" max="10" width="9.140625" style="505"/>
    <col min="11" max="11" width="16.140625" style="505" customWidth="1"/>
    <col min="12" max="12" width="12.42578125" style="505" customWidth="1"/>
    <col min="13" max="13" width="9.140625" style="505"/>
    <col min="14" max="14" width="14.85546875" style="505" customWidth="1"/>
    <col min="15" max="15" width="12" style="505" customWidth="1"/>
    <col min="16" max="16" width="11.140625" style="505" customWidth="1"/>
    <col min="17" max="17" width="17.42578125" style="505" customWidth="1"/>
    <col min="18" max="18" width="14.5703125" style="505" customWidth="1"/>
    <col min="19" max="19" width="20.7109375" style="505" customWidth="1"/>
    <col min="20" max="20" width="13.42578125" style="505" customWidth="1"/>
    <col min="21" max="16384" width="9.140625" style="505"/>
  </cols>
  <sheetData>
    <row r="1" spans="1:20" ht="15.75">
      <c r="A1" s="537" t="s">
        <v>807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</row>
    <row r="2" spans="1:20" ht="15.75" thickBot="1"/>
    <row r="3" spans="1:20" ht="16.5" customHeight="1" thickBot="1">
      <c r="A3" s="581" t="s">
        <v>18</v>
      </c>
      <c r="B3" s="581" t="s">
        <v>459</v>
      </c>
      <c r="C3" s="581" t="s">
        <v>453</v>
      </c>
      <c r="D3" s="576" t="s">
        <v>5</v>
      </c>
      <c r="E3" s="577"/>
      <c r="F3" s="578"/>
      <c r="G3" s="576" t="s">
        <v>48</v>
      </c>
      <c r="H3" s="577"/>
      <c r="I3" s="578"/>
      <c r="J3" s="576" t="s">
        <v>6</v>
      </c>
      <c r="K3" s="577"/>
      <c r="L3" s="578"/>
      <c r="M3" s="576" t="s">
        <v>8</v>
      </c>
      <c r="N3" s="577"/>
      <c r="O3" s="578"/>
      <c r="P3" s="579" t="s">
        <v>555</v>
      </c>
      <c r="Q3" s="579" t="s">
        <v>556</v>
      </c>
      <c r="R3" s="579" t="s">
        <v>644</v>
      </c>
      <c r="S3" s="579" t="s">
        <v>557</v>
      </c>
      <c r="T3" s="579" t="s">
        <v>645</v>
      </c>
    </row>
    <row r="4" spans="1:20" ht="95.25" thickBot="1">
      <c r="A4" s="583"/>
      <c r="B4" s="583"/>
      <c r="C4" s="583"/>
      <c r="D4" s="178" t="s">
        <v>1</v>
      </c>
      <c r="E4" s="179" t="s">
        <v>457</v>
      </c>
      <c r="F4" s="180" t="s">
        <v>458</v>
      </c>
      <c r="G4" s="178" t="s">
        <v>1</v>
      </c>
      <c r="H4" s="179" t="s">
        <v>457</v>
      </c>
      <c r="I4" s="180" t="s">
        <v>458</v>
      </c>
      <c r="J4" s="178" t="s">
        <v>1</v>
      </c>
      <c r="K4" s="179" t="s">
        <v>457</v>
      </c>
      <c r="L4" s="180" t="s">
        <v>458</v>
      </c>
      <c r="M4" s="178" t="s">
        <v>1</v>
      </c>
      <c r="N4" s="179" t="s">
        <v>457</v>
      </c>
      <c r="O4" s="180" t="s">
        <v>458</v>
      </c>
      <c r="P4" s="584"/>
      <c r="Q4" s="584"/>
      <c r="R4" s="584"/>
      <c r="S4" s="584"/>
      <c r="T4" s="584"/>
    </row>
    <row r="5" spans="1:20">
      <c r="A5" s="331" t="s">
        <v>565</v>
      </c>
      <c r="B5" s="318" t="s">
        <v>272</v>
      </c>
      <c r="C5" s="315" t="s">
        <v>63</v>
      </c>
      <c r="D5" s="316">
        <v>769</v>
      </c>
      <c r="E5" s="182">
        <v>1819104.38</v>
      </c>
      <c r="F5" s="182">
        <v>413871.24</v>
      </c>
      <c r="G5" s="316">
        <v>178</v>
      </c>
      <c r="H5" s="182">
        <v>450320.51</v>
      </c>
      <c r="I5" s="182">
        <v>66680.91</v>
      </c>
      <c r="J5" s="316">
        <v>1224</v>
      </c>
      <c r="K5" s="182">
        <v>1638481.62</v>
      </c>
      <c r="L5" s="182">
        <v>379522.96</v>
      </c>
      <c r="M5" s="316" t="s">
        <v>483</v>
      </c>
      <c r="N5" s="182" t="s">
        <v>483</v>
      </c>
      <c r="O5" s="182" t="s">
        <v>483</v>
      </c>
      <c r="P5" s="316">
        <v>2171</v>
      </c>
      <c r="Q5" s="182">
        <v>3907906.51</v>
      </c>
      <c r="R5" s="182">
        <v>1800.05</v>
      </c>
      <c r="S5" s="182">
        <v>860075.11</v>
      </c>
      <c r="T5" s="183">
        <v>396.17</v>
      </c>
    </row>
    <row r="6" spans="1:20">
      <c r="A6" s="481" t="s">
        <v>566</v>
      </c>
      <c r="B6" s="480" t="s">
        <v>274</v>
      </c>
      <c r="C6" s="479" t="s">
        <v>553</v>
      </c>
      <c r="D6" s="476">
        <v>1</v>
      </c>
      <c r="E6" s="475">
        <v>1459.2</v>
      </c>
      <c r="F6" s="475">
        <v>768</v>
      </c>
      <c r="G6" s="476" t="s">
        <v>483</v>
      </c>
      <c r="H6" s="475" t="s">
        <v>483</v>
      </c>
      <c r="I6" s="475" t="s">
        <v>483</v>
      </c>
      <c r="J6" s="476">
        <v>4</v>
      </c>
      <c r="K6" s="475">
        <v>16498.400000000001</v>
      </c>
      <c r="L6" s="476">
        <v>1895.15</v>
      </c>
      <c r="M6" s="476" t="s">
        <v>483</v>
      </c>
      <c r="N6" s="475" t="s">
        <v>483</v>
      </c>
      <c r="O6" s="476" t="s">
        <v>483</v>
      </c>
      <c r="P6" s="476">
        <v>5</v>
      </c>
      <c r="Q6" s="475">
        <v>17957.599999999999</v>
      </c>
      <c r="R6" s="475">
        <v>3591.52</v>
      </c>
      <c r="S6" s="475">
        <v>2663.15</v>
      </c>
      <c r="T6" s="184">
        <v>532.63</v>
      </c>
    </row>
    <row r="7" spans="1:20">
      <c r="A7" s="481">
        <v>3</v>
      </c>
      <c r="B7" s="480" t="s">
        <v>273</v>
      </c>
      <c r="C7" s="479" t="s">
        <v>413</v>
      </c>
      <c r="D7" s="476">
        <v>358</v>
      </c>
      <c r="E7" s="475">
        <v>1537785.89</v>
      </c>
      <c r="F7" s="475">
        <v>248476.86</v>
      </c>
      <c r="G7" s="476">
        <v>79</v>
      </c>
      <c r="H7" s="475">
        <v>313322.57</v>
      </c>
      <c r="I7" s="475">
        <v>43013.599999999999</v>
      </c>
      <c r="J7" s="476">
        <v>444</v>
      </c>
      <c r="K7" s="475">
        <v>937094.92</v>
      </c>
      <c r="L7" s="475">
        <v>153315.82</v>
      </c>
      <c r="M7" s="479" t="s">
        <v>483</v>
      </c>
      <c r="N7" s="479" t="s">
        <v>483</v>
      </c>
      <c r="O7" s="479" t="s">
        <v>483</v>
      </c>
      <c r="P7" s="476">
        <v>881</v>
      </c>
      <c r="Q7" s="475">
        <v>2788203.38</v>
      </c>
      <c r="R7" s="475">
        <v>3164.82</v>
      </c>
      <c r="S7" s="475">
        <v>444806.28</v>
      </c>
      <c r="T7" s="184">
        <v>504.89</v>
      </c>
    </row>
    <row r="8" spans="1:20">
      <c r="A8" s="481">
        <v>4</v>
      </c>
      <c r="B8" s="480" t="s">
        <v>281</v>
      </c>
      <c r="C8" s="479" t="s">
        <v>395</v>
      </c>
      <c r="D8" s="476">
        <v>110</v>
      </c>
      <c r="E8" s="475">
        <v>543680.77</v>
      </c>
      <c r="F8" s="475">
        <v>62413.3</v>
      </c>
      <c r="G8" s="476">
        <v>22</v>
      </c>
      <c r="H8" s="475">
        <v>87620.12</v>
      </c>
      <c r="I8" s="475">
        <v>11603.33</v>
      </c>
      <c r="J8" s="476">
        <v>81</v>
      </c>
      <c r="K8" s="475">
        <v>169704.72</v>
      </c>
      <c r="L8" s="475">
        <v>23971.19</v>
      </c>
      <c r="M8" s="476" t="s">
        <v>483</v>
      </c>
      <c r="N8" s="475" t="s">
        <v>483</v>
      </c>
      <c r="O8" s="475" t="s">
        <v>483</v>
      </c>
      <c r="P8" s="476">
        <v>213</v>
      </c>
      <c r="Q8" s="475">
        <v>801005.61</v>
      </c>
      <c r="R8" s="475">
        <v>3760.59</v>
      </c>
      <c r="S8" s="475">
        <v>97987.82</v>
      </c>
      <c r="T8" s="184">
        <v>460.04</v>
      </c>
    </row>
    <row r="9" spans="1:20" ht="15.75" thickBot="1">
      <c r="A9" s="332">
        <v>5</v>
      </c>
      <c r="B9" s="185" t="s">
        <v>284</v>
      </c>
      <c r="C9" s="186" t="s">
        <v>396</v>
      </c>
      <c r="D9" s="187">
        <v>4</v>
      </c>
      <c r="E9" s="188">
        <v>11093.63</v>
      </c>
      <c r="F9" s="188">
        <v>1944.7</v>
      </c>
      <c r="G9" s="187">
        <v>1</v>
      </c>
      <c r="H9" s="188">
        <v>2304</v>
      </c>
      <c r="I9" s="188">
        <v>768</v>
      </c>
      <c r="J9" s="187">
        <v>4</v>
      </c>
      <c r="K9" s="188">
        <v>8985.6</v>
      </c>
      <c r="L9" s="188">
        <v>1382.4</v>
      </c>
      <c r="M9" s="187" t="s">
        <v>483</v>
      </c>
      <c r="N9" s="188" t="s">
        <v>483</v>
      </c>
      <c r="O9" s="188" t="s">
        <v>483</v>
      </c>
      <c r="P9" s="187">
        <v>9</v>
      </c>
      <c r="Q9" s="188">
        <v>22383.23</v>
      </c>
      <c r="R9" s="188">
        <v>2487.0300000000002</v>
      </c>
      <c r="S9" s="188">
        <v>4095.1</v>
      </c>
      <c r="T9" s="189">
        <v>455.01</v>
      </c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P5" sqref="P5:P12"/>
    </sheetView>
  </sheetViews>
  <sheetFormatPr defaultRowHeight="15"/>
  <cols>
    <col min="1" max="1" width="4.85546875" style="505" bestFit="1" customWidth="1"/>
    <col min="2" max="2" width="9" style="505" customWidth="1"/>
    <col min="3" max="3" width="19" style="505" customWidth="1"/>
    <col min="4" max="4" width="8.42578125" style="505" bestFit="1" customWidth="1"/>
    <col min="5" max="5" width="14.5703125" style="505" bestFit="1" customWidth="1"/>
    <col min="6" max="6" width="11.5703125" style="505" bestFit="1" customWidth="1"/>
    <col min="7" max="7" width="8.42578125" style="505" bestFit="1" customWidth="1"/>
    <col min="8" max="8" width="14.140625" style="505" customWidth="1"/>
    <col min="9" max="9" width="10.7109375" style="505" bestFit="1" customWidth="1"/>
    <col min="10" max="10" width="8.42578125" style="505" bestFit="1" customWidth="1"/>
    <col min="11" max="11" width="14.5703125" style="505" bestFit="1" customWidth="1"/>
    <col min="12" max="12" width="10.7109375" style="505" bestFit="1" customWidth="1"/>
    <col min="13" max="13" width="8.42578125" style="505" bestFit="1" customWidth="1"/>
    <col min="14" max="14" width="14.28515625" style="505" customWidth="1"/>
    <col min="15" max="15" width="10.42578125" style="505" bestFit="1" customWidth="1"/>
    <col min="16" max="16" width="10.28515625" style="505" customWidth="1"/>
    <col min="17" max="17" width="17.85546875" style="505" customWidth="1"/>
    <col min="18" max="18" width="14.85546875" style="505" customWidth="1"/>
    <col min="19" max="19" width="15.85546875" style="505" customWidth="1"/>
    <col min="20" max="20" width="15.140625" style="505" customWidth="1"/>
    <col min="21" max="16384" width="9.140625" style="505"/>
  </cols>
  <sheetData>
    <row r="1" spans="1:20" ht="15.75">
      <c r="A1" s="537" t="s">
        <v>814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</row>
    <row r="2" spans="1:20" ht="15.75" thickBot="1"/>
    <row r="3" spans="1:20" ht="16.5" customHeight="1" thickBot="1">
      <c r="A3" s="581" t="s">
        <v>18</v>
      </c>
      <c r="B3" s="581" t="s">
        <v>459</v>
      </c>
      <c r="C3" s="581" t="s">
        <v>453</v>
      </c>
      <c r="D3" s="576" t="s">
        <v>5</v>
      </c>
      <c r="E3" s="577"/>
      <c r="F3" s="578"/>
      <c r="G3" s="576" t="s">
        <v>48</v>
      </c>
      <c r="H3" s="577"/>
      <c r="I3" s="578"/>
      <c r="J3" s="576" t="s">
        <v>6</v>
      </c>
      <c r="K3" s="577"/>
      <c r="L3" s="578"/>
      <c r="M3" s="576" t="s">
        <v>8</v>
      </c>
      <c r="N3" s="577"/>
      <c r="O3" s="578"/>
      <c r="P3" s="579" t="s">
        <v>555</v>
      </c>
      <c r="Q3" s="579" t="s">
        <v>808</v>
      </c>
      <c r="R3" s="579" t="s">
        <v>809</v>
      </c>
      <c r="S3" s="579" t="s">
        <v>810</v>
      </c>
      <c r="T3" s="579" t="s">
        <v>811</v>
      </c>
    </row>
    <row r="4" spans="1:20" ht="63.75" thickBot="1">
      <c r="A4" s="583"/>
      <c r="B4" s="583"/>
      <c r="C4" s="583"/>
      <c r="D4" s="178" t="s">
        <v>1</v>
      </c>
      <c r="E4" s="179" t="s">
        <v>812</v>
      </c>
      <c r="F4" s="180" t="s">
        <v>813</v>
      </c>
      <c r="G4" s="178" t="s">
        <v>1</v>
      </c>
      <c r="H4" s="179" t="s">
        <v>812</v>
      </c>
      <c r="I4" s="180" t="s">
        <v>813</v>
      </c>
      <c r="J4" s="178" t="s">
        <v>1</v>
      </c>
      <c r="K4" s="179" t="s">
        <v>812</v>
      </c>
      <c r="L4" s="180" t="s">
        <v>813</v>
      </c>
      <c r="M4" s="178" t="s">
        <v>1</v>
      </c>
      <c r="N4" s="179" t="s">
        <v>812</v>
      </c>
      <c r="O4" s="180" t="s">
        <v>813</v>
      </c>
      <c r="P4" s="584"/>
      <c r="Q4" s="584"/>
      <c r="R4" s="584"/>
      <c r="S4" s="584"/>
      <c r="T4" s="584"/>
    </row>
    <row r="5" spans="1:20">
      <c r="A5" s="511">
        <v>1</v>
      </c>
      <c r="B5" s="318" t="s">
        <v>272</v>
      </c>
      <c r="C5" s="315" t="s">
        <v>63</v>
      </c>
      <c r="D5" s="316">
        <v>132</v>
      </c>
      <c r="E5" s="182">
        <v>582583.12</v>
      </c>
      <c r="F5" s="182">
        <v>105069.07</v>
      </c>
      <c r="G5" s="316">
        <v>319</v>
      </c>
      <c r="H5" s="182">
        <v>474501.11</v>
      </c>
      <c r="I5" s="182">
        <v>174629.67</v>
      </c>
      <c r="J5" s="316">
        <v>9</v>
      </c>
      <c r="K5" s="182">
        <v>10870.58</v>
      </c>
      <c r="L5" s="182">
        <v>3074.75</v>
      </c>
      <c r="M5" s="316" t="s">
        <v>483</v>
      </c>
      <c r="N5" s="182" t="s">
        <v>483</v>
      </c>
      <c r="O5" s="182" t="s">
        <v>483</v>
      </c>
      <c r="P5" s="316">
        <v>460</v>
      </c>
      <c r="Q5" s="182">
        <v>1067954.81</v>
      </c>
      <c r="R5" s="182">
        <v>2321.64</v>
      </c>
      <c r="S5" s="182">
        <v>282773.49</v>
      </c>
      <c r="T5" s="183">
        <v>614.72</v>
      </c>
    </row>
    <row r="6" spans="1:20">
      <c r="A6" s="512">
        <v>2</v>
      </c>
      <c r="B6" s="480" t="s">
        <v>274</v>
      </c>
      <c r="C6" s="479" t="s">
        <v>553</v>
      </c>
      <c r="D6" s="476">
        <v>68</v>
      </c>
      <c r="E6" s="475">
        <v>320747.52000000002</v>
      </c>
      <c r="F6" s="475">
        <v>60063.71</v>
      </c>
      <c r="G6" s="476">
        <v>3</v>
      </c>
      <c r="H6" s="475">
        <v>11926</v>
      </c>
      <c r="I6" s="475">
        <v>3016.38</v>
      </c>
      <c r="J6" s="476">
        <v>15</v>
      </c>
      <c r="K6" s="475">
        <v>22576.78</v>
      </c>
      <c r="L6" s="476">
        <v>4780.0200000000004</v>
      </c>
      <c r="M6" s="476" t="s">
        <v>483</v>
      </c>
      <c r="N6" s="475" t="s">
        <v>483</v>
      </c>
      <c r="O6" s="476" t="s">
        <v>483</v>
      </c>
      <c r="P6" s="476">
        <v>86</v>
      </c>
      <c r="Q6" s="475">
        <v>355250.3</v>
      </c>
      <c r="R6" s="475">
        <v>4130.82</v>
      </c>
      <c r="S6" s="475">
        <v>67860.11</v>
      </c>
      <c r="T6" s="184">
        <v>789.07</v>
      </c>
    </row>
    <row r="7" spans="1:20">
      <c r="A7" s="512">
        <v>3</v>
      </c>
      <c r="B7" s="480" t="s">
        <v>579</v>
      </c>
      <c r="C7" s="479" t="s">
        <v>649</v>
      </c>
      <c r="D7" s="476">
        <v>619</v>
      </c>
      <c r="E7" s="475">
        <v>3015324.66</v>
      </c>
      <c r="F7" s="475">
        <v>656003.59</v>
      </c>
      <c r="G7" s="476">
        <v>40</v>
      </c>
      <c r="H7" s="475">
        <v>62110.17</v>
      </c>
      <c r="I7" s="475">
        <v>38869.160000000003</v>
      </c>
      <c r="J7" s="476">
        <v>33</v>
      </c>
      <c r="K7" s="475">
        <v>112984.98</v>
      </c>
      <c r="L7" s="475">
        <v>14919.48</v>
      </c>
      <c r="M7" s="479" t="s">
        <v>483</v>
      </c>
      <c r="N7" s="479" t="s">
        <v>483</v>
      </c>
      <c r="O7" s="479" t="s">
        <v>483</v>
      </c>
      <c r="P7" s="476">
        <v>692</v>
      </c>
      <c r="Q7" s="475">
        <v>3190419.81</v>
      </c>
      <c r="R7" s="475">
        <v>4610.43</v>
      </c>
      <c r="S7" s="475">
        <v>709792.23</v>
      </c>
      <c r="T7" s="184">
        <v>1025.71</v>
      </c>
    </row>
    <row r="8" spans="1:20">
      <c r="A8" s="512">
        <v>4</v>
      </c>
      <c r="B8" s="480" t="s">
        <v>273</v>
      </c>
      <c r="C8" s="479" t="s">
        <v>413</v>
      </c>
      <c r="D8" s="476" t="s">
        <v>483</v>
      </c>
      <c r="E8" s="475" t="s">
        <v>483</v>
      </c>
      <c r="F8" s="475" t="s">
        <v>483</v>
      </c>
      <c r="G8" s="476">
        <v>5</v>
      </c>
      <c r="H8" s="475">
        <v>6856.4</v>
      </c>
      <c r="I8" s="475">
        <v>3155.76</v>
      </c>
      <c r="J8" s="476">
        <v>1</v>
      </c>
      <c r="K8" s="475">
        <v>3838.12</v>
      </c>
      <c r="L8" s="475">
        <v>853.98</v>
      </c>
      <c r="M8" s="479">
        <v>1</v>
      </c>
      <c r="N8" s="479">
        <v>1645</v>
      </c>
      <c r="O8" s="479">
        <v>822.5</v>
      </c>
      <c r="P8" s="476">
        <v>7</v>
      </c>
      <c r="Q8" s="475">
        <v>12339.52</v>
      </c>
      <c r="R8" s="475">
        <v>1762.79</v>
      </c>
      <c r="S8" s="475">
        <v>4832.24</v>
      </c>
      <c r="T8" s="184">
        <v>690.32</v>
      </c>
    </row>
    <row r="9" spans="1:20">
      <c r="A9" s="512">
        <v>5</v>
      </c>
      <c r="B9" s="480" t="s">
        <v>441</v>
      </c>
      <c r="C9" s="479" t="s">
        <v>415</v>
      </c>
      <c r="D9" s="476">
        <v>199</v>
      </c>
      <c r="E9" s="475">
        <v>877620.87</v>
      </c>
      <c r="F9" s="475">
        <v>119893.98</v>
      </c>
      <c r="G9" s="476">
        <v>58</v>
      </c>
      <c r="H9" s="475">
        <v>254240.91</v>
      </c>
      <c r="I9" s="475">
        <v>30872.240000000002</v>
      </c>
      <c r="J9" s="476" t="s">
        <v>483</v>
      </c>
      <c r="K9" s="475" t="s">
        <v>483</v>
      </c>
      <c r="L9" s="475" t="s">
        <v>483</v>
      </c>
      <c r="M9" s="479" t="s">
        <v>483</v>
      </c>
      <c r="N9" s="479" t="s">
        <v>483</v>
      </c>
      <c r="O9" s="479" t="s">
        <v>483</v>
      </c>
      <c r="P9" s="476">
        <v>257</v>
      </c>
      <c r="Q9" s="475">
        <v>1131861.78</v>
      </c>
      <c r="R9" s="475">
        <v>4404.13</v>
      </c>
      <c r="S9" s="475">
        <v>150766.22</v>
      </c>
      <c r="T9" s="184">
        <v>586.64</v>
      </c>
    </row>
    <row r="10" spans="1:20">
      <c r="A10" s="512">
        <v>6</v>
      </c>
      <c r="B10" s="480" t="s">
        <v>281</v>
      </c>
      <c r="C10" s="479" t="s">
        <v>395</v>
      </c>
      <c r="D10" s="476">
        <v>16</v>
      </c>
      <c r="E10" s="475">
        <v>278125.2</v>
      </c>
      <c r="F10" s="475">
        <v>18090.34</v>
      </c>
      <c r="G10" s="476">
        <v>1</v>
      </c>
      <c r="H10" s="475">
        <v>6402.15</v>
      </c>
      <c r="I10" s="475">
        <v>861.62</v>
      </c>
      <c r="J10" s="476">
        <v>36</v>
      </c>
      <c r="K10" s="475">
        <v>26814.65</v>
      </c>
      <c r="L10" s="475">
        <v>13095.38</v>
      </c>
      <c r="M10" s="479" t="s">
        <v>483</v>
      </c>
      <c r="N10" s="479" t="s">
        <v>483</v>
      </c>
      <c r="O10" s="479" t="s">
        <v>483</v>
      </c>
      <c r="P10" s="476">
        <v>53</v>
      </c>
      <c r="Q10" s="475">
        <v>311342</v>
      </c>
      <c r="R10" s="475">
        <v>5874.38</v>
      </c>
      <c r="S10" s="475">
        <v>32047.34</v>
      </c>
      <c r="T10" s="184">
        <v>604.66999999999996</v>
      </c>
    </row>
    <row r="11" spans="1:20" ht="15.75" thickBot="1">
      <c r="A11" s="150">
        <v>7</v>
      </c>
      <c r="B11" s="410" t="s">
        <v>284</v>
      </c>
      <c r="C11" s="186" t="s">
        <v>396</v>
      </c>
      <c r="D11" s="187">
        <v>1</v>
      </c>
      <c r="E11" s="188">
        <v>1996.94</v>
      </c>
      <c r="F11" s="188">
        <v>1106.6099999999999</v>
      </c>
      <c r="G11" s="187" t="s">
        <v>483</v>
      </c>
      <c r="H11" s="188" t="s">
        <v>483</v>
      </c>
      <c r="I11" s="188" t="s">
        <v>483</v>
      </c>
      <c r="J11" s="187" t="s">
        <v>483</v>
      </c>
      <c r="K11" s="188" t="s">
        <v>483</v>
      </c>
      <c r="L11" s="188" t="s">
        <v>483</v>
      </c>
      <c r="M11" s="186" t="s">
        <v>483</v>
      </c>
      <c r="N11" s="186" t="s">
        <v>483</v>
      </c>
      <c r="O11" s="186" t="s">
        <v>483</v>
      </c>
      <c r="P11" s="187">
        <v>1</v>
      </c>
      <c r="Q11" s="188">
        <v>1996.94</v>
      </c>
      <c r="R11" s="188">
        <v>1996.94</v>
      </c>
      <c r="S11" s="188">
        <v>1106.6099999999999</v>
      </c>
      <c r="T11" s="189">
        <v>1106.6099999999999</v>
      </c>
    </row>
  </sheetData>
  <mergeCells count="13">
    <mergeCell ref="R3:R4"/>
    <mergeCell ref="S3:S4"/>
    <mergeCell ref="T3:T4"/>
    <mergeCell ref="A1:T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J50"/>
  <sheetViews>
    <sheetView workbookViewId="0">
      <selection activeCell="I16" sqref="I16"/>
    </sheetView>
  </sheetViews>
  <sheetFormatPr defaultColWidth="12.7109375" defaultRowHeight="15"/>
  <cols>
    <col min="1" max="1" width="5.85546875" style="505" customWidth="1"/>
    <col min="2" max="2" width="10.85546875" style="505" customWidth="1"/>
    <col min="3" max="3" width="24.5703125" style="505" customWidth="1"/>
    <col min="4" max="4" width="15.28515625" style="505" customWidth="1"/>
    <col min="5" max="5" width="16.42578125" style="505" customWidth="1"/>
    <col min="6" max="6" width="13.28515625" style="505" customWidth="1"/>
    <col min="7" max="7" width="12.42578125" style="505" customWidth="1"/>
    <col min="8" max="8" width="15.7109375" style="505" customWidth="1"/>
    <col min="9" max="16384" width="12.7109375" style="505"/>
  </cols>
  <sheetData>
    <row r="1" spans="1:10" ht="15.75">
      <c r="A1" s="537" t="s">
        <v>821</v>
      </c>
      <c r="B1" s="537"/>
      <c r="C1" s="537"/>
      <c r="D1" s="537"/>
      <c r="E1" s="537"/>
      <c r="F1" s="537"/>
      <c r="G1" s="537"/>
      <c r="H1" s="537"/>
    </row>
    <row r="2" spans="1:10" ht="15.75" thickBot="1">
      <c r="A2" s="99"/>
    </row>
    <row r="3" spans="1:10" ht="32.25" thickBot="1">
      <c r="A3" s="513" t="s">
        <v>60</v>
      </c>
      <c r="B3" s="513" t="s">
        <v>459</v>
      </c>
      <c r="C3" s="513" t="s">
        <v>453</v>
      </c>
      <c r="D3" s="513" t="s">
        <v>816</v>
      </c>
      <c r="E3" s="513" t="s">
        <v>817</v>
      </c>
      <c r="F3" s="513" t="s">
        <v>818</v>
      </c>
      <c r="G3" s="513" t="s">
        <v>819</v>
      </c>
      <c r="H3" s="513" t="s">
        <v>555</v>
      </c>
    </row>
    <row r="4" spans="1:10">
      <c r="A4" s="514">
        <v>1</v>
      </c>
      <c r="B4" s="515" t="s">
        <v>272</v>
      </c>
      <c r="C4" s="515" t="s">
        <v>63</v>
      </c>
      <c r="D4" s="213">
        <v>1292</v>
      </c>
      <c r="E4" s="213">
        <v>1576</v>
      </c>
      <c r="F4" s="213">
        <v>725</v>
      </c>
      <c r="G4" s="213">
        <v>8</v>
      </c>
      <c r="H4" s="516">
        <v>3601</v>
      </c>
    </row>
    <row r="5" spans="1:10">
      <c r="A5" s="517">
        <v>2</v>
      </c>
      <c r="B5" s="518" t="s">
        <v>274</v>
      </c>
      <c r="C5" s="518" t="s">
        <v>553</v>
      </c>
      <c r="D5" s="216">
        <v>142</v>
      </c>
      <c r="E5" s="216">
        <v>32</v>
      </c>
      <c r="F5" s="216">
        <v>29</v>
      </c>
      <c r="G5" s="216">
        <v>1</v>
      </c>
      <c r="H5" s="519">
        <v>204</v>
      </c>
    </row>
    <row r="6" spans="1:10">
      <c r="A6" s="517">
        <v>3</v>
      </c>
      <c r="B6" s="518" t="s">
        <v>579</v>
      </c>
      <c r="C6" s="518" t="s">
        <v>649</v>
      </c>
      <c r="D6" s="216">
        <v>170</v>
      </c>
      <c r="E6" s="216">
        <v>44</v>
      </c>
      <c r="F6" s="216">
        <v>919</v>
      </c>
      <c r="G6" s="216" t="s">
        <v>483</v>
      </c>
      <c r="H6" s="519">
        <v>1133</v>
      </c>
    </row>
    <row r="7" spans="1:10">
      <c r="A7" s="517">
        <v>4</v>
      </c>
      <c r="B7" s="518" t="s">
        <v>271</v>
      </c>
      <c r="C7" s="518" t="s">
        <v>648</v>
      </c>
      <c r="D7" s="216" t="s">
        <v>483</v>
      </c>
      <c r="E7" s="216" t="s">
        <v>483</v>
      </c>
      <c r="F7" s="216">
        <v>27</v>
      </c>
      <c r="G7" s="216" t="s">
        <v>483</v>
      </c>
      <c r="H7" s="519">
        <v>27</v>
      </c>
    </row>
    <row r="8" spans="1:10">
      <c r="A8" s="517">
        <v>5</v>
      </c>
      <c r="B8" s="518" t="s">
        <v>273</v>
      </c>
      <c r="C8" s="518" t="s">
        <v>413</v>
      </c>
      <c r="D8" s="216">
        <v>883</v>
      </c>
      <c r="E8" s="216">
        <v>374</v>
      </c>
      <c r="F8" s="216">
        <v>344</v>
      </c>
      <c r="G8" s="216">
        <v>57</v>
      </c>
      <c r="H8" s="519">
        <v>1658</v>
      </c>
    </row>
    <row r="9" spans="1:10">
      <c r="A9" s="517">
        <v>6</v>
      </c>
      <c r="B9" s="518" t="s">
        <v>441</v>
      </c>
      <c r="C9" s="518" t="s">
        <v>415</v>
      </c>
      <c r="D9" s="216">
        <v>573</v>
      </c>
      <c r="E9" s="216">
        <v>280</v>
      </c>
      <c r="F9" s="216" t="s">
        <v>483</v>
      </c>
      <c r="G9" s="216">
        <v>403</v>
      </c>
      <c r="H9" s="519">
        <v>1256</v>
      </c>
    </row>
    <row r="10" spans="1:10">
      <c r="A10" s="517">
        <v>7</v>
      </c>
      <c r="B10" s="518" t="s">
        <v>281</v>
      </c>
      <c r="C10" s="518" t="s">
        <v>395</v>
      </c>
      <c r="D10" s="216">
        <v>226</v>
      </c>
      <c r="E10" s="216">
        <v>56</v>
      </c>
      <c r="F10" s="216">
        <v>103</v>
      </c>
      <c r="G10" s="216" t="s">
        <v>483</v>
      </c>
      <c r="H10" s="519">
        <v>385</v>
      </c>
    </row>
    <row r="11" spans="1:10">
      <c r="A11" s="517">
        <v>8</v>
      </c>
      <c r="B11" s="518" t="s">
        <v>284</v>
      </c>
      <c r="C11" s="518" t="s">
        <v>396</v>
      </c>
      <c r="D11" s="216">
        <v>4</v>
      </c>
      <c r="E11" s="216">
        <v>8</v>
      </c>
      <c r="F11" s="216">
        <v>3</v>
      </c>
      <c r="G11" s="216" t="s">
        <v>483</v>
      </c>
      <c r="H11" s="519">
        <v>15</v>
      </c>
    </row>
    <row r="12" spans="1:10">
      <c r="A12" s="517">
        <v>9</v>
      </c>
      <c r="B12" s="518" t="s">
        <v>444</v>
      </c>
      <c r="C12" s="518" t="s">
        <v>559</v>
      </c>
      <c r="D12" s="216" t="s">
        <v>483</v>
      </c>
      <c r="E12" s="216" t="s">
        <v>483</v>
      </c>
      <c r="F12" s="216">
        <v>5</v>
      </c>
      <c r="G12" s="216" t="s">
        <v>483</v>
      </c>
      <c r="H12" s="519">
        <v>5</v>
      </c>
    </row>
    <row r="13" spans="1:10">
      <c r="A13" s="517">
        <v>10</v>
      </c>
      <c r="B13" s="518" t="s">
        <v>433</v>
      </c>
      <c r="C13" s="518" t="s">
        <v>637</v>
      </c>
      <c r="D13" s="216">
        <v>2469</v>
      </c>
      <c r="E13" s="216">
        <v>56</v>
      </c>
      <c r="F13" s="216">
        <v>228</v>
      </c>
      <c r="G13" s="216" t="s">
        <v>483</v>
      </c>
      <c r="H13" s="519">
        <v>2753</v>
      </c>
    </row>
    <row r="14" spans="1:10">
      <c r="A14" s="517">
        <v>11</v>
      </c>
      <c r="B14" s="518" t="s">
        <v>431</v>
      </c>
      <c r="C14" s="518" t="s">
        <v>682</v>
      </c>
      <c r="D14" s="216">
        <v>2</v>
      </c>
      <c r="E14" s="216" t="s">
        <v>483</v>
      </c>
      <c r="F14" s="216" t="s">
        <v>483</v>
      </c>
      <c r="G14" s="216" t="s">
        <v>483</v>
      </c>
      <c r="H14" s="519">
        <v>2</v>
      </c>
    </row>
    <row r="15" spans="1:10" ht="15.75" thickBot="1">
      <c r="A15" s="520">
        <v>12</v>
      </c>
      <c r="B15" s="186" t="s">
        <v>312</v>
      </c>
      <c r="C15" s="186" t="s">
        <v>554</v>
      </c>
      <c r="D15" s="186">
        <v>286</v>
      </c>
      <c r="E15" s="186" t="s">
        <v>483</v>
      </c>
      <c r="F15" s="186">
        <v>207</v>
      </c>
      <c r="G15" s="186" t="s">
        <v>483</v>
      </c>
      <c r="H15" s="371">
        <v>493</v>
      </c>
    </row>
    <row r="16" spans="1:10">
      <c r="H16" s="300"/>
      <c r="I16" s="300"/>
      <c r="J16" s="300"/>
    </row>
    <row r="18" spans="1:8" ht="15.75">
      <c r="A18" s="537" t="s">
        <v>815</v>
      </c>
      <c r="B18" s="537"/>
      <c r="C18" s="537"/>
      <c r="D18" s="537"/>
      <c r="E18" s="537"/>
      <c r="F18" s="537"/>
      <c r="G18" s="537"/>
      <c r="H18" s="537"/>
    </row>
    <row r="19" spans="1:8" ht="15.75" thickBot="1">
      <c r="A19" s="99"/>
    </row>
    <row r="20" spans="1:8" ht="32.25" thickBot="1">
      <c r="A20" s="513" t="s">
        <v>60</v>
      </c>
      <c r="B20" s="513" t="s">
        <v>459</v>
      </c>
      <c r="C20" s="513" t="s">
        <v>453</v>
      </c>
      <c r="D20" s="513" t="s">
        <v>816</v>
      </c>
      <c r="E20" s="513" t="s">
        <v>817</v>
      </c>
      <c r="F20" s="513" t="s">
        <v>818</v>
      </c>
      <c r="G20" s="513" t="s">
        <v>819</v>
      </c>
      <c r="H20" s="513" t="s">
        <v>555</v>
      </c>
    </row>
    <row r="21" spans="1:8">
      <c r="A21" s="514">
        <v>1</v>
      </c>
      <c r="B21" s="515" t="s">
        <v>272</v>
      </c>
      <c r="C21" s="515" t="s">
        <v>63</v>
      </c>
      <c r="D21" s="213">
        <v>1611</v>
      </c>
      <c r="E21" s="213">
        <v>1704</v>
      </c>
      <c r="F21" s="213">
        <v>820</v>
      </c>
      <c r="G21" s="213">
        <v>15</v>
      </c>
      <c r="H21" s="516">
        <v>4150</v>
      </c>
    </row>
    <row r="22" spans="1:8">
      <c r="A22" s="517">
        <v>2</v>
      </c>
      <c r="B22" s="518" t="s">
        <v>274</v>
      </c>
      <c r="C22" s="518" t="s">
        <v>553</v>
      </c>
      <c r="D22" s="216">
        <v>137</v>
      </c>
      <c r="E22" s="216">
        <v>28</v>
      </c>
      <c r="F22" s="216">
        <v>122</v>
      </c>
      <c r="G22" s="216" t="s">
        <v>483</v>
      </c>
      <c r="H22" s="519">
        <v>287</v>
      </c>
    </row>
    <row r="23" spans="1:8">
      <c r="A23" s="517">
        <v>3</v>
      </c>
      <c r="B23" s="518" t="s">
        <v>579</v>
      </c>
      <c r="C23" s="518" t="s">
        <v>649</v>
      </c>
      <c r="D23" s="216">
        <v>364</v>
      </c>
      <c r="E23" s="216">
        <v>27</v>
      </c>
      <c r="F23" s="216">
        <v>865</v>
      </c>
      <c r="G23" s="216" t="s">
        <v>483</v>
      </c>
      <c r="H23" s="519">
        <v>1256</v>
      </c>
    </row>
    <row r="24" spans="1:8">
      <c r="A24" s="517">
        <v>4</v>
      </c>
      <c r="B24" s="518" t="s">
        <v>271</v>
      </c>
      <c r="C24" s="518" t="s">
        <v>648</v>
      </c>
      <c r="D24" s="216">
        <v>3</v>
      </c>
      <c r="E24" s="216" t="s">
        <v>483</v>
      </c>
      <c r="F24" s="216">
        <v>10</v>
      </c>
      <c r="G24" s="216" t="s">
        <v>483</v>
      </c>
      <c r="H24" s="519">
        <v>13</v>
      </c>
    </row>
    <row r="25" spans="1:8">
      <c r="A25" s="517">
        <v>5</v>
      </c>
      <c r="B25" s="518" t="s">
        <v>273</v>
      </c>
      <c r="C25" s="518" t="s">
        <v>413</v>
      </c>
      <c r="D25" s="216">
        <v>501</v>
      </c>
      <c r="E25" s="216">
        <v>346</v>
      </c>
      <c r="F25" s="216">
        <v>886</v>
      </c>
      <c r="G25" s="216">
        <v>42</v>
      </c>
      <c r="H25" s="519">
        <v>1775</v>
      </c>
    </row>
    <row r="26" spans="1:8">
      <c r="A26" s="517">
        <v>6</v>
      </c>
      <c r="B26" s="518" t="s">
        <v>441</v>
      </c>
      <c r="C26" s="518" t="s">
        <v>415</v>
      </c>
      <c r="D26" s="216">
        <v>486</v>
      </c>
      <c r="E26" s="216">
        <v>191</v>
      </c>
      <c r="F26" s="216" t="s">
        <v>483</v>
      </c>
      <c r="G26" s="216">
        <v>266</v>
      </c>
      <c r="H26" s="519">
        <v>943</v>
      </c>
    </row>
    <row r="27" spans="1:8">
      <c r="A27" s="517">
        <v>7</v>
      </c>
      <c r="B27" s="518" t="s">
        <v>281</v>
      </c>
      <c r="C27" s="518" t="s">
        <v>395</v>
      </c>
      <c r="D27" s="216">
        <v>169</v>
      </c>
      <c r="E27" s="216">
        <v>55</v>
      </c>
      <c r="F27" s="216">
        <v>135</v>
      </c>
      <c r="G27" s="216" t="s">
        <v>483</v>
      </c>
      <c r="H27" s="519">
        <v>359</v>
      </c>
    </row>
    <row r="28" spans="1:8">
      <c r="A28" s="517">
        <v>8</v>
      </c>
      <c r="B28" s="518" t="s">
        <v>284</v>
      </c>
      <c r="C28" s="518" t="s">
        <v>396</v>
      </c>
      <c r="D28" s="216">
        <v>10</v>
      </c>
      <c r="E28" s="216">
        <v>6</v>
      </c>
      <c r="F28" s="216">
        <v>13</v>
      </c>
      <c r="G28" s="216" t="s">
        <v>483</v>
      </c>
      <c r="H28" s="519">
        <v>29</v>
      </c>
    </row>
    <row r="29" spans="1:8">
      <c r="A29" s="517">
        <v>9</v>
      </c>
      <c r="B29" s="518" t="s">
        <v>444</v>
      </c>
      <c r="C29" s="518" t="s">
        <v>559</v>
      </c>
      <c r="D29" s="216">
        <v>1</v>
      </c>
      <c r="E29" s="216" t="s">
        <v>483</v>
      </c>
      <c r="F29" s="216">
        <v>5</v>
      </c>
      <c r="G29" s="216" t="s">
        <v>483</v>
      </c>
      <c r="H29" s="519">
        <v>6</v>
      </c>
    </row>
    <row r="30" spans="1:8">
      <c r="A30" s="517">
        <v>10</v>
      </c>
      <c r="B30" s="518" t="s">
        <v>433</v>
      </c>
      <c r="C30" s="518" t="s">
        <v>637</v>
      </c>
      <c r="D30" s="216">
        <v>2244</v>
      </c>
      <c r="E30" s="216">
        <v>61</v>
      </c>
      <c r="F30" s="216">
        <v>293</v>
      </c>
      <c r="G30" s="216" t="s">
        <v>483</v>
      </c>
      <c r="H30" s="519">
        <v>2598</v>
      </c>
    </row>
    <row r="31" spans="1:8">
      <c r="A31" s="517">
        <v>11</v>
      </c>
      <c r="B31" s="518" t="s">
        <v>431</v>
      </c>
      <c r="C31" s="518" t="s">
        <v>682</v>
      </c>
      <c r="D31" s="216">
        <v>6</v>
      </c>
      <c r="E31" s="216" t="s">
        <v>483</v>
      </c>
      <c r="F31" s="216" t="s">
        <v>483</v>
      </c>
      <c r="G31" s="216" t="s">
        <v>483</v>
      </c>
      <c r="H31" s="519">
        <v>6</v>
      </c>
    </row>
    <row r="32" spans="1:8" ht="15.75" thickBot="1">
      <c r="A32" s="520">
        <v>12</v>
      </c>
      <c r="B32" s="186" t="s">
        <v>312</v>
      </c>
      <c r="C32" s="186" t="s">
        <v>554</v>
      </c>
      <c r="D32" s="186">
        <v>619</v>
      </c>
      <c r="E32" s="186">
        <v>2</v>
      </c>
      <c r="F32" s="186">
        <v>465</v>
      </c>
      <c r="G32" s="186" t="s">
        <v>483</v>
      </c>
      <c r="H32" s="371">
        <v>1086</v>
      </c>
    </row>
    <row r="35" spans="1:8" ht="15.75">
      <c r="A35" s="537" t="s">
        <v>820</v>
      </c>
      <c r="B35" s="537"/>
      <c r="C35" s="537"/>
      <c r="D35" s="537"/>
      <c r="E35" s="537"/>
      <c r="F35" s="537"/>
      <c r="G35" s="537"/>
      <c r="H35" s="537"/>
    </row>
    <row r="36" spans="1:8" ht="15.75" thickBot="1">
      <c r="A36" s="99"/>
    </row>
    <row r="37" spans="1:8" ht="32.25" thickBot="1">
      <c r="A37" s="513" t="s">
        <v>60</v>
      </c>
      <c r="B37" s="513" t="s">
        <v>459</v>
      </c>
      <c r="C37" s="513" t="s">
        <v>453</v>
      </c>
      <c r="D37" s="513" t="s">
        <v>816</v>
      </c>
      <c r="E37" s="513" t="s">
        <v>817</v>
      </c>
      <c r="F37" s="513" t="s">
        <v>818</v>
      </c>
      <c r="G37" s="513" t="s">
        <v>819</v>
      </c>
      <c r="H37" s="513" t="s">
        <v>555</v>
      </c>
    </row>
    <row r="38" spans="1:8">
      <c r="A38" s="514">
        <v>1</v>
      </c>
      <c r="B38" s="521" t="s">
        <v>272</v>
      </c>
      <c r="C38" s="515" t="s">
        <v>63</v>
      </c>
      <c r="D38" s="213">
        <v>1607</v>
      </c>
      <c r="E38" s="213">
        <v>1793</v>
      </c>
      <c r="F38" s="213">
        <v>729</v>
      </c>
      <c r="G38" s="213">
        <v>13</v>
      </c>
      <c r="H38" s="516">
        <v>4142</v>
      </c>
    </row>
    <row r="39" spans="1:8">
      <c r="A39" s="517">
        <v>2</v>
      </c>
      <c r="B39" s="522" t="s">
        <v>274</v>
      </c>
      <c r="C39" s="518" t="s">
        <v>553</v>
      </c>
      <c r="D39" s="216">
        <v>216</v>
      </c>
      <c r="E39" s="216">
        <v>16</v>
      </c>
      <c r="F39" s="216">
        <v>52</v>
      </c>
      <c r="G39" s="216">
        <v>5</v>
      </c>
      <c r="H39" s="519">
        <v>289</v>
      </c>
    </row>
    <row r="40" spans="1:8">
      <c r="A40" s="517">
        <v>3</v>
      </c>
      <c r="B40" s="522" t="s">
        <v>579</v>
      </c>
      <c r="C40" s="518" t="s">
        <v>649</v>
      </c>
      <c r="D40" s="216">
        <v>570</v>
      </c>
      <c r="E40" s="216">
        <v>11</v>
      </c>
      <c r="F40" s="216">
        <v>486</v>
      </c>
      <c r="G40" s="216" t="s">
        <v>483</v>
      </c>
      <c r="H40" s="519">
        <v>1067</v>
      </c>
    </row>
    <row r="41" spans="1:8">
      <c r="A41" s="517">
        <v>4</v>
      </c>
      <c r="B41" s="522" t="s">
        <v>271</v>
      </c>
      <c r="C41" s="518" t="s">
        <v>648</v>
      </c>
      <c r="D41" s="216">
        <v>1</v>
      </c>
      <c r="E41" s="216" t="s">
        <v>483</v>
      </c>
      <c r="F41" s="216">
        <v>40</v>
      </c>
      <c r="G41" s="216" t="s">
        <v>483</v>
      </c>
      <c r="H41" s="519">
        <v>41</v>
      </c>
    </row>
    <row r="42" spans="1:8">
      <c r="A42" s="517">
        <v>5</v>
      </c>
      <c r="B42" s="522" t="s">
        <v>273</v>
      </c>
      <c r="C42" s="518" t="s">
        <v>413</v>
      </c>
      <c r="D42" s="216">
        <v>765</v>
      </c>
      <c r="E42" s="216">
        <v>401</v>
      </c>
      <c r="F42" s="216">
        <v>980</v>
      </c>
      <c r="G42" s="216">
        <v>58</v>
      </c>
      <c r="H42" s="519">
        <v>2204</v>
      </c>
    </row>
    <row r="43" spans="1:8">
      <c r="A43" s="517">
        <v>6</v>
      </c>
      <c r="B43" s="522" t="s">
        <v>441</v>
      </c>
      <c r="C43" s="518" t="s">
        <v>415</v>
      </c>
      <c r="D43" s="216">
        <v>456</v>
      </c>
      <c r="E43" s="216">
        <v>188</v>
      </c>
      <c r="F43" s="216">
        <v>138</v>
      </c>
      <c r="G43" s="216">
        <v>306</v>
      </c>
      <c r="H43" s="519">
        <v>1088</v>
      </c>
    </row>
    <row r="44" spans="1:8">
      <c r="A44" s="517">
        <v>7</v>
      </c>
      <c r="B44" s="522" t="s">
        <v>281</v>
      </c>
      <c r="C44" s="518" t="s">
        <v>395</v>
      </c>
      <c r="D44" s="216">
        <v>106</v>
      </c>
      <c r="E44" s="216">
        <v>31</v>
      </c>
      <c r="F44" s="216">
        <v>140</v>
      </c>
      <c r="G44" s="216" t="s">
        <v>483</v>
      </c>
      <c r="H44" s="519">
        <v>277</v>
      </c>
    </row>
    <row r="45" spans="1:8">
      <c r="A45" s="517">
        <v>8</v>
      </c>
      <c r="B45" s="522" t="s">
        <v>311</v>
      </c>
      <c r="C45" s="518" t="s">
        <v>73</v>
      </c>
      <c r="D45" s="216">
        <v>76</v>
      </c>
      <c r="E45" s="216">
        <v>3</v>
      </c>
      <c r="F45" s="216">
        <v>177</v>
      </c>
      <c r="G45" s="216" t="s">
        <v>483</v>
      </c>
      <c r="H45" s="519">
        <v>256</v>
      </c>
    </row>
    <row r="46" spans="1:8">
      <c r="A46" s="517">
        <v>9</v>
      </c>
      <c r="B46" s="522" t="s">
        <v>284</v>
      </c>
      <c r="C46" s="518" t="s">
        <v>396</v>
      </c>
      <c r="D46" s="216">
        <v>8</v>
      </c>
      <c r="E46" s="216">
        <v>8</v>
      </c>
      <c r="F46" s="216">
        <v>2</v>
      </c>
      <c r="G46" s="216" t="s">
        <v>483</v>
      </c>
      <c r="H46" s="519">
        <v>18</v>
      </c>
    </row>
    <row r="47" spans="1:8">
      <c r="A47" s="517">
        <v>10</v>
      </c>
      <c r="B47" s="522" t="s">
        <v>444</v>
      </c>
      <c r="C47" s="518" t="s">
        <v>559</v>
      </c>
      <c r="D47" s="216" t="s">
        <v>483</v>
      </c>
      <c r="E47" s="216" t="s">
        <v>483</v>
      </c>
      <c r="F47" s="216">
        <v>7</v>
      </c>
      <c r="G47" s="216" t="s">
        <v>483</v>
      </c>
      <c r="H47" s="519">
        <v>7</v>
      </c>
    </row>
    <row r="48" spans="1:8">
      <c r="A48" s="517">
        <v>11</v>
      </c>
      <c r="B48" s="522" t="s">
        <v>433</v>
      </c>
      <c r="C48" s="518" t="s">
        <v>637</v>
      </c>
      <c r="D48" s="216">
        <v>2495</v>
      </c>
      <c r="E48" s="216">
        <v>79</v>
      </c>
      <c r="F48" s="216">
        <v>282</v>
      </c>
      <c r="G48" s="216" t="s">
        <v>483</v>
      </c>
      <c r="H48" s="519">
        <v>2856</v>
      </c>
    </row>
    <row r="49" spans="1:8">
      <c r="A49" s="517">
        <v>12</v>
      </c>
      <c r="B49" s="522" t="s">
        <v>431</v>
      </c>
      <c r="C49" s="518" t="s">
        <v>682</v>
      </c>
      <c r="D49" s="216">
        <v>56</v>
      </c>
      <c r="E49" s="216" t="s">
        <v>483</v>
      </c>
      <c r="F49" s="216" t="s">
        <v>483</v>
      </c>
      <c r="G49" s="216" t="s">
        <v>483</v>
      </c>
      <c r="H49" s="519">
        <v>56</v>
      </c>
    </row>
    <row r="50" spans="1:8" ht="15.75" thickBot="1">
      <c r="A50" s="150">
        <v>13</v>
      </c>
      <c r="B50" s="186" t="s">
        <v>312</v>
      </c>
      <c r="C50" s="186" t="s">
        <v>554</v>
      </c>
      <c r="D50" s="186">
        <v>484</v>
      </c>
      <c r="E50" s="186" t="s">
        <v>483</v>
      </c>
      <c r="F50" s="186">
        <v>323</v>
      </c>
      <c r="G50" s="186" t="s">
        <v>483</v>
      </c>
      <c r="H50" s="371">
        <v>807</v>
      </c>
    </row>
  </sheetData>
  <mergeCells count="3">
    <mergeCell ref="A1:H1"/>
    <mergeCell ref="A18:H18"/>
    <mergeCell ref="A35:H3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H8"/>
  <sheetViews>
    <sheetView workbookViewId="0">
      <selection sqref="A1:H1"/>
    </sheetView>
  </sheetViews>
  <sheetFormatPr defaultRowHeight="15"/>
  <cols>
    <col min="1" max="1" width="6.7109375" style="505" customWidth="1"/>
    <col min="2" max="2" width="13.42578125" style="505" customWidth="1"/>
    <col min="3" max="3" width="19.7109375" style="505" bestFit="1" customWidth="1"/>
    <col min="4" max="4" width="12.140625" style="505" customWidth="1"/>
    <col min="5" max="5" width="14" style="505" customWidth="1"/>
    <col min="6" max="6" width="12.85546875" style="505" customWidth="1"/>
    <col min="7" max="7" width="11.7109375" style="505" customWidth="1"/>
    <col min="8" max="8" width="15.5703125" style="505" customWidth="1"/>
    <col min="9" max="9" width="28.28515625" style="505" customWidth="1"/>
    <col min="10" max="10" width="27.28515625" style="505" customWidth="1"/>
    <col min="11" max="12" width="9.140625" style="505"/>
    <col min="13" max="13" width="29.28515625" style="505" customWidth="1"/>
    <col min="14" max="14" width="9.140625" style="505"/>
    <col min="15" max="15" width="16.85546875" style="505" bestFit="1" customWidth="1"/>
    <col min="16" max="16" width="16.140625" style="505" bestFit="1" customWidth="1"/>
    <col min="17" max="16384" width="9.140625" style="505"/>
  </cols>
  <sheetData>
    <row r="1" spans="1:8" ht="15.75">
      <c r="A1" s="537" t="s">
        <v>822</v>
      </c>
      <c r="B1" s="537"/>
      <c r="C1" s="537"/>
      <c r="D1" s="537"/>
      <c r="E1" s="537"/>
      <c r="F1" s="537"/>
      <c r="G1" s="537"/>
      <c r="H1" s="537"/>
    </row>
    <row r="2" spans="1:8" ht="15.75" thickBot="1">
      <c r="A2" s="99"/>
    </row>
    <row r="3" spans="1:8" ht="36.75" customHeight="1" thickBot="1">
      <c r="A3" s="513" t="s">
        <v>60</v>
      </c>
      <c r="B3" s="513" t="s">
        <v>459</v>
      </c>
      <c r="C3" s="513" t="s">
        <v>453</v>
      </c>
      <c r="D3" s="513" t="s">
        <v>816</v>
      </c>
      <c r="E3" s="513" t="s">
        <v>817</v>
      </c>
      <c r="F3" s="513" t="s">
        <v>818</v>
      </c>
      <c r="G3" s="513" t="s">
        <v>819</v>
      </c>
      <c r="H3" s="513" t="s">
        <v>555</v>
      </c>
    </row>
    <row r="4" spans="1:8">
      <c r="A4" s="514">
        <v>1</v>
      </c>
      <c r="B4" s="523" t="s">
        <v>272</v>
      </c>
      <c r="C4" s="524" t="s">
        <v>63</v>
      </c>
      <c r="D4" s="525">
        <v>858</v>
      </c>
      <c r="E4" s="525">
        <v>180</v>
      </c>
      <c r="F4" s="525">
        <v>1231</v>
      </c>
      <c r="G4" s="525" t="s">
        <v>483</v>
      </c>
      <c r="H4" s="526">
        <v>2269</v>
      </c>
    </row>
    <row r="5" spans="1:8">
      <c r="A5" s="517">
        <v>2</v>
      </c>
      <c r="B5" s="527" t="s">
        <v>274</v>
      </c>
      <c r="C5" s="528" t="s">
        <v>553</v>
      </c>
      <c r="D5" s="529">
        <v>1</v>
      </c>
      <c r="E5" s="529" t="s">
        <v>483</v>
      </c>
      <c r="F5" s="529">
        <v>4</v>
      </c>
      <c r="G5" s="529" t="s">
        <v>483</v>
      </c>
      <c r="H5" s="530">
        <v>5</v>
      </c>
    </row>
    <row r="6" spans="1:8">
      <c r="A6" s="517">
        <v>3</v>
      </c>
      <c r="B6" s="527" t="s">
        <v>273</v>
      </c>
      <c r="C6" s="528" t="s">
        <v>413</v>
      </c>
      <c r="D6" s="529">
        <v>358</v>
      </c>
      <c r="E6" s="529">
        <v>81</v>
      </c>
      <c r="F6" s="529">
        <v>505</v>
      </c>
      <c r="G6" s="529" t="s">
        <v>483</v>
      </c>
      <c r="H6" s="530">
        <v>944</v>
      </c>
    </row>
    <row r="7" spans="1:8">
      <c r="A7" s="517">
        <v>4</v>
      </c>
      <c r="B7" s="527" t="s">
        <v>281</v>
      </c>
      <c r="C7" s="528" t="s">
        <v>395</v>
      </c>
      <c r="D7" s="529">
        <v>110</v>
      </c>
      <c r="E7" s="529">
        <v>22</v>
      </c>
      <c r="F7" s="529">
        <v>81</v>
      </c>
      <c r="G7" s="529" t="s">
        <v>483</v>
      </c>
      <c r="H7" s="530">
        <v>213</v>
      </c>
    </row>
    <row r="8" spans="1:8" ht="15.75" thickBot="1">
      <c r="A8" s="520">
        <v>5</v>
      </c>
      <c r="B8" s="531" t="s">
        <v>284</v>
      </c>
      <c r="C8" s="532" t="s">
        <v>396</v>
      </c>
      <c r="D8" s="533">
        <v>4</v>
      </c>
      <c r="E8" s="533">
        <v>1</v>
      </c>
      <c r="F8" s="533">
        <v>4</v>
      </c>
      <c r="G8" s="533" t="s">
        <v>483</v>
      </c>
      <c r="H8" s="534">
        <v>9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10" sqref="A10:F10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537" t="s">
        <v>685</v>
      </c>
      <c r="B1" s="537"/>
      <c r="C1" s="537"/>
      <c r="D1" s="537"/>
      <c r="E1" s="537"/>
      <c r="F1" s="537"/>
    </row>
    <row r="2" spans="1:6">
      <c r="A2" s="51"/>
      <c r="B2" s="65"/>
      <c r="C2" s="65"/>
      <c r="D2" s="65"/>
    </row>
    <row r="3" spans="1:6" ht="31.5">
      <c r="A3" s="105" t="s">
        <v>12</v>
      </c>
      <c r="B3" s="123" t="s">
        <v>1</v>
      </c>
      <c r="C3" s="123" t="s">
        <v>2</v>
      </c>
      <c r="D3" s="98" t="s">
        <v>13</v>
      </c>
      <c r="E3" s="193" t="s">
        <v>577</v>
      </c>
      <c r="F3" s="98" t="s">
        <v>578</v>
      </c>
    </row>
    <row r="4" spans="1:6">
      <c r="A4" s="55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1957483</v>
      </c>
      <c r="C5" s="21">
        <v>1886307544.1900001</v>
      </c>
      <c r="D5" s="21">
        <v>963.64</v>
      </c>
      <c r="E5" s="21">
        <v>9232668.9900000002</v>
      </c>
      <c r="F5" s="21">
        <v>111145455.81999999</v>
      </c>
    </row>
    <row r="6" spans="1:6">
      <c r="A6" s="5" t="s">
        <v>82</v>
      </c>
      <c r="B6" s="20">
        <v>28060</v>
      </c>
      <c r="C6" s="21">
        <v>10108977.1</v>
      </c>
      <c r="D6" s="21">
        <v>360.26</v>
      </c>
      <c r="E6" s="21">
        <v>0</v>
      </c>
      <c r="F6" s="21">
        <v>606255.07000000007</v>
      </c>
    </row>
    <row r="7" spans="1:6">
      <c r="A7" s="55" t="s">
        <v>6</v>
      </c>
      <c r="B7" s="20">
        <v>396504</v>
      </c>
      <c r="C7" s="21">
        <v>261980007.34999999</v>
      </c>
      <c r="D7" s="21">
        <v>660.72</v>
      </c>
      <c r="E7" s="21">
        <v>14048833.390000001</v>
      </c>
      <c r="F7" s="21">
        <v>14663694.15</v>
      </c>
    </row>
    <row r="8" spans="1:6">
      <c r="A8" s="55" t="s">
        <v>48</v>
      </c>
      <c r="B8" s="20">
        <v>222882</v>
      </c>
      <c r="C8" s="21">
        <v>139378425.09</v>
      </c>
      <c r="D8" s="21">
        <v>625.35</v>
      </c>
      <c r="E8" s="21">
        <v>1892210.88</v>
      </c>
      <c r="F8" s="21">
        <v>7849035.7000000002</v>
      </c>
    </row>
    <row r="9" spans="1:6">
      <c r="A9" s="55" t="s">
        <v>8</v>
      </c>
      <c r="B9" s="32">
        <v>3733</v>
      </c>
      <c r="C9" s="33">
        <v>1718803.7</v>
      </c>
      <c r="D9" s="33">
        <v>460.43</v>
      </c>
      <c r="E9" s="33">
        <v>0</v>
      </c>
      <c r="F9" s="33">
        <v>73584.41</v>
      </c>
    </row>
    <row r="10" spans="1:6" ht="15.75">
      <c r="A10" s="106" t="s">
        <v>11</v>
      </c>
      <c r="B10" s="103">
        <f>SUM(B5:B9)</f>
        <v>2608662</v>
      </c>
      <c r="C10" s="104">
        <f>SUM(C5:C9)</f>
        <v>2299493757.4299998</v>
      </c>
      <c r="D10" s="107"/>
      <c r="E10" s="104">
        <f>SUM(E5:E9)</f>
        <v>25173713.260000002</v>
      </c>
      <c r="F10" s="104">
        <f>SUM(F5:F9)</f>
        <v>134338025.14999998</v>
      </c>
    </row>
    <row r="12" spans="1:6">
      <c r="C12" s="9"/>
      <c r="E12" s="9"/>
      <c r="F12" s="322"/>
    </row>
    <row r="13" spans="1:6" ht="15.75">
      <c r="A13" s="537" t="s">
        <v>671</v>
      </c>
      <c r="B13" s="537"/>
      <c r="C13" s="537"/>
      <c r="D13" s="537"/>
      <c r="E13" s="537"/>
      <c r="F13" s="537"/>
    </row>
    <row r="14" spans="1:6">
      <c r="A14" s="51"/>
      <c r="B14" s="321"/>
      <c r="C14" s="321"/>
      <c r="D14" s="321"/>
      <c r="E14" s="321"/>
      <c r="F14" s="321"/>
    </row>
    <row r="15" spans="1:6" ht="31.5">
      <c r="A15" s="105" t="s">
        <v>12</v>
      </c>
      <c r="B15" s="430" t="s">
        <v>1</v>
      </c>
      <c r="C15" s="430" t="s">
        <v>2</v>
      </c>
      <c r="D15" s="98" t="s">
        <v>13</v>
      </c>
      <c r="E15" s="430" t="s">
        <v>577</v>
      </c>
      <c r="F15" s="98" t="s">
        <v>578</v>
      </c>
    </row>
    <row r="16" spans="1:6">
      <c r="A16" s="296" t="s">
        <v>14</v>
      </c>
      <c r="B16" s="3"/>
      <c r="C16" s="297"/>
      <c r="D16" s="297"/>
      <c r="E16" s="297"/>
      <c r="F16" s="297"/>
    </row>
    <row r="17" spans="1:6">
      <c r="A17" s="5" t="s">
        <v>5</v>
      </c>
      <c r="B17" s="20">
        <v>1962098</v>
      </c>
      <c r="C17" s="21">
        <v>1888991755.74</v>
      </c>
      <c r="D17" s="21">
        <v>962.74</v>
      </c>
      <c r="E17" s="21">
        <v>9250537.9499999993</v>
      </c>
      <c r="F17" s="21">
        <v>111299774.98999999</v>
      </c>
    </row>
    <row r="18" spans="1:6">
      <c r="A18" s="5" t="s">
        <v>82</v>
      </c>
      <c r="B18" s="20">
        <v>28283</v>
      </c>
      <c r="C18" s="21">
        <v>10189697.49</v>
      </c>
      <c r="D18" s="21">
        <v>360.28</v>
      </c>
      <c r="E18" s="21">
        <v>0</v>
      </c>
      <c r="F18" s="21">
        <v>611101.15</v>
      </c>
    </row>
    <row r="19" spans="1:6">
      <c r="A19" s="296" t="s">
        <v>6</v>
      </c>
      <c r="B19" s="20">
        <v>396573</v>
      </c>
      <c r="C19" s="21">
        <v>262640939.06999999</v>
      </c>
      <c r="D19" s="21">
        <v>662.28</v>
      </c>
      <c r="E19" s="21">
        <v>14014166.41</v>
      </c>
      <c r="F19" s="21">
        <v>14702657.550000001</v>
      </c>
    </row>
    <row r="20" spans="1:6">
      <c r="A20" s="296" t="s">
        <v>48</v>
      </c>
      <c r="B20" s="20">
        <v>223569</v>
      </c>
      <c r="C20" s="21">
        <v>139729763.16</v>
      </c>
      <c r="D20" s="21">
        <v>625</v>
      </c>
      <c r="E20" s="21">
        <v>1856848.4300000002</v>
      </c>
      <c r="F20" s="21">
        <v>7872789.79</v>
      </c>
    </row>
    <row r="21" spans="1:6">
      <c r="A21" s="296" t="s">
        <v>8</v>
      </c>
      <c r="B21" s="32">
        <v>3334</v>
      </c>
      <c r="C21" s="33">
        <v>1633108.41</v>
      </c>
      <c r="D21" s="33">
        <v>489.83</v>
      </c>
      <c r="E21" s="33">
        <v>0</v>
      </c>
      <c r="F21" s="33">
        <v>72930.83</v>
      </c>
    </row>
    <row r="22" spans="1:6" ht="15.75">
      <c r="A22" s="106" t="s">
        <v>11</v>
      </c>
      <c r="B22" s="103">
        <f>SUM(B17:B21)</f>
        <v>2613857</v>
      </c>
      <c r="C22" s="104">
        <f>SUM(C17:C21)</f>
        <v>2303185263.8699999</v>
      </c>
      <c r="D22" s="107"/>
      <c r="E22" s="104">
        <f>SUM(E17:E21)</f>
        <v>25121552.789999999</v>
      </c>
      <c r="F22" s="104">
        <f>SUM(F17:F21)</f>
        <v>134559254.31</v>
      </c>
    </row>
    <row r="25" spans="1:6" ht="15.75">
      <c r="A25" s="537" t="s">
        <v>669</v>
      </c>
      <c r="B25" s="537"/>
      <c r="C25" s="537"/>
      <c r="D25" s="537"/>
      <c r="E25" s="537"/>
      <c r="F25" s="537"/>
    </row>
    <row r="26" spans="1:6">
      <c r="A26" s="51"/>
      <c r="B26" s="321"/>
      <c r="C26" s="321"/>
      <c r="D26" s="321"/>
      <c r="E26" s="321"/>
      <c r="F26" s="321"/>
    </row>
    <row r="27" spans="1:6" ht="31.5">
      <c r="A27" s="105" t="s">
        <v>12</v>
      </c>
      <c r="B27" s="346" t="s">
        <v>1</v>
      </c>
      <c r="C27" s="346" t="s">
        <v>2</v>
      </c>
      <c r="D27" s="98" t="s">
        <v>13</v>
      </c>
      <c r="E27" s="346" t="s">
        <v>577</v>
      </c>
      <c r="F27" s="98" t="s">
        <v>578</v>
      </c>
    </row>
    <row r="28" spans="1:6">
      <c r="A28" s="296" t="s">
        <v>14</v>
      </c>
      <c r="B28" s="3"/>
      <c r="C28" s="297"/>
      <c r="D28" s="297"/>
      <c r="E28" s="297"/>
      <c r="F28" s="297"/>
    </row>
    <row r="29" spans="1:6">
      <c r="A29" s="5" t="s">
        <v>5</v>
      </c>
      <c r="B29" s="20">
        <v>1963486</v>
      </c>
      <c r="C29" s="21">
        <v>1888859152.1800001</v>
      </c>
      <c r="D29" s="21">
        <v>961.99</v>
      </c>
      <c r="E29" s="21">
        <v>9267596.3599999994</v>
      </c>
      <c r="F29" s="21">
        <v>111290044.70999999</v>
      </c>
    </row>
    <row r="30" spans="1:6">
      <c r="A30" s="5" t="s">
        <v>82</v>
      </c>
      <c r="B30" s="20">
        <v>28461</v>
      </c>
      <c r="C30" s="21">
        <v>10253472.939999999</v>
      </c>
      <c r="D30" s="21">
        <v>360.26</v>
      </c>
      <c r="E30" s="21">
        <v>0</v>
      </c>
      <c r="F30" s="21">
        <v>615040.21</v>
      </c>
    </row>
    <row r="31" spans="1:6">
      <c r="A31" s="296" t="s">
        <v>6</v>
      </c>
      <c r="B31" s="20">
        <v>395560</v>
      </c>
      <c r="C31" s="21">
        <v>262633916.09999999</v>
      </c>
      <c r="D31" s="21">
        <v>663.95</v>
      </c>
      <c r="E31" s="21">
        <v>14008013.449999999</v>
      </c>
      <c r="F31" s="21">
        <v>14703615.59</v>
      </c>
    </row>
    <row r="32" spans="1:6">
      <c r="A32" s="296" t="s">
        <v>48</v>
      </c>
      <c r="B32" s="20">
        <v>223999</v>
      </c>
      <c r="C32" s="21">
        <v>139953122.09999999</v>
      </c>
      <c r="D32" s="21">
        <v>624.79</v>
      </c>
      <c r="E32" s="21">
        <v>1845329.35</v>
      </c>
      <c r="F32" s="21">
        <v>7887197.2800000003</v>
      </c>
    </row>
    <row r="33" spans="1:6">
      <c r="A33" s="296" t="s">
        <v>8</v>
      </c>
      <c r="B33" s="32">
        <v>3040</v>
      </c>
      <c r="C33" s="33">
        <v>1558727.12</v>
      </c>
      <c r="D33" s="33">
        <v>512.74</v>
      </c>
      <c r="E33" s="33">
        <v>0</v>
      </c>
      <c r="F33" s="33">
        <v>71212.790000000008</v>
      </c>
    </row>
    <row r="34" spans="1:6" ht="15.75">
      <c r="A34" s="106" t="s">
        <v>11</v>
      </c>
      <c r="B34" s="103">
        <f>SUM(B29:B33)</f>
        <v>2614546</v>
      </c>
      <c r="C34" s="104">
        <f>SUM(C29:C33)</f>
        <v>2303258390.4400001</v>
      </c>
      <c r="D34" s="107"/>
      <c r="E34" s="104">
        <f>SUM(E29:E33)</f>
        <v>25120939.16</v>
      </c>
      <c r="F34" s="104">
        <f>SUM(F29:F33)</f>
        <v>134567110.57999998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H11"/>
  <sheetViews>
    <sheetView workbookViewId="0">
      <selection activeCell="H4" sqref="H4:H11"/>
    </sheetView>
  </sheetViews>
  <sheetFormatPr defaultColWidth="9.28515625" defaultRowHeight="15"/>
  <cols>
    <col min="1" max="1" width="6.42578125" style="505" customWidth="1"/>
    <col min="2" max="2" width="12.7109375" style="505" customWidth="1"/>
    <col min="3" max="3" width="19.7109375" style="505" bestFit="1" customWidth="1"/>
    <col min="4" max="4" width="11.85546875" style="505" customWidth="1"/>
    <col min="5" max="5" width="12.7109375" style="505" customWidth="1"/>
    <col min="6" max="6" width="12.28515625" style="505" customWidth="1"/>
    <col min="7" max="7" width="12.140625" style="505" customWidth="1"/>
    <col min="8" max="8" width="14.140625" style="505" customWidth="1"/>
    <col min="9" max="9" width="9.28515625" style="505"/>
    <col min="10" max="10" width="18.85546875" style="505" customWidth="1"/>
    <col min="11" max="11" width="9.28515625" style="505"/>
    <col min="12" max="12" width="16.85546875" style="505" customWidth="1"/>
    <col min="13" max="13" width="14.140625" style="505" bestFit="1" customWidth="1"/>
    <col min="14" max="15" width="9.28515625" style="505"/>
    <col min="16" max="16" width="16.140625" style="505" bestFit="1" customWidth="1"/>
    <col min="17" max="16384" width="9.28515625" style="505"/>
  </cols>
  <sheetData>
    <row r="1" spans="1:8" ht="15.75">
      <c r="A1" s="537" t="s">
        <v>823</v>
      </c>
      <c r="B1" s="537"/>
      <c r="C1" s="537"/>
      <c r="D1" s="537"/>
      <c r="E1" s="537"/>
      <c r="F1" s="537"/>
      <c r="G1" s="537"/>
      <c r="H1" s="537"/>
    </row>
    <row r="2" spans="1:8" ht="15.75" thickBot="1">
      <c r="A2" s="99"/>
    </row>
    <row r="3" spans="1:8" ht="37.5" customHeight="1" thickBot="1">
      <c r="A3" s="513" t="s">
        <v>60</v>
      </c>
      <c r="B3" s="513" t="s">
        <v>459</v>
      </c>
      <c r="C3" s="513" t="s">
        <v>453</v>
      </c>
      <c r="D3" s="513" t="s">
        <v>816</v>
      </c>
      <c r="E3" s="513" t="s">
        <v>817</v>
      </c>
      <c r="F3" s="513" t="s">
        <v>818</v>
      </c>
      <c r="G3" s="513" t="s">
        <v>819</v>
      </c>
      <c r="H3" s="535" t="s">
        <v>555</v>
      </c>
    </row>
    <row r="4" spans="1:8">
      <c r="A4" s="514">
        <v>1</v>
      </c>
      <c r="B4" s="515" t="s">
        <v>272</v>
      </c>
      <c r="C4" s="515" t="s">
        <v>63</v>
      </c>
      <c r="D4" s="213">
        <v>186</v>
      </c>
      <c r="E4" s="213">
        <v>790</v>
      </c>
      <c r="F4" s="213">
        <v>13</v>
      </c>
      <c r="G4" s="213" t="s">
        <v>483</v>
      </c>
      <c r="H4" s="516">
        <v>989</v>
      </c>
    </row>
    <row r="5" spans="1:8">
      <c r="A5" s="517">
        <v>2</v>
      </c>
      <c r="B5" s="518" t="s">
        <v>274</v>
      </c>
      <c r="C5" s="518" t="s">
        <v>553</v>
      </c>
      <c r="D5" s="216">
        <v>70</v>
      </c>
      <c r="E5" s="216">
        <v>4</v>
      </c>
      <c r="F5" s="216">
        <v>23</v>
      </c>
      <c r="G5" s="216" t="s">
        <v>483</v>
      </c>
      <c r="H5" s="519">
        <v>97</v>
      </c>
    </row>
    <row r="6" spans="1:8">
      <c r="A6" s="517">
        <v>3</v>
      </c>
      <c r="B6" s="518" t="s">
        <v>579</v>
      </c>
      <c r="C6" s="518" t="s">
        <v>649</v>
      </c>
      <c r="D6" s="216">
        <v>648</v>
      </c>
      <c r="E6" s="216">
        <v>44</v>
      </c>
      <c r="F6" s="216">
        <v>39</v>
      </c>
      <c r="G6" s="216" t="s">
        <v>483</v>
      </c>
      <c r="H6" s="519">
        <v>731</v>
      </c>
    </row>
    <row r="7" spans="1:8">
      <c r="A7" s="517">
        <v>4</v>
      </c>
      <c r="B7" s="518" t="s">
        <v>273</v>
      </c>
      <c r="C7" s="518" t="s">
        <v>413</v>
      </c>
      <c r="D7" s="216" t="s">
        <v>483</v>
      </c>
      <c r="E7" s="216">
        <v>5</v>
      </c>
      <c r="F7" s="216">
        <v>1</v>
      </c>
      <c r="G7" s="216">
        <v>1</v>
      </c>
      <c r="H7" s="519">
        <v>7</v>
      </c>
    </row>
    <row r="8" spans="1:8">
      <c r="A8" s="517">
        <v>5</v>
      </c>
      <c r="B8" s="518" t="s">
        <v>441</v>
      </c>
      <c r="C8" s="518" t="s">
        <v>415</v>
      </c>
      <c r="D8" s="216">
        <v>201</v>
      </c>
      <c r="E8" s="216">
        <v>151</v>
      </c>
      <c r="F8" s="216" t="s">
        <v>483</v>
      </c>
      <c r="G8" s="216" t="s">
        <v>483</v>
      </c>
      <c r="H8" s="519">
        <v>352</v>
      </c>
    </row>
    <row r="9" spans="1:8">
      <c r="A9" s="517">
        <v>6</v>
      </c>
      <c r="B9" s="518" t="s">
        <v>281</v>
      </c>
      <c r="C9" s="518" t="s">
        <v>395</v>
      </c>
      <c r="D9" s="216">
        <v>16</v>
      </c>
      <c r="E9" s="216">
        <v>1</v>
      </c>
      <c r="F9" s="216">
        <v>36</v>
      </c>
      <c r="G9" s="216" t="s">
        <v>483</v>
      </c>
      <c r="H9" s="519">
        <v>53</v>
      </c>
    </row>
    <row r="10" spans="1:8" ht="15.75" thickBot="1">
      <c r="A10" s="536">
        <v>7</v>
      </c>
      <c r="B10" s="186" t="s">
        <v>284</v>
      </c>
      <c r="C10" s="186" t="s">
        <v>396</v>
      </c>
      <c r="D10" s="186">
        <v>1</v>
      </c>
      <c r="E10" s="186" t="s">
        <v>483</v>
      </c>
      <c r="F10" s="186" t="s">
        <v>483</v>
      </c>
      <c r="G10" s="186" t="s">
        <v>483</v>
      </c>
      <c r="H10" s="371">
        <v>1</v>
      </c>
    </row>
    <row r="11" spans="1:8">
      <c r="H11" s="300"/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P16"/>
  <sheetViews>
    <sheetView workbookViewId="0">
      <selection activeCell="A2" sqref="A2"/>
    </sheetView>
  </sheetViews>
  <sheetFormatPr defaultRowHeight="15"/>
  <cols>
    <col min="1" max="1" width="4.85546875" style="99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5.85546875" style="47" customWidth="1"/>
    <col min="7" max="7" width="14.7109375" style="47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4257812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537" t="s">
        <v>799</v>
      </c>
      <c r="B1" s="537"/>
      <c r="C1" s="537"/>
      <c r="D1" s="537"/>
      <c r="E1" s="537"/>
      <c r="F1" s="537"/>
      <c r="G1" s="537"/>
      <c r="H1" s="537"/>
    </row>
    <row r="2" spans="1:16" ht="15.75" customHeight="1" thickBot="1"/>
    <row r="3" spans="1:16" s="65" customFormat="1" ht="16.5" thickBot="1">
      <c r="A3" s="581" t="s">
        <v>18</v>
      </c>
      <c r="B3" s="581" t="s">
        <v>459</v>
      </c>
      <c r="C3" s="581" t="s">
        <v>453</v>
      </c>
      <c r="D3" s="576" t="s">
        <v>5</v>
      </c>
      <c r="E3" s="577"/>
      <c r="F3" s="578"/>
      <c r="G3" s="576" t="s">
        <v>48</v>
      </c>
      <c r="H3" s="577"/>
      <c r="I3" s="578"/>
      <c r="J3" s="576" t="s">
        <v>6</v>
      </c>
      <c r="K3" s="577"/>
      <c r="L3" s="578"/>
      <c r="M3" s="576" t="s">
        <v>8</v>
      </c>
      <c r="N3" s="577"/>
      <c r="O3" s="578"/>
      <c r="P3" s="579" t="s">
        <v>558</v>
      </c>
    </row>
    <row r="4" spans="1:16" s="65" customFormat="1" ht="63.75" thickBot="1">
      <c r="A4" s="583"/>
      <c r="B4" s="583"/>
      <c r="C4" s="583"/>
      <c r="D4" s="138" t="s">
        <v>454</v>
      </c>
      <c r="E4" s="138" t="s">
        <v>455</v>
      </c>
      <c r="F4" s="139" t="s">
        <v>456</v>
      </c>
      <c r="G4" s="138" t="s">
        <v>454</v>
      </c>
      <c r="H4" s="138" t="s">
        <v>455</v>
      </c>
      <c r="I4" s="139" t="s">
        <v>456</v>
      </c>
      <c r="J4" s="138" t="s">
        <v>454</v>
      </c>
      <c r="K4" s="138" t="s">
        <v>455</v>
      </c>
      <c r="L4" s="139" t="s">
        <v>456</v>
      </c>
      <c r="M4" s="138" t="s">
        <v>454</v>
      </c>
      <c r="N4" s="138" t="s">
        <v>455</v>
      </c>
      <c r="O4" s="139" t="s">
        <v>456</v>
      </c>
      <c r="P4" s="584"/>
    </row>
    <row r="5" spans="1:16">
      <c r="A5" s="333" t="s">
        <v>565</v>
      </c>
      <c r="B5" s="318" t="s">
        <v>272</v>
      </c>
      <c r="C5" s="315" t="s">
        <v>63</v>
      </c>
      <c r="D5" s="317">
        <v>1062</v>
      </c>
      <c r="E5" s="316">
        <v>764.66</v>
      </c>
      <c r="F5" s="316">
        <v>28</v>
      </c>
      <c r="G5" s="316">
        <v>175</v>
      </c>
      <c r="H5" s="316">
        <v>557.28</v>
      </c>
      <c r="I5" s="316">
        <v>19</v>
      </c>
      <c r="J5" s="316">
        <v>253</v>
      </c>
      <c r="K5" s="316">
        <v>384.79</v>
      </c>
      <c r="L5" s="316">
        <v>22</v>
      </c>
      <c r="M5" s="315" t="s">
        <v>483</v>
      </c>
      <c r="N5" s="315" t="s">
        <v>483</v>
      </c>
      <c r="O5" s="315" t="s">
        <v>483</v>
      </c>
      <c r="P5" s="133">
        <v>1490</v>
      </c>
    </row>
    <row r="6" spans="1:16">
      <c r="A6" s="334" t="s">
        <v>566</v>
      </c>
      <c r="B6" s="319" t="s">
        <v>274</v>
      </c>
      <c r="C6" s="299" t="s">
        <v>553</v>
      </c>
      <c r="D6" s="314">
        <v>83</v>
      </c>
      <c r="E6" s="302">
        <v>1082.3</v>
      </c>
      <c r="F6" s="314">
        <v>10</v>
      </c>
      <c r="G6" s="314">
        <v>7</v>
      </c>
      <c r="H6" s="314">
        <v>950.86</v>
      </c>
      <c r="I6" s="314">
        <v>10</v>
      </c>
      <c r="J6" s="314">
        <v>16</v>
      </c>
      <c r="K6" s="314">
        <v>422.53</v>
      </c>
      <c r="L6" s="314">
        <v>6</v>
      </c>
      <c r="M6" s="314" t="s">
        <v>483</v>
      </c>
      <c r="N6" s="314" t="s">
        <v>483</v>
      </c>
      <c r="O6" s="314" t="s">
        <v>483</v>
      </c>
      <c r="P6" s="134">
        <v>106</v>
      </c>
    </row>
    <row r="7" spans="1:16">
      <c r="A7" s="334" t="s">
        <v>567</v>
      </c>
      <c r="B7" s="319" t="s">
        <v>579</v>
      </c>
      <c r="C7" s="299" t="s">
        <v>649</v>
      </c>
      <c r="D7" s="314">
        <v>179</v>
      </c>
      <c r="E7" s="302">
        <v>1022.29</v>
      </c>
      <c r="F7" s="314">
        <v>13</v>
      </c>
      <c r="G7" s="314">
        <v>43</v>
      </c>
      <c r="H7" s="302">
        <v>396.62</v>
      </c>
      <c r="I7" s="314">
        <v>5</v>
      </c>
      <c r="J7" s="314">
        <v>854</v>
      </c>
      <c r="K7" s="314">
        <v>315.11</v>
      </c>
      <c r="L7" s="314">
        <v>7</v>
      </c>
      <c r="M7" s="299" t="s">
        <v>483</v>
      </c>
      <c r="N7" s="299" t="s">
        <v>483</v>
      </c>
      <c r="O7" s="299" t="s">
        <v>483</v>
      </c>
      <c r="P7" s="134">
        <v>1076</v>
      </c>
    </row>
    <row r="8" spans="1:16">
      <c r="A8" s="334" t="s">
        <v>568</v>
      </c>
      <c r="B8" s="319" t="s">
        <v>271</v>
      </c>
      <c r="C8" s="299" t="s">
        <v>648</v>
      </c>
      <c r="D8" s="314" t="s">
        <v>483</v>
      </c>
      <c r="E8" s="314" t="s">
        <v>483</v>
      </c>
      <c r="F8" s="314" t="s">
        <v>483</v>
      </c>
      <c r="G8" s="314" t="s">
        <v>483</v>
      </c>
      <c r="H8" s="314" t="s">
        <v>483</v>
      </c>
      <c r="I8" s="314" t="s">
        <v>483</v>
      </c>
      <c r="J8" s="314">
        <v>27</v>
      </c>
      <c r="K8" s="314">
        <v>353.25</v>
      </c>
      <c r="L8" s="314">
        <v>6</v>
      </c>
      <c r="M8" s="314" t="s">
        <v>483</v>
      </c>
      <c r="N8" s="314" t="s">
        <v>483</v>
      </c>
      <c r="O8" s="314" t="s">
        <v>483</v>
      </c>
      <c r="P8" s="134">
        <v>27</v>
      </c>
    </row>
    <row r="9" spans="1:16">
      <c r="A9" s="334" t="s">
        <v>569</v>
      </c>
      <c r="B9" s="319" t="s">
        <v>273</v>
      </c>
      <c r="C9" s="299" t="s">
        <v>413</v>
      </c>
      <c r="D9" s="314">
        <v>128</v>
      </c>
      <c r="E9" s="314">
        <v>839.47</v>
      </c>
      <c r="F9" s="314">
        <v>18</v>
      </c>
      <c r="G9" s="314">
        <v>24</v>
      </c>
      <c r="H9" s="314">
        <v>936.22</v>
      </c>
      <c r="I9" s="314">
        <v>22</v>
      </c>
      <c r="J9" s="314">
        <v>37</v>
      </c>
      <c r="K9" s="314">
        <v>425.11</v>
      </c>
      <c r="L9" s="314">
        <v>14</v>
      </c>
      <c r="M9" s="299">
        <v>10</v>
      </c>
      <c r="N9" s="299">
        <v>665.81</v>
      </c>
      <c r="O9" s="299">
        <v>6</v>
      </c>
      <c r="P9" s="134">
        <v>199</v>
      </c>
    </row>
    <row r="10" spans="1:16">
      <c r="A10" s="334" t="s">
        <v>570</v>
      </c>
      <c r="B10" s="319" t="s">
        <v>441</v>
      </c>
      <c r="C10" s="299" t="s">
        <v>415</v>
      </c>
      <c r="D10" s="314">
        <v>1</v>
      </c>
      <c r="E10" s="314">
        <v>0</v>
      </c>
      <c r="F10" s="314">
        <v>0</v>
      </c>
      <c r="G10" s="314">
        <v>2</v>
      </c>
      <c r="H10" s="314">
        <v>0</v>
      </c>
      <c r="I10" s="314">
        <v>0</v>
      </c>
      <c r="J10" s="314" t="s">
        <v>483</v>
      </c>
      <c r="K10" s="314" t="s">
        <v>483</v>
      </c>
      <c r="L10" s="314" t="s">
        <v>483</v>
      </c>
      <c r="M10" s="299">
        <v>11</v>
      </c>
      <c r="N10" s="299">
        <v>215.21</v>
      </c>
      <c r="O10" s="299">
        <v>0</v>
      </c>
      <c r="P10" s="134">
        <v>14</v>
      </c>
    </row>
    <row r="11" spans="1:16">
      <c r="A11" s="334" t="s">
        <v>573</v>
      </c>
      <c r="B11" s="319" t="s">
        <v>281</v>
      </c>
      <c r="C11" s="299" t="s">
        <v>395</v>
      </c>
      <c r="D11" s="314">
        <v>163</v>
      </c>
      <c r="E11" s="302">
        <v>884</v>
      </c>
      <c r="F11" s="314">
        <v>20</v>
      </c>
      <c r="G11" s="314">
        <v>20</v>
      </c>
      <c r="H11" s="314">
        <v>747.69</v>
      </c>
      <c r="I11" s="314">
        <v>12</v>
      </c>
      <c r="J11" s="314">
        <v>20</v>
      </c>
      <c r="K11" s="314">
        <v>359.76</v>
      </c>
      <c r="L11" s="314">
        <v>9</v>
      </c>
      <c r="M11" s="299" t="s">
        <v>483</v>
      </c>
      <c r="N11" s="299" t="s">
        <v>483</v>
      </c>
      <c r="O11" s="299" t="s">
        <v>483</v>
      </c>
      <c r="P11" s="134">
        <v>203</v>
      </c>
    </row>
    <row r="12" spans="1:16">
      <c r="A12" s="334">
        <v>8</v>
      </c>
      <c r="B12" s="319" t="s">
        <v>284</v>
      </c>
      <c r="C12" s="140" t="s">
        <v>396</v>
      </c>
      <c r="D12" s="314">
        <v>4</v>
      </c>
      <c r="E12" s="302">
        <v>452.12</v>
      </c>
      <c r="F12" s="314">
        <v>6</v>
      </c>
      <c r="G12" s="314">
        <v>1</v>
      </c>
      <c r="H12" s="314">
        <v>768</v>
      </c>
      <c r="I12" s="314">
        <v>2</v>
      </c>
      <c r="J12" s="314">
        <v>6</v>
      </c>
      <c r="K12" s="302">
        <v>345.6</v>
      </c>
      <c r="L12" s="314">
        <v>6</v>
      </c>
      <c r="M12" s="299" t="s">
        <v>483</v>
      </c>
      <c r="N12" s="299" t="s">
        <v>483</v>
      </c>
      <c r="O12" s="299" t="s">
        <v>483</v>
      </c>
      <c r="P12" s="134">
        <v>11</v>
      </c>
    </row>
    <row r="13" spans="1:16">
      <c r="A13" s="343">
        <v>9</v>
      </c>
      <c r="B13" s="337" t="s">
        <v>444</v>
      </c>
      <c r="C13" s="338" t="s">
        <v>559</v>
      </c>
      <c r="D13" s="344" t="s">
        <v>483</v>
      </c>
      <c r="E13" s="339" t="s">
        <v>483</v>
      </c>
      <c r="F13" s="339" t="s">
        <v>483</v>
      </c>
      <c r="G13" s="339" t="s">
        <v>483</v>
      </c>
      <c r="H13" s="339" t="s">
        <v>483</v>
      </c>
      <c r="I13" s="339" t="s">
        <v>483</v>
      </c>
      <c r="J13" s="339">
        <v>5</v>
      </c>
      <c r="K13" s="339">
        <v>959.85</v>
      </c>
      <c r="L13" s="339">
        <v>2</v>
      </c>
      <c r="M13" s="338" t="s">
        <v>483</v>
      </c>
      <c r="N13" s="338" t="s">
        <v>483</v>
      </c>
      <c r="O13" s="338" t="s">
        <v>483</v>
      </c>
      <c r="P13" s="345">
        <v>5</v>
      </c>
    </row>
    <row r="14" spans="1:16">
      <c r="A14" s="130">
        <v>10</v>
      </c>
      <c r="B14" s="37" t="s">
        <v>433</v>
      </c>
      <c r="C14" s="299" t="s">
        <v>637</v>
      </c>
      <c r="D14" s="299">
        <v>2241</v>
      </c>
      <c r="E14" s="299">
        <v>326.61</v>
      </c>
      <c r="F14" s="37">
        <v>36</v>
      </c>
      <c r="G14" s="37">
        <v>46</v>
      </c>
      <c r="H14" s="299">
        <v>164.4</v>
      </c>
      <c r="I14" s="299">
        <v>37</v>
      </c>
      <c r="J14" s="299">
        <v>131</v>
      </c>
      <c r="K14" s="299">
        <v>187.92</v>
      </c>
      <c r="L14" s="299">
        <v>17</v>
      </c>
      <c r="M14" s="299" t="s">
        <v>483</v>
      </c>
      <c r="N14" s="299" t="s">
        <v>483</v>
      </c>
      <c r="O14" s="299" t="s">
        <v>483</v>
      </c>
      <c r="P14" s="134">
        <v>2418</v>
      </c>
    </row>
    <row r="15" spans="1:16" ht="15.75" thickBot="1">
      <c r="A15" s="350">
        <v>11</v>
      </c>
      <c r="B15" s="347" t="s">
        <v>312</v>
      </c>
      <c r="C15" s="348" t="s">
        <v>554</v>
      </c>
      <c r="D15" s="348">
        <v>108</v>
      </c>
      <c r="E15" s="348">
        <v>126.51</v>
      </c>
      <c r="F15" s="348">
        <v>7</v>
      </c>
      <c r="G15" s="348" t="s">
        <v>483</v>
      </c>
      <c r="H15" s="348" t="s">
        <v>483</v>
      </c>
      <c r="I15" s="348" t="s">
        <v>483</v>
      </c>
      <c r="J15" s="348">
        <v>285</v>
      </c>
      <c r="K15" s="348">
        <v>42.68</v>
      </c>
      <c r="L15" s="348">
        <v>16</v>
      </c>
      <c r="M15" s="348" t="s">
        <v>483</v>
      </c>
      <c r="N15" s="348" t="s">
        <v>483</v>
      </c>
      <c r="O15" s="348" t="s">
        <v>483</v>
      </c>
      <c r="P15" s="349">
        <v>393</v>
      </c>
    </row>
    <row r="16" spans="1:16">
      <c r="A16" s="293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  <ignoredErrors>
    <ignoredError sqref="A5:A1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A2" sqref="A2"/>
    </sheetView>
  </sheetViews>
  <sheetFormatPr defaultRowHeight="15"/>
  <cols>
    <col min="1" max="1" width="9.140625" style="99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  <col min="13" max="13" width="9.5703125" bestFit="1" customWidth="1"/>
  </cols>
  <sheetData>
    <row r="1" spans="1:12" s="59" customFormat="1" ht="15.75" customHeight="1">
      <c r="A1" s="537" t="s">
        <v>800</v>
      </c>
      <c r="B1" s="537"/>
      <c r="C1" s="537"/>
      <c r="D1" s="537"/>
      <c r="E1" s="537"/>
      <c r="F1" s="537"/>
    </row>
    <row r="2" spans="1:12" ht="15.75" customHeight="1" thickBot="1"/>
    <row r="3" spans="1:12" ht="15.75" thickBot="1">
      <c r="A3" s="589" t="s">
        <v>18</v>
      </c>
      <c r="B3" s="591" t="s">
        <v>459</v>
      </c>
      <c r="C3" s="593" t="s">
        <v>453</v>
      </c>
      <c r="D3" s="585" t="s">
        <v>5</v>
      </c>
      <c r="E3" s="586"/>
      <c r="F3" s="585" t="s">
        <v>48</v>
      </c>
      <c r="G3" s="586"/>
      <c r="H3" s="585" t="s">
        <v>6</v>
      </c>
      <c r="I3" s="586"/>
      <c r="J3" s="585" t="s">
        <v>8</v>
      </c>
      <c r="K3" s="586"/>
      <c r="L3" s="587" t="s">
        <v>555</v>
      </c>
    </row>
    <row r="4" spans="1:12" ht="15.75" thickBot="1">
      <c r="A4" s="590"/>
      <c r="B4" s="592"/>
      <c r="C4" s="594"/>
      <c r="D4" s="137" t="s">
        <v>1</v>
      </c>
      <c r="E4" s="239" t="s">
        <v>58</v>
      </c>
      <c r="F4" s="137" t="s">
        <v>1</v>
      </c>
      <c r="G4" s="239" t="s">
        <v>58</v>
      </c>
      <c r="H4" s="137" t="s">
        <v>1</v>
      </c>
      <c r="I4" s="239" t="s">
        <v>58</v>
      </c>
      <c r="J4" s="137" t="s">
        <v>1</v>
      </c>
      <c r="K4" s="239" t="s">
        <v>58</v>
      </c>
      <c r="L4" s="588"/>
    </row>
    <row r="5" spans="1:12">
      <c r="A5" s="333">
        <v>1</v>
      </c>
      <c r="B5" s="351" t="s">
        <v>272</v>
      </c>
      <c r="C5" s="352" t="s">
        <v>63</v>
      </c>
      <c r="D5" s="352" t="s">
        <v>483</v>
      </c>
      <c r="E5" s="352" t="s">
        <v>483</v>
      </c>
      <c r="F5" s="352" t="s">
        <v>483</v>
      </c>
      <c r="G5" s="352" t="s">
        <v>483</v>
      </c>
      <c r="H5" s="351">
        <v>6</v>
      </c>
      <c r="I5" s="353">
        <v>1703.04</v>
      </c>
      <c r="J5" s="352" t="s">
        <v>483</v>
      </c>
      <c r="K5" s="352" t="s">
        <v>483</v>
      </c>
      <c r="L5" s="354">
        <v>6</v>
      </c>
    </row>
    <row r="6" spans="1:12">
      <c r="A6" s="334">
        <v>2</v>
      </c>
      <c r="B6" s="355" t="s">
        <v>274</v>
      </c>
      <c r="C6" s="301" t="s">
        <v>553</v>
      </c>
      <c r="D6" s="301" t="s">
        <v>483</v>
      </c>
      <c r="E6" s="301" t="s">
        <v>483</v>
      </c>
      <c r="F6" s="301" t="s">
        <v>483</v>
      </c>
      <c r="G6" s="301" t="s">
        <v>483</v>
      </c>
      <c r="H6" s="355">
        <v>1</v>
      </c>
      <c r="I6" s="357">
        <v>769.68</v>
      </c>
      <c r="J6" s="301" t="s">
        <v>483</v>
      </c>
      <c r="K6" s="301" t="s">
        <v>483</v>
      </c>
      <c r="L6" s="356">
        <v>1</v>
      </c>
    </row>
    <row r="7" spans="1:12" s="505" customFormat="1">
      <c r="A7" s="334">
        <v>3</v>
      </c>
      <c r="B7" s="355" t="s">
        <v>579</v>
      </c>
      <c r="C7" s="301" t="s">
        <v>649</v>
      </c>
      <c r="D7" s="301" t="s">
        <v>483</v>
      </c>
      <c r="E7" s="301" t="s">
        <v>483</v>
      </c>
      <c r="F7" s="301" t="s">
        <v>483</v>
      </c>
      <c r="G7" s="301" t="s">
        <v>483</v>
      </c>
      <c r="H7" s="355">
        <v>9</v>
      </c>
      <c r="I7" s="357">
        <v>3470.09</v>
      </c>
      <c r="J7" s="301" t="s">
        <v>483</v>
      </c>
      <c r="K7" s="301" t="s">
        <v>483</v>
      </c>
      <c r="L7" s="356">
        <v>9</v>
      </c>
    </row>
    <row r="8" spans="1:12" s="474" customFormat="1">
      <c r="A8" s="334">
        <v>4</v>
      </c>
      <c r="B8" s="355" t="s">
        <v>273</v>
      </c>
      <c r="C8" s="301" t="s">
        <v>413</v>
      </c>
      <c r="D8" s="301" t="s">
        <v>483</v>
      </c>
      <c r="E8" s="301" t="s">
        <v>483</v>
      </c>
      <c r="F8" s="301" t="s">
        <v>483</v>
      </c>
      <c r="G8" s="301" t="s">
        <v>483</v>
      </c>
      <c r="H8" s="355">
        <v>3</v>
      </c>
      <c r="I8" s="355">
        <v>773.85</v>
      </c>
      <c r="J8" s="301" t="s">
        <v>483</v>
      </c>
      <c r="K8" s="301" t="s">
        <v>483</v>
      </c>
      <c r="L8" s="356">
        <v>3</v>
      </c>
    </row>
    <row r="9" spans="1:12" s="505" customFormat="1">
      <c r="A9" s="334">
        <v>5</v>
      </c>
      <c r="B9" s="355" t="s">
        <v>281</v>
      </c>
      <c r="C9" s="301" t="s">
        <v>395</v>
      </c>
      <c r="D9" s="301" t="s">
        <v>483</v>
      </c>
      <c r="E9" s="301" t="s">
        <v>483</v>
      </c>
      <c r="F9" s="301" t="s">
        <v>483</v>
      </c>
      <c r="G9" s="301" t="s">
        <v>483</v>
      </c>
      <c r="H9" s="355">
        <v>1</v>
      </c>
      <c r="I9" s="355">
        <v>392.75</v>
      </c>
      <c r="J9" s="301" t="s">
        <v>483</v>
      </c>
      <c r="K9" s="301" t="s">
        <v>483</v>
      </c>
      <c r="L9" s="356">
        <v>1</v>
      </c>
    </row>
    <row r="10" spans="1:12">
      <c r="A10" s="334">
        <v>6</v>
      </c>
      <c r="B10" s="355" t="s">
        <v>433</v>
      </c>
      <c r="C10" s="301" t="s">
        <v>637</v>
      </c>
      <c r="D10" s="301" t="s">
        <v>483</v>
      </c>
      <c r="E10" s="301" t="s">
        <v>483</v>
      </c>
      <c r="F10" s="301" t="s">
        <v>483</v>
      </c>
      <c r="G10" s="301" t="s">
        <v>483</v>
      </c>
      <c r="H10" s="355">
        <v>10</v>
      </c>
      <c r="I10" s="355">
        <v>890.32</v>
      </c>
      <c r="J10" s="301" t="s">
        <v>483</v>
      </c>
      <c r="K10" s="301" t="s">
        <v>483</v>
      </c>
      <c r="L10" s="356">
        <v>10</v>
      </c>
    </row>
    <row r="11" spans="1:12" ht="15.75" thickBot="1">
      <c r="A11" s="358">
        <v>7</v>
      </c>
      <c r="B11" s="359" t="s">
        <v>312</v>
      </c>
      <c r="C11" s="359" t="s">
        <v>554</v>
      </c>
      <c r="D11" s="360" t="s">
        <v>483</v>
      </c>
      <c r="E11" s="361" t="s">
        <v>483</v>
      </c>
      <c r="F11" s="360" t="s">
        <v>483</v>
      </c>
      <c r="G11" s="361" t="s">
        <v>483</v>
      </c>
      <c r="H11" s="360">
        <v>5</v>
      </c>
      <c r="I11" s="361">
        <v>308.8</v>
      </c>
      <c r="J11" s="360" t="s">
        <v>483</v>
      </c>
      <c r="K11" s="361" t="s">
        <v>483</v>
      </c>
      <c r="L11" s="362">
        <v>5</v>
      </c>
    </row>
    <row r="13" spans="1:12" s="483" customFormat="1">
      <c r="A13" s="482"/>
      <c r="D13" s="484"/>
      <c r="E13" s="485"/>
      <c r="F13" s="484"/>
      <c r="G13" s="485"/>
      <c r="H13" s="484"/>
      <c r="I13" s="485"/>
      <c r="J13" s="484"/>
      <c r="K13" s="485"/>
      <c r="L13" s="484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theme="0"/>
  </sheetPr>
  <dimension ref="A1:L20"/>
  <sheetViews>
    <sheetView workbookViewId="0">
      <selection activeCell="A2" sqref="A2"/>
    </sheetView>
  </sheetViews>
  <sheetFormatPr defaultRowHeight="15"/>
  <cols>
    <col min="1" max="1" width="9.140625" style="86"/>
    <col min="2" max="2" width="11.28515625" style="86" customWidth="1"/>
    <col min="3" max="3" width="22" style="86" bestFit="1" customWidth="1"/>
    <col min="4" max="4" width="14.5703125" style="125" customWidth="1"/>
    <col min="5" max="5" width="16.85546875" style="125" customWidth="1"/>
    <col min="6" max="6" width="16.140625" style="126" customWidth="1"/>
    <col min="7" max="7" width="15.140625" style="86" customWidth="1"/>
    <col min="8" max="8" width="13.42578125" style="86" customWidth="1"/>
    <col min="9" max="9" width="15" style="86" customWidth="1"/>
    <col min="10" max="10" width="14" style="86" customWidth="1"/>
    <col min="11" max="11" width="13" style="86" customWidth="1"/>
    <col min="12" max="12" width="18.42578125" style="86" bestFit="1" customWidth="1"/>
    <col min="13" max="16384" width="9.140625" style="86"/>
  </cols>
  <sheetData>
    <row r="1" spans="1:12" ht="16.5" customHeight="1">
      <c r="A1" s="595" t="s">
        <v>801</v>
      </c>
      <c r="B1" s="595"/>
      <c r="C1" s="595"/>
      <c r="D1" s="595"/>
      <c r="E1" s="595"/>
      <c r="F1" s="595"/>
    </row>
    <row r="2" spans="1:12" ht="15.75" thickBot="1"/>
    <row r="3" spans="1:12" ht="33.75" customHeight="1" thickBot="1">
      <c r="A3" s="589" t="s">
        <v>18</v>
      </c>
      <c r="B3" s="591" t="s">
        <v>459</v>
      </c>
      <c r="C3" s="593" t="s">
        <v>453</v>
      </c>
      <c r="D3" s="585" t="s">
        <v>5</v>
      </c>
      <c r="E3" s="586"/>
      <c r="F3" s="585" t="s">
        <v>48</v>
      </c>
      <c r="G3" s="586"/>
      <c r="H3" s="585" t="s">
        <v>6</v>
      </c>
      <c r="I3" s="586"/>
      <c r="J3" s="585" t="s">
        <v>8</v>
      </c>
      <c r="K3" s="586"/>
      <c r="L3" s="587" t="s">
        <v>555</v>
      </c>
    </row>
    <row r="4" spans="1:12" ht="33.75" customHeight="1" thickBot="1">
      <c r="A4" s="590"/>
      <c r="B4" s="592"/>
      <c r="C4" s="594"/>
      <c r="D4" s="137" t="s">
        <v>1</v>
      </c>
      <c r="E4" s="239" t="s">
        <v>58</v>
      </c>
      <c r="F4" s="137" t="s">
        <v>1</v>
      </c>
      <c r="G4" s="239" t="s">
        <v>58</v>
      </c>
      <c r="H4" s="137" t="s">
        <v>1</v>
      </c>
      <c r="I4" s="239" t="s">
        <v>58</v>
      </c>
      <c r="J4" s="137" t="s">
        <v>1</v>
      </c>
      <c r="K4" s="239" t="s">
        <v>58</v>
      </c>
      <c r="L4" s="588"/>
    </row>
    <row r="5" spans="1:12">
      <c r="A5" s="127" t="s">
        <v>565</v>
      </c>
      <c r="B5" s="128" t="s">
        <v>272</v>
      </c>
      <c r="C5" s="129" t="s">
        <v>63</v>
      </c>
      <c r="D5" s="151">
        <v>2117</v>
      </c>
      <c r="E5" s="152">
        <v>1274995.01</v>
      </c>
      <c r="F5" s="335">
        <v>472</v>
      </c>
      <c r="G5" s="152">
        <v>272827.31</v>
      </c>
      <c r="H5" s="151">
        <v>1303</v>
      </c>
      <c r="I5" s="152">
        <v>579377.48</v>
      </c>
      <c r="J5" s="153" t="s">
        <v>483</v>
      </c>
      <c r="K5" s="153" t="s">
        <v>483</v>
      </c>
      <c r="L5" s="286">
        <v>3892</v>
      </c>
    </row>
    <row r="6" spans="1:12">
      <c r="A6" s="130" t="s">
        <v>566</v>
      </c>
      <c r="B6" s="131" t="s">
        <v>274</v>
      </c>
      <c r="C6" s="132" t="s">
        <v>553</v>
      </c>
      <c r="D6" s="146">
        <v>141</v>
      </c>
      <c r="E6" s="320">
        <v>151168.73000000001</v>
      </c>
      <c r="F6" s="155">
        <v>9</v>
      </c>
      <c r="G6" s="320">
        <v>11081.34</v>
      </c>
      <c r="H6" s="146">
        <v>52</v>
      </c>
      <c r="I6" s="320">
        <v>36531.269999999997</v>
      </c>
      <c r="J6" s="154">
        <v>1</v>
      </c>
      <c r="K6" s="320">
        <v>733.3</v>
      </c>
      <c r="L6" s="287">
        <v>203</v>
      </c>
    </row>
    <row r="7" spans="1:12">
      <c r="A7" s="130" t="s">
        <v>567</v>
      </c>
      <c r="B7" s="131" t="s">
        <v>579</v>
      </c>
      <c r="C7" s="132" t="s">
        <v>649</v>
      </c>
      <c r="D7" s="146">
        <v>556</v>
      </c>
      <c r="E7" s="320">
        <v>535996.49</v>
      </c>
      <c r="F7" s="155">
        <v>17</v>
      </c>
      <c r="G7" s="320">
        <v>18144.150000000001</v>
      </c>
      <c r="H7" s="146">
        <v>278</v>
      </c>
      <c r="I7" s="320">
        <v>195854.63</v>
      </c>
      <c r="J7" s="146" t="s">
        <v>483</v>
      </c>
      <c r="K7" s="320" t="s">
        <v>483</v>
      </c>
      <c r="L7" s="287">
        <v>851</v>
      </c>
    </row>
    <row r="8" spans="1:12">
      <c r="A8" s="130" t="s">
        <v>568</v>
      </c>
      <c r="B8" s="131" t="s">
        <v>271</v>
      </c>
      <c r="C8" s="132" t="s">
        <v>648</v>
      </c>
      <c r="D8" s="146">
        <v>2</v>
      </c>
      <c r="E8" s="320">
        <v>698</v>
      </c>
      <c r="F8" s="155">
        <v>84</v>
      </c>
      <c r="G8" s="320">
        <v>23285.86</v>
      </c>
      <c r="H8" s="146">
        <v>131</v>
      </c>
      <c r="I8" s="320">
        <v>40373.980000000003</v>
      </c>
      <c r="J8" s="154" t="s">
        <v>483</v>
      </c>
      <c r="K8" s="320" t="s">
        <v>483</v>
      </c>
      <c r="L8" s="287">
        <v>217</v>
      </c>
    </row>
    <row r="9" spans="1:12">
      <c r="A9" s="130" t="s">
        <v>569</v>
      </c>
      <c r="B9" s="131" t="s">
        <v>273</v>
      </c>
      <c r="C9" s="132" t="s">
        <v>413</v>
      </c>
      <c r="D9" s="146">
        <v>516</v>
      </c>
      <c r="E9" s="320">
        <v>354270.51</v>
      </c>
      <c r="F9" s="155">
        <v>110</v>
      </c>
      <c r="G9" s="320">
        <v>79915.759999999995</v>
      </c>
      <c r="H9" s="146">
        <v>322</v>
      </c>
      <c r="I9" s="320">
        <v>147410.72</v>
      </c>
      <c r="J9" s="146">
        <v>16</v>
      </c>
      <c r="K9" s="320">
        <v>11112.85</v>
      </c>
      <c r="L9" s="287">
        <v>964</v>
      </c>
    </row>
    <row r="10" spans="1:12">
      <c r="A10" s="130" t="s">
        <v>570</v>
      </c>
      <c r="B10" s="131" t="s">
        <v>441</v>
      </c>
      <c r="C10" s="132" t="s">
        <v>415</v>
      </c>
      <c r="D10" s="146">
        <v>1881</v>
      </c>
      <c r="E10" s="320">
        <v>698707.66</v>
      </c>
      <c r="F10" s="155">
        <v>410</v>
      </c>
      <c r="G10" s="320">
        <v>234368.3</v>
      </c>
      <c r="H10" s="146">
        <v>8</v>
      </c>
      <c r="I10" s="320">
        <v>1519.39</v>
      </c>
      <c r="J10" s="146">
        <v>3</v>
      </c>
      <c r="K10" s="320">
        <v>1703.24</v>
      </c>
      <c r="L10" s="287">
        <v>2302</v>
      </c>
    </row>
    <row r="11" spans="1:12">
      <c r="A11" s="130" t="s">
        <v>573</v>
      </c>
      <c r="B11" s="131" t="s">
        <v>281</v>
      </c>
      <c r="C11" s="132" t="s">
        <v>395</v>
      </c>
      <c r="D11" s="146">
        <v>86</v>
      </c>
      <c r="E11" s="320">
        <v>78824.100000000006</v>
      </c>
      <c r="F11" s="155">
        <v>9</v>
      </c>
      <c r="G11" s="320">
        <v>7705.23</v>
      </c>
      <c r="H11" s="146">
        <v>52</v>
      </c>
      <c r="I11" s="320">
        <v>35074.29</v>
      </c>
      <c r="J11" s="146" t="s">
        <v>483</v>
      </c>
      <c r="K11" s="320" t="s">
        <v>483</v>
      </c>
      <c r="L11" s="287">
        <v>147</v>
      </c>
    </row>
    <row r="12" spans="1:12">
      <c r="A12" s="130" t="s">
        <v>571</v>
      </c>
      <c r="B12" s="131" t="s">
        <v>311</v>
      </c>
      <c r="C12" s="132" t="s">
        <v>73</v>
      </c>
      <c r="D12" s="146">
        <v>155</v>
      </c>
      <c r="E12" s="320">
        <v>137179.66</v>
      </c>
      <c r="F12" s="155">
        <v>17</v>
      </c>
      <c r="G12" s="320">
        <v>9357.08</v>
      </c>
      <c r="H12" s="146">
        <v>89</v>
      </c>
      <c r="I12" s="320">
        <v>50423.79</v>
      </c>
      <c r="J12" s="146" t="s">
        <v>483</v>
      </c>
      <c r="K12" s="320" t="s">
        <v>483</v>
      </c>
      <c r="L12" s="287">
        <v>261</v>
      </c>
    </row>
    <row r="13" spans="1:12">
      <c r="A13" s="130" t="s">
        <v>572</v>
      </c>
      <c r="B13" s="131" t="s">
        <v>284</v>
      </c>
      <c r="C13" s="132" t="s">
        <v>396</v>
      </c>
      <c r="D13" s="146">
        <v>6</v>
      </c>
      <c r="E13" s="320">
        <v>6658.24</v>
      </c>
      <c r="F13" s="155">
        <v>3</v>
      </c>
      <c r="G13" s="320">
        <v>1690.08</v>
      </c>
      <c r="H13" s="146">
        <v>1</v>
      </c>
      <c r="I13" s="320">
        <v>888.27</v>
      </c>
      <c r="J13" s="146" t="s">
        <v>483</v>
      </c>
      <c r="K13" s="320" t="s">
        <v>483</v>
      </c>
      <c r="L13" s="287">
        <v>10</v>
      </c>
    </row>
    <row r="14" spans="1:12">
      <c r="A14" s="130">
        <v>10</v>
      </c>
      <c r="B14" s="131" t="s">
        <v>444</v>
      </c>
      <c r="C14" s="132" t="s">
        <v>559</v>
      </c>
      <c r="D14" s="146">
        <v>4</v>
      </c>
      <c r="E14" s="320">
        <v>2879.41</v>
      </c>
      <c r="F14" s="155">
        <v>1</v>
      </c>
      <c r="G14" s="320">
        <v>488.27</v>
      </c>
      <c r="H14" s="146">
        <v>3</v>
      </c>
      <c r="I14" s="320">
        <v>2288.7800000000002</v>
      </c>
      <c r="J14" s="146" t="s">
        <v>483</v>
      </c>
      <c r="K14" s="320" t="s">
        <v>483</v>
      </c>
      <c r="L14" s="287">
        <v>8</v>
      </c>
    </row>
    <row r="15" spans="1:12">
      <c r="A15" s="130">
        <v>11</v>
      </c>
      <c r="B15" s="131" t="s">
        <v>437</v>
      </c>
      <c r="C15" s="132" t="s">
        <v>412</v>
      </c>
      <c r="D15" s="146" t="s">
        <v>483</v>
      </c>
      <c r="E15" s="320" t="s">
        <v>483</v>
      </c>
      <c r="F15" s="155" t="s">
        <v>483</v>
      </c>
      <c r="G15" s="320" t="s">
        <v>483</v>
      </c>
      <c r="H15" s="146">
        <v>2</v>
      </c>
      <c r="I15" s="320">
        <v>1192.8900000000001</v>
      </c>
      <c r="J15" s="146" t="s">
        <v>483</v>
      </c>
      <c r="K15" s="320" t="s">
        <v>483</v>
      </c>
      <c r="L15" s="287">
        <v>2</v>
      </c>
    </row>
    <row r="16" spans="1:12">
      <c r="A16" s="130">
        <v>12</v>
      </c>
      <c r="B16" s="131" t="s">
        <v>433</v>
      </c>
      <c r="C16" s="132" t="s">
        <v>637</v>
      </c>
      <c r="D16" s="146">
        <v>2372</v>
      </c>
      <c r="E16" s="320">
        <v>363808.34</v>
      </c>
      <c r="F16" s="155">
        <v>290</v>
      </c>
      <c r="G16" s="320">
        <v>41317.629999999997</v>
      </c>
      <c r="H16" s="146">
        <v>950</v>
      </c>
      <c r="I16" s="320">
        <v>98363.56</v>
      </c>
      <c r="J16" s="146" t="s">
        <v>483</v>
      </c>
      <c r="K16" s="320" t="s">
        <v>483</v>
      </c>
      <c r="L16" s="287">
        <v>3612</v>
      </c>
    </row>
    <row r="17" spans="1:12">
      <c r="A17" s="495">
        <v>13</v>
      </c>
      <c r="B17" s="493" t="s">
        <v>431</v>
      </c>
      <c r="C17" s="492" t="s">
        <v>682</v>
      </c>
      <c r="D17" s="498">
        <v>2</v>
      </c>
      <c r="E17" s="497">
        <v>379.66</v>
      </c>
      <c r="F17" s="496">
        <v>1</v>
      </c>
      <c r="G17" s="497">
        <v>144.49</v>
      </c>
      <c r="H17" s="498" t="s">
        <v>483</v>
      </c>
      <c r="I17" s="497" t="s">
        <v>483</v>
      </c>
      <c r="J17" s="498" t="s">
        <v>483</v>
      </c>
      <c r="K17" s="497" t="s">
        <v>483</v>
      </c>
      <c r="L17" s="494">
        <v>3</v>
      </c>
    </row>
    <row r="18" spans="1:12" ht="15.75" thickBot="1">
      <c r="A18" s="288">
        <v>14</v>
      </c>
      <c r="B18" s="190" t="s">
        <v>312</v>
      </c>
      <c r="C18" s="190" t="s">
        <v>554</v>
      </c>
      <c r="D18" s="191">
        <v>614</v>
      </c>
      <c r="E18" s="191">
        <v>50620.22</v>
      </c>
      <c r="F18" s="191" t="s">
        <v>483</v>
      </c>
      <c r="G18" s="192" t="s">
        <v>483</v>
      </c>
      <c r="H18" s="191">
        <v>264</v>
      </c>
      <c r="I18" s="192">
        <v>21845.73</v>
      </c>
      <c r="J18" s="190" t="s">
        <v>483</v>
      </c>
      <c r="K18" s="190" t="s">
        <v>483</v>
      </c>
      <c r="L18" s="289">
        <v>878</v>
      </c>
    </row>
    <row r="20" spans="1:12" s="486" customFormat="1">
      <c r="D20" s="487"/>
      <c r="E20" s="488"/>
      <c r="F20" s="487"/>
      <c r="G20" s="488"/>
      <c r="H20" s="487"/>
      <c r="I20" s="488"/>
      <c r="J20" s="487"/>
      <c r="K20" s="488"/>
      <c r="L20" s="487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5:A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9.140625" customWidth="1"/>
  </cols>
  <sheetData>
    <row r="1" spans="1:4" ht="15.75">
      <c r="A1" s="537" t="s">
        <v>686</v>
      </c>
      <c r="B1" s="537"/>
      <c r="C1" s="537"/>
      <c r="D1" s="537"/>
    </row>
    <row r="2" spans="1:4">
      <c r="A2" s="51"/>
      <c r="B2" s="65"/>
      <c r="C2" s="65"/>
      <c r="D2" s="65"/>
    </row>
    <row r="3" spans="1:4" s="59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>
      <c r="A4" s="55" t="s">
        <v>14</v>
      </c>
      <c r="B4" s="3"/>
      <c r="C4" s="4"/>
      <c r="D4" s="4"/>
    </row>
    <row r="5" spans="1:4">
      <c r="A5" s="5" t="s">
        <v>5</v>
      </c>
      <c r="B5" s="21">
        <v>1960774</v>
      </c>
      <c r="C5" s="21">
        <v>2101092420.71</v>
      </c>
      <c r="D5" s="21">
        <v>1071.56</v>
      </c>
    </row>
    <row r="6" spans="1:4">
      <c r="A6" s="5" t="s">
        <v>82</v>
      </c>
      <c r="B6" s="21">
        <v>28060</v>
      </c>
      <c r="C6" s="21">
        <v>10108977.1</v>
      </c>
      <c r="D6" s="21">
        <v>360.26</v>
      </c>
    </row>
    <row r="7" spans="1:4">
      <c r="A7" s="55" t="s">
        <v>6</v>
      </c>
      <c r="B7" s="21">
        <v>393218</v>
      </c>
      <c r="C7" s="21">
        <v>255172579.81</v>
      </c>
      <c r="D7" s="21">
        <v>648.92999999999995</v>
      </c>
    </row>
    <row r="8" spans="1:4">
      <c r="A8" s="55" t="s">
        <v>48</v>
      </c>
      <c r="B8" s="21">
        <v>222878</v>
      </c>
      <c r="C8" s="21">
        <v>139715130.21000001</v>
      </c>
      <c r="D8" s="21">
        <v>626.87</v>
      </c>
    </row>
    <row r="9" spans="1:4">
      <c r="A9" s="55" t="s">
        <v>8</v>
      </c>
      <c r="B9" s="21">
        <v>3732</v>
      </c>
      <c r="C9" s="21">
        <v>1718020.4</v>
      </c>
      <c r="D9" s="21">
        <v>460.35</v>
      </c>
    </row>
    <row r="10" spans="1:4" ht="15.75">
      <c r="A10" s="106" t="s">
        <v>11</v>
      </c>
      <c r="B10" s="103">
        <f>SUM(B5:B9)</f>
        <v>2608662</v>
      </c>
      <c r="C10" s="104">
        <f>SUM(C5:C9)</f>
        <v>2507807128.23</v>
      </c>
      <c r="D10" s="107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activeCell="K12" sqref="K1:K1048576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537" t="s">
        <v>687</v>
      </c>
      <c r="B1" s="537"/>
      <c r="C1" s="537"/>
      <c r="D1" s="537"/>
      <c r="E1" s="537"/>
      <c r="F1" s="537"/>
      <c r="G1" s="537"/>
      <c r="H1" s="537"/>
      <c r="I1" s="537"/>
    </row>
    <row r="2" spans="1:10">
      <c r="A2" s="51"/>
    </row>
    <row r="3" spans="1:10" s="59" customFormat="1" ht="15" customHeight="1">
      <c r="A3" s="538" t="s">
        <v>19</v>
      </c>
      <c r="B3" s="540" t="s">
        <v>5</v>
      </c>
      <c r="C3" s="540"/>
      <c r="D3" s="540" t="s">
        <v>6</v>
      </c>
      <c r="E3" s="540"/>
      <c r="F3" s="540" t="s">
        <v>20</v>
      </c>
      <c r="G3" s="540"/>
      <c r="H3" s="540" t="s">
        <v>21</v>
      </c>
      <c r="I3" s="540"/>
    </row>
    <row r="4" spans="1:10" s="59" customFormat="1" ht="15.75">
      <c r="A4" s="539"/>
      <c r="B4" s="95" t="s">
        <v>1</v>
      </c>
      <c r="C4" s="108" t="s">
        <v>22</v>
      </c>
      <c r="D4" s="95" t="s">
        <v>1</v>
      </c>
      <c r="E4" s="108" t="s">
        <v>22</v>
      </c>
      <c r="F4" s="95" t="s">
        <v>1</v>
      </c>
      <c r="G4" s="108" t="s">
        <v>22</v>
      </c>
      <c r="H4" s="95" t="s">
        <v>1</v>
      </c>
      <c r="I4" s="108" t="s">
        <v>22</v>
      </c>
    </row>
    <row r="5" spans="1:10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0" ht="15" customHeight="1">
      <c r="A6" s="19" t="s">
        <v>498</v>
      </c>
      <c r="B6" s="36">
        <v>631832</v>
      </c>
      <c r="C6" s="82">
        <v>371.71</v>
      </c>
      <c r="D6" s="36">
        <v>393254</v>
      </c>
      <c r="E6" s="82">
        <v>333.01</v>
      </c>
      <c r="F6" s="36">
        <v>147342</v>
      </c>
      <c r="G6" s="82">
        <v>385.48</v>
      </c>
      <c r="H6" s="36">
        <v>2362</v>
      </c>
      <c r="I6" s="82">
        <v>235.03</v>
      </c>
    </row>
    <row r="7" spans="1:10">
      <c r="A7" s="19" t="s">
        <v>499</v>
      </c>
      <c r="B7" s="36">
        <v>705600</v>
      </c>
      <c r="C7" s="82">
        <v>680.17</v>
      </c>
      <c r="D7" s="36">
        <v>160445</v>
      </c>
      <c r="E7" s="82">
        <v>718.38</v>
      </c>
      <c r="F7" s="36">
        <v>85372</v>
      </c>
      <c r="G7" s="82">
        <v>675.2</v>
      </c>
      <c r="H7" s="36">
        <v>3901</v>
      </c>
      <c r="I7" s="82">
        <v>785.33</v>
      </c>
    </row>
    <row r="8" spans="1:10">
      <c r="A8" s="19" t="s">
        <v>500</v>
      </c>
      <c r="B8" s="36">
        <v>507557</v>
      </c>
      <c r="C8" s="82">
        <v>1229.24</v>
      </c>
      <c r="D8" s="36">
        <v>40485</v>
      </c>
      <c r="E8" s="82">
        <v>1178.55</v>
      </c>
      <c r="F8" s="36">
        <v>22363</v>
      </c>
      <c r="G8" s="82">
        <v>1138.6199999999999</v>
      </c>
      <c r="H8" s="36">
        <v>0</v>
      </c>
      <c r="I8" s="82">
        <v>0</v>
      </c>
    </row>
    <row r="9" spans="1:10">
      <c r="A9" s="19" t="s">
        <v>501</v>
      </c>
      <c r="B9" s="36">
        <v>138329</v>
      </c>
      <c r="C9" s="82">
        <v>1678.63</v>
      </c>
      <c r="D9" s="36">
        <v>2714</v>
      </c>
      <c r="E9" s="82">
        <v>1604.15</v>
      </c>
      <c r="F9" s="36">
        <v>3211</v>
      </c>
      <c r="G9" s="82">
        <v>1679.72</v>
      </c>
      <c r="H9" s="36">
        <v>0</v>
      </c>
      <c r="I9" s="82">
        <v>0</v>
      </c>
    </row>
    <row r="10" spans="1:10">
      <c r="A10" s="19" t="s">
        <v>502</v>
      </c>
      <c r="B10" s="36">
        <v>22685</v>
      </c>
      <c r="C10" s="82">
        <v>2107.0700000000002</v>
      </c>
      <c r="D10" s="36">
        <v>237</v>
      </c>
      <c r="E10" s="82">
        <v>2250.7600000000002</v>
      </c>
      <c r="F10" s="36">
        <v>379</v>
      </c>
      <c r="G10" s="82">
        <v>2147.5500000000002</v>
      </c>
      <c r="H10" s="36">
        <v>0</v>
      </c>
      <c r="I10" s="82">
        <v>0</v>
      </c>
    </row>
    <row r="11" spans="1:10" ht="15" customHeight="1">
      <c r="A11" s="19" t="s">
        <v>503</v>
      </c>
      <c r="B11" s="36">
        <v>2296</v>
      </c>
      <c r="C11" s="82">
        <v>3309.02</v>
      </c>
      <c r="D11" s="36">
        <v>388</v>
      </c>
      <c r="E11" s="82">
        <v>2933.8</v>
      </c>
      <c r="F11" s="36">
        <v>91</v>
      </c>
      <c r="G11" s="82">
        <v>3054.26</v>
      </c>
      <c r="H11" s="36">
        <v>0</v>
      </c>
      <c r="I11" s="82">
        <v>0</v>
      </c>
    </row>
    <row r="12" spans="1:10" s="50" customFormat="1" ht="15.75">
      <c r="A12" s="109" t="s">
        <v>27</v>
      </c>
      <c r="B12" s="81">
        <f>SUM(B6:B11)</f>
        <v>2008299</v>
      </c>
      <c r="C12" s="110"/>
      <c r="D12" s="81">
        <f>SUM(D6:D11)</f>
        <v>597523</v>
      </c>
      <c r="E12" s="110"/>
      <c r="F12" s="81">
        <f>SUM(F6:F11)</f>
        <v>258758</v>
      </c>
      <c r="G12" s="110"/>
      <c r="H12" s="81">
        <f>SUM(H6:H11)</f>
        <v>6263</v>
      </c>
      <c r="I12" s="110"/>
      <c r="J12" s="62"/>
    </row>
    <row r="13" spans="1:10" ht="15" customHeight="1">
      <c r="A13" s="122" t="s">
        <v>28</v>
      </c>
      <c r="B13" s="38"/>
      <c r="C13" s="83"/>
      <c r="D13" s="38"/>
      <c r="E13" s="83"/>
      <c r="F13" s="38"/>
      <c r="G13" s="83"/>
      <c r="H13" s="38"/>
      <c r="I13" s="83"/>
      <c r="J13" s="11"/>
    </row>
    <row r="14" spans="1:10">
      <c r="A14" s="19" t="s">
        <v>504</v>
      </c>
      <c r="B14" s="36">
        <v>58273</v>
      </c>
      <c r="C14" s="82">
        <v>78.150000000000006</v>
      </c>
      <c r="D14" s="36">
        <v>119738</v>
      </c>
      <c r="E14" s="82">
        <v>72.91</v>
      </c>
      <c r="F14" s="36">
        <v>15872</v>
      </c>
      <c r="G14" s="82">
        <v>72.56</v>
      </c>
      <c r="H14" s="36">
        <v>0</v>
      </c>
      <c r="I14" s="82">
        <v>0</v>
      </c>
      <c r="J14" s="11"/>
    </row>
    <row r="15" spans="1:10" ht="15" customHeight="1">
      <c r="A15" s="19" t="s">
        <v>505</v>
      </c>
      <c r="B15" s="36">
        <v>526009</v>
      </c>
      <c r="C15" s="82">
        <v>158.4</v>
      </c>
      <c r="D15" s="36">
        <v>126456</v>
      </c>
      <c r="E15" s="82">
        <v>145.03</v>
      </c>
      <c r="F15" s="36">
        <v>47169</v>
      </c>
      <c r="G15" s="82">
        <v>146.49</v>
      </c>
      <c r="H15" s="36">
        <v>0</v>
      </c>
      <c r="I15" s="82">
        <v>0</v>
      </c>
      <c r="J15" s="11"/>
    </row>
    <row r="16" spans="1:10" ht="15" customHeight="1">
      <c r="A16" s="19" t="s">
        <v>506</v>
      </c>
      <c r="B16" s="36">
        <v>268630</v>
      </c>
      <c r="C16" s="82">
        <v>229.03</v>
      </c>
      <c r="D16" s="36">
        <v>13909</v>
      </c>
      <c r="E16" s="82">
        <v>227.47</v>
      </c>
      <c r="F16" s="36">
        <v>10225</v>
      </c>
      <c r="G16" s="82">
        <v>230.9</v>
      </c>
      <c r="H16" s="36">
        <v>0</v>
      </c>
      <c r="I16" s="82">
        <v>0</v>
      </c>
      <c r="J16" s="11"/>
    </row>
    <row r="17" spans="1:10">
      <c r="A17" s="19" t="s">
        <v>507</v>
      </c>
      <c r="B17" s="36">
        <v>36076</v>
      </c>
      <c r="C17" s="82">
        <v>342.52</v>
      </c>
      <c r="D17" s="36">
        <v>1196</v>
      </c>
      <c r="E17" s="82">
        <v>342.29</v>
      </c>
      <c r="F17" s="36">
        <v>1086</v>
      </c>
      <c r="G17" s="82">
        <v>340.54</v>
      </c>
      <c r="H17" s="36">
        <v>0</v>
      </c>
      <c r="I17" s="82">
        <v>0</v>
      </c>
      <c r="J17" s="11"/>
    </row>
    <row r="18" spans="1:10">
      <c r="A18" s="19" t="s">
        <v>508</v>
      </c>
      <c r="B18" s="36">
        <v>9285</v>
      </c>
      <c r="C18" s="82">
        <v>432.79</v>
      </c>
      <c r="D18" s="36">
        <v>361</v>
      </c>
      <c r="E18" s="82">
        <v>440.45</v>
      </c>
      <c r="F18" s="36">
        <v>337</v>
      </c>
      <c r="G18" s="82">
        <v>442.84</v>
      </c>
      <c r="H18" s="36">
        <v>0</v>
      </c>
      <c r="I18" s="82">
        <v>0</v>
      </c>
    </row>
    <row r="19" spans="1:10" s="65" customFormat="1">
      <c r="A19" s="121" t="s">
        <v>509</v>
      </c>
      <c r="B19" s="36">
        <v>7931</v>
      </c>
      <c r="C19" s="82">
        <v>629.27</v>
      </c>
      <c r="D19" s="36">
        <v>255</v>
      </c>
      <c r="E19" s="82">
        <v>596.72</v>
      </c>
      <c r="F19" s="36">
        <v>169</v>
      </c>
      <c r="G19" s="82">
        <v>590.09</v>
      </c>
      <c r="H19" s="36">
        <v>0</v>
      </c>
      <c r="I19" s="82">
        <v>0</v>
      </c>
    </row>
    <row r="20" spans="1:10" s="65" customFormat="1">
      <c r="A20" s="19" t="s">
        <v>510</v>
      </c>
      <c r="B20" s="36">
        <v>188</v>
      </c>
      <c r="C20" s="82">
        <v>1159.31</v>
      </c>
      <c r="D20" s="36">
        <v>1</v>
      </c>
      <c r="E20" s="82">
        <v>1108.23</v>
      </c>
      <c r="F20" s="36">
        <v>1</v>
      </c>
      <c r="G20" s="82">
        <v>1049.67</v>
      </c>
      <c r="H20" s="36">
        <v>0</v>
      </c>
      <c r="I20" s="82">
        <v>0</v>
      </c>
    </row>
    <row r="21" spans="1:10" ht="15" customHeight="1">
      <c r="A21" s="19" t="s">
        <v>511</v>
      </c>
      <c r="B21" s="36">
        <v>13</v>
      </c>
      <c r="C21" s="82">
        <v>1651.54</v>
      </c>
      <c r="D21" s="36">
        <v>0</v>
      </c>
      <c r="E21" s="82">
        <v>0</v>
      </c>
      <c r="F21" s="36">
        <v>0</v>
      </c>
      <c r="G21" s="82">
        <v>0</v>
      </c>
      <c r="H21" s="36">
        <v>0</v>
      </c>
      <c r="I21" s="82">
        <v>0</v>
      </c>
    </row>
    <row r="22" spans="1:10" s="65" customFormat="1" ht="15" customHeight="1">
      <c r="A22" s="19" t="s">
        <v>512</v>
      </c>
      <c r="B22" s="36">
        <v>0</v>
      </c>
      <c r="C22" s="82">
        <v>0</v>
      </c>
      <c r="D22" s="36">
        <v>0</v>
      </c>
      <c r="E22" s="82">
        <v>0</v>
      </c>
      <c r="F22" s="36">
        <v>0</v>
      </c>
      <c r="G22" s="82">
        <v>0</v>
      </c>
      <c r="H22" s="36">
        <v>0</v>
      </c>
      <c r="I22" s="82">
        <v>0</v>
      </c>
    </row>
    <row r="23" spans="1:10" s="65" customFormat="1" ht="15" customHeight="1">
      <c r="A23" s="19" t="s">
        <v>503</v>
      </c>
      <c r="B23" s="36">
        <v>2</v>
      </c>
      <c r="C23" s="82">
        <v>3844.21</v>
      </c>
      <c r="D23" s="36">
        <v>0</v>
      </c>
      <c r="E23" s="82">
        <v>0</v>
      </c>
      <c r="F23" s="36">
        <v>0</v>
      </c>
      <c r="G23" s="82">
        <v>0</v>
      </c>
      <c r="H23" s="36">
        <v>0</v>
      </c>
      <c r="I23" s="82">
        <v>0</v>
      </c>
    </row>
    <row r="24" spans="1:10" s="50" customFormat="1" ht="15.75">
      <c r="A24" s="109" t="s">
        <v>29</v>
      </c>
      <c r="B24" s="81">
        <f>SUM(B14:B23)</f>
        <v>906407</v>
      </c>
      <c r="C24" s="110"/>
      <c r="D24" s="81">
        <f>SUM(D14:D23)</f>
        <v>261916</v>
      </c>
      <c r="E24" s="110"/>
      <c r="F24" s="81">
        <f>SUM(F14:F23)</f>
        <v>74859</v>
      </c>
      <c r="G24" s="110"/>
      <c r="H24" s="81">
        <f>SUM(H14:H23)</f>
        <v>0</v>
      </c>
      <c r="I24" s="110"/>
    </row>
    <row r="25" spans="1:10">
      <c r="A25" s="10" t="s">
        <v>495</v>
      </c>
      <c r="B25" s="38"/>
      <c r="C25" s="83"/>
      <c r="D25" s="38"/>
      <c r="E25" s="83"/>
      <c r="F25" s="38"/>
      <c r="G25" s="83"/>
      <c r="H25" s="38"/>
      <c r="I25" s="83"/>
    </row>
    <row r="26" spans="1:10">
      <c r="A26" s="19" t="s">
        <v>504</v>
      </c>
      <c r="B26" s="36">
        <v>184780</v>
      </c>
      <c r="C26" s="82">
        <v>72.209999999999994</v>
      </c>
      <c r="D26" s="36">
        <v>51567</v>
      </c>
      <c r="E26" s="82">
        <v>46.71</v>
      </c>
      <c r="F26" s="36">
        <v>13</v>
      </c>
      <c r="G26" s="82">
        <v>55.66</v>
      </c>
      <c r="H26" s="36">
        <v>0</v>
      </c>
      <c r="I26" s="82">
        <v>0</v>
      </c>
    </row>
    <row r="27" spans="1:10" ht="15" customHeight="1">
      <c r="A27" s="19" t="s">
        <v>505</v>
      </c>
      <c r="B27" s="36">
        <v>138864</v>
      </c>
      <c r="C27" s="82">
        <v>125.13</v>
      </c>
      <c r="D27" s="36">
        <v>13120</v>
      </c>
      <c r="E27" s="82">
        <v>135.47</v>
      </c>
      <c r="F27" s="36">
        <v>8</v>
      </c>
      <c r="G27" s="82">
        <v>162.99</v>
      </c>
      <c r="H27" s="36">
        <v>0</v>
      </c>
      <c r="I27" s="82">
        <v>0</v>
      </c>
    </row>
    <row r="28" spans="1:10">
      <c r="A28" s="19" t="s">
        <v>506</v>
      </c>
      <c r="B28" s="36">
        <v>17244</v>
      </c>
      <c r="C28" s="82">
        <v>244.72</v>
      </c>
      <c r="D28" s="36">
        <v>1415</v>
      </c>
      <c r="E28" s="82">
        <v>245.94</v>
      </c>
      <c r="F28" s="36">
        <v>19</v>
      </c>
      <c r="G28" s="82">
        <v>244.81</v>
      </c>
      <c r="H28" s="36">
        <v>0</v>
      </c>
      <c r="I28" s="82">
        <v>0</v>
      </c>
    </row>
    <row r="29" spans="1:10" ht="15" customHeight="1">
      <c r="A29" s="19" t="s">
        <v>507</v>
      </c>
      <c r="B29" s="36">
        <v>1474</v>
      </c>
      <c r="C29" s="82">
        <v>318.33999999999997</v>
      </c>
      <c r="D29" s="36">
        <v>163</v>
      </c>
      <c r="E29" s="82">
        <v>317.75</v>
      </c>
      <c r="F29" s="36">
        <v>10</v>
      </c>
      <c r="G29" s="82">
        <v>306.08999999999997</v>
      </c>
      <c r="H29" s="36">
        <v>0</v>
      </c>
      <c r="I29" s="82">
        <v>0</v>
      </c>
    </row>
    <row r="30" spans="1:10" ht="15" customHeight="1">
      <c r="A30" s="19" t="s">
        <v>508</v>
      </c>
      <c r="B30" s="36">
        <v>7</v>
      </c>
      <c r="C30" s="82">
        <v>431.67</v>
      </c>
      <c r="D30" s="36">
        <v>2</v>
      </c>
      <c r="E30" s="82">
        <v>443.97</v>
      </c>
      <c r="F30" s="36">
        <v>0</v>
      </c>
      <c r="G30" s="82">
        <v>0</v>
      </c>
      <c r="H30" s="36">
        <v>0</v>
      </c>
      <c r="I30" s="82">
        <v>0</v>
      </c>
    </row>
    <row r="31" spans="1:10" ht="15" customHeight="1">
      <c r="A31" s="121" t="s">
        <v>509</v>
      </c>
      <c r="B31" s="36">
        <v>7</v>
      </c>
      <c r="C31" s="82">
        <v>576.44000000000005</v>
      </c>
      <c r="D31" s="36">
        <v>0</v>
      </c>
      <c r="E31" s="82">
        <v>0</v>
      </c>
      <c r="F31" s="36">
        <v>0</v>
      </c>
      <c r="G31" s="82">
        <v>0</v>
      </c>
      <c r="H31" s="36">
        <v>0</v>
      </c>
      <c r="I31" s="82">
        <v>0</v>
      </c>
    </row>
    <row r="32" spans="1:10" s="50" customFormat="1" ht="15.75">
      <c r="A32" s="19" t="s">
        <v>510</v>
      </c>
      <c r="B32" s="36">
        <v>0</v>
      </c>
      <c r="C32" s="82">
        <v>0</v>
      </c>
      <c r="D32" s="36">
        <v>0</v>
      </c>
      <c r="E32" s="82">
        <v>0</v>
      </c>
      <c r="F32" s="36">
        <v>0</v>
      </c>
      <c r="G32" s="82">
        <v>0</v>
      </c>
      <c r="H32" s="36">
        <v>0</v>
      </c>
      <c r="I32" s="82">
        <v>0</v>
      </c>
    </row>
    <row r="33" spans="1:9">
      <c r="A33" s="19" t="s">
        <v>511</v>
      </c>
      <c r="B33" s="36">
        <v>0</v>
      </c>
      <c r="C33" s="82">
        <v>0</v>
      </c>
      <c r="D33" s="36">
        <v>0</v>
      </c>
      <c r="E33" s="82">
        <v>0</v>
      </c>
      <c r="F33" s="36">
        <v>0</v>
      </c>
      <c r="G33" s="82">
        <v>0</v>
      </c>
      <c r="H33" s="36">
        <v>0</v>
      </c>
      <c r="I33" s="82">
        <v>0</v>
      </c>
    </row>
    <row r="34" spans="1:9">
      <c r="A34" s="19" t="s">
        <v>512</v>
      </c>
      <c r="B34" s="36">
        <v>0</v>
      </c>
      <c r="C34" s="82">
        <v>0</v>
      </c>
      <c r="D34" s="36">
        <v>0</v>
      </c>
      <c r="E34" s="82">
        <v>0</v>
      </c>
      <c r="F34" s="36">
        <v>0</v>
      </c>
      <c r="G34" s="82">
        <v>0</v>
      </c>
      <c r="H34" s="36">
        <v>0</v>
      </c>
      <c r="I34" s="82">
        <v>0</v>
      </c>
    </row>
    <row r="35" spans="1:9">
      <c r="A35" s="19" t="s">
        <v>503</v>
      </c>
      <c r="B35" s="36">
        <v>0</v>
      </c>
      <c r="C35" s="82">
        <v>0</v>
      </c>
      <c r="D35" s="36">
        <v>0</v>
      </c>
      <c r="E35" s="82">
        <v>0</v>
      </c>
      <c r="F35" s="36">
        <v>0</v>
      </c>
      <c r="G35" s="82">
        <v>0</v>
      </c>
      <c r="H35" s="36">
        <v>0</v>
      </c>
      <c r="I35" s="82">
        <v>0</v>
      </c>
    </row>
    <row r="36" spans="1:9" s="65" customFormat="1" ht="15.75">
      <c r="A36" s="109" t="s">
        <v>496</v>
      </c>
      <c r="B36" s="81">
        <f>SUM(B26:B35)</f>
        <v>342376</v>
      </c>
      <c r="C36" s="110"/>
      <c r="D36" s="81">
        <f>SUM(D26:D35)</f>
        <v>66267</v>
      </c>
      <c r="E36" s="110"/>
      <c r="F36" s="81">
        <f>SUM(F26:F35)</f>
        <v>50</v>
      </c>
      <c r="G36" s="110"/>
      <c r="H36" s="81">
        <f>SUM(H26:H35)</f>
        <v>0</v>
      </c>
      <c r="I36" s="110"/>
    </row>
    <row r="37" spans="1:9">
      <c r="A37" s="10" t="s">
        <v>30</v>
      </c>
      <c r="B37" s="40"/>
      <c r="C37" s="83"/>
      <c r="D37" s="38"/>
      <c r="E37" s="83"/>
      <c r="F37" s="38"/>
      <c r="G37" s="83"/>
      <c r="H37" s="38"/>
      <c r="I37" s="83"/>
    </row>
    <row r="38" spans="1:9">
      <c r="A38" s="19" t="s">
        <v>498</v>
      </c>
      <c r="B38" s="39">
        <v>0</v>
      </c>
      <c r="C38" s="82">
        <v>0</v>
      </c>
      <c r="D38" s="39">
        <v>0</v>
      </c>
      <c r="E38" s="82">
        <v>0</v>
      </c>
      <c r="F38" s="39">
        <v>0</v>
      </c>
      <c r="G38" s="82">
        <v>0</v>
      </c>
      <c r="H38" s="39">
        <v>0</v>
      </c>
      <c r="I38" s="82">
        <v>0</v>
      </c>
    </row>
    <row r="39" spans="1:9">
      <c r="A39" s="19" t="s">
        <v>499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9">
      <c r="A40" s="19" t="s">
        <v>500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9">
      <c r="A41" s="19" t="s">
        <v>501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9">
      <c r="A42" s="19" t="s">
        <v>502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9">
      <c r="A43" s="19" t="s">
        <v>503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9" ht="15.75">
      <c r="A44" s="109" t="s">
        <v>31</v>
      </c>
      <c r="B44" s="111">
        <f>SUM(B38:B43)</f>
        <v>0</v>
      </c>
      <c r="C44" s="110"/>
      <c r="D44" s="81">
        <f>SUM(D38:D43)</f>
        <v>0</v>
      </c>
      <c r="E44" s="110"/>
      <c r="F44" s="81">
        <f>SUM(F38:F43)</f>
        <v>0</v>
      </c>
      <c r="G44" s="110"/>
      <c r="H44" s="81">
        <f>SUM(H38:H43)</f>
        <v>0</v>
      </c>
      <c r="I44" s="110"/>
    </row>
    <row r="46" spans="1:9">
      <c r="D46" s="24"/>
    </row>
    <row r="47" spans="1:9">
      <c r="A47" s="15"/>
    </row>
    <row r="48" spans="1:9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P31"/>
  <sheetViews>
    <sheetView workbookViewId="0">
      <selection activeCell="A25" sqref="A25"/>
    </sheetView>
  </sheetViews>
  <sheetFormatPr defaultRowHeight="15"/>
  <cols>
    <col min="1" max="1" width="9.42578125" style="451" customWidth="1"/>
    <col min="2" max="2" width="17.85546875" style="321" bestFit="1" customWidth="1"/>
    <col min="3" max="3" width="9.140625" style="321" bestFit="1" customWidth="1"/>
    <col min="4" max="4" width="18.85546875" style="321" bestFit="1" customWidth="1"/>
    <col min="5" max="5" width="8.85546875" style="321" bestFit="1" customWidth="1"/>
    <col min="6" max="6" width="8.42578125" style="321" bestFit="1" customWidth="1"/>
    <col min="7" max="7" width="20.140625" style="321" bestFit="1" customWidth="1"/>
    <col min="8" max="8" width="10.140625" style="321" bestFit="1" customWidth="1"/>
    <col min="9" max="9" width="8.42578125" style="321" bestFit="1" customWidth="1"/>
    <col min="10" max="10" width="20.28515625" style="321" bestFit="1" customWidth="1"/>
    <col min="11" max="11" width="11" style="321" bestFit="1" customWidth="1"/>
    <col min="12" max="12" width="8.42578125" style="321" bestFit="1" customWidth="1"/>
    <col min="13" max="13" width="20.42578125" style="321" bestFit="1" customWidth="1"/>
    <col min="14" max="14" width="10.42578125" style="321" bestFit="1" customWidth="1"/>
    <col min="15" max="15" width="15.42578125" style="321" customWidth="1"/>
    <col min="16" max="16" width="18.5703125" style="321" customWidth="1"/>
    <col min="17" max="16384" width="9.140625" style="321"/>
  </cols>
  <sheetData>
    <row r="1" spans="1:16" ht="15.75">
      <c r="A1" s="537" t="s">
        <v>742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</row>
    <row r="2" spans="1:16" ht="16.5" thickBot="1">
      <c r="A2" s="431"/>
      <c r="B2" s="411"/>
      <c r="C2" s="411"/>
      <c r="D2" s="411"/>
      <c r="E2" s="411"/>
      <c r="F2" s="411"/>
      <c r="G2" s="411"/>
      <c r="H2" s="411"/>
      <c r="I2" s="411"/>
      <c r="J2" s="411"/>
    </row>
    <row r="3" spans="1:16" ht="15.75">
      <c r="A3" s="432"/>
      <c r="B3" s="541" t="s">
        <v>656</v>
      </c>
      <c r="C3" s="543" t="s">
        <v>5</v>
      </c>
      <c r="D3" s="543"/>
      <c r="E3" s="543"/>
      <c r="F3" s="543" t="s">
        <v>6</v>
      </c>
      <c r="G3" s="543"/>
      <c r="H3" s="543"/>
      <c r="I3" s="543" t="s">
        <v>20</v>
      </c>
      <c r="J3" s="543"/>
      <c r="K3" s="543"/>
      <c r="L3" s="543" t="s">
        <v>21</v>
      </c>
      <c r="M3" s="543"/>
      <c r="N3" s="543"/>
      <c r="O3" s="543" t="s">
        <v>654</v>
      </c>
      <c r="P3" s="544"/>
    </row>
    <row r="4" spans="1:16" ht="32.25" customHeight="1" thickBot="1">
      <c r="A4" s="433"/>
      <c r="B4" s="542"/>
      <c r="C4" s="434" t="s">
        <v>1</v>
      </c>
      <c r="D4" s="435" t="s">
        <v>2</v>
      </c>
      <c r="E4" s="436" t="s">
        <v>22</v>
      </c>
      <c r="F4" s="434" t="s">
        <v>1</v>
      </c>
      <c r="G4" s="435" t="s">
        <v>2</v>
      </c>
      <c r="H4" s="436" t="s">
        <v>22</v>
      </c>
      <c r="I4" s="434" t="s">
        <v>1</v>
      </c>
      <c r="J4" s="435" t="s">
        <v>2</v>
      </c>
      <c r="K4" s="436" t="s">
        <v>22</v>
      </c>
      <c r="L4" s="434" t="s">
        <v>1</v>
      </c>
      <c r="M4" s="435" t="s">
        <v>2</v>
      </c>
      <c r="N4" s="436" t="s">
        <v>22</v>
      </c>
      <c r="O4" s="114" t="s">
        <v>555</v>
      </c>
      <c r="P4" s="437" t="s">
        <v>653</v>
      </c>
    </row>
    <row r="5" spans="1:16">
      <c r="A5" s="438">
        <v>21000</v>
      </c>
      <c r="B5" s="439" t="s">
        <v>580</v>
      </c>
      <c r="C5" s="454" t="s">
        <v>697</v>
      </c>
      <c r="D5" s="455" t="s">
        <v>698</v>
      </c>
      <c r="E5" s="318" t="s">
        <v>699</v>
      </c>
      <c r="F5" s="454" t="s">
        <v>700</v>
      </c>
      <c r="G5" s="455" t="s">
        <v>701</v>
      </c>
      <c r="H5" s="318" t="s">
        <v>702</v>
      </c>
      <c r="I5" s="454" t="s">
        <v>703</v>
      </c>
      <c r="J5" s="455" t="s">
        <v>704</v>
      </c>
      <c r="K5" s="318" t="s">
        <v>672</v>
      </c>
      <c r="L5" s="454" t="s">
        <v>705</v>
      </c>
      <c r="M5" s="455" t="s">
        <v>706</v>
      </c>
      <c r="N5" s="318" t="s">
        <v>707</v>
      </c>
      <c r="O5" s="452" t="s">
        <v>708</v>
      </c>
      <c r="P5" s="453" t="s">
        <v>709</v>
      </c>
    </row>
    <row r="6" spans="1:16">
      <c r="A6" s="441" t="s">
        <v>271</v>
      </c>
      <c r="B6" s="296" t="s">
        <v>648</v>
      </c>
      <c r="C6" s="319" t="s">
        <v>710</v>
      </c>
      <c r="D6" s="23" t="s">
        <v>711</v>
      </c>
      <c r="E6" s="319" t="s">
        <v>712</v>
      </c>
      <c r="F6" s="22" t="s">
        <v>713</v>
      </c>
      <c r="G6" s="23" t="s">
        <v>714</v>
      </c>
      <c r="H6" s="319" t="s">
        <v>715</v>
      </c>
      <c r="I6" s="22" t="s">
        <v>716</v>
      </c>
      <c r="J6" s="23" t="s">
        <v>717</v>
      </c>
      <c r="K6" s="319" t="s">
        <v>718</v>
      </c>
      <c r="L6" s="37"/>
      <c r="M6" s="37"/>
      <c r="N6" s="37"/>
      <c r="O6" s="469" t="s">
        <v>719</v>
      </c>
      <c r="P6" s="471" t="s">
        <v>720</v>
      </c>
    </row>
    <row r="7" spans="1:16">
      <c r="A7" s="441" t="s">
        <v>444</v>
      </c>
      <c r="B7" s="296" t="s">
        <v>418</v>
      </c>
      <c r="C7" s="22" t="s">
        <v>721</v>
      </c>
      <c r="D7" s="23" t="s">
        <v>722</v>
      </c>
      <c r="E7" s="23" t="s">
        <v>723</v>
      </c>
      <c r="F7" s="22" t="s">
        <v>724</v>
      </c>
      <c r="G7" s="23" t="s">
        <v>725</v>
      </c>
      <c r="H7" s="319" t="s">
        <v>726</v>
      </c>
      <c r="I7" s="319" t="s">
        <v>727</v>
      </c>
      <c r="J7" s="23" t="s">
        <v>728</v>
      </c>
      <c r="K7" s="23" t="s">
        <v>729</v>
      </c>
      <c r="L7" s="37"/>
      <c r="M7" s="37"/>
      <c r="N7" s="37"/>
      <c r="O7" s="469" t="s">
        <v>730</v>
      </c>
      <c r="P7" s="471" t="s">
        <v>731</v>
      </c>
    </row>
    <row r="8" spans="1:16">
      <c r="A8" s="441" t="s">
        <v>441</v>
      </c>
      <c r="B8" s="296" t="s">
        <v>415</v>
      </c>
      <c r="C8" s="22" t="s">
        <v>732</v>
      </c>
      <c r="D8" s="23" t="s">
        <v>733</v>
      </c>
      <c r="E8" s="319" t="s">
        <v>658</v>
      </c>
      <c r="F8" s="37"/>
      <c r="G8" s="37"/>
      <c r="H8" s="37"/>
      <c r="I8" s="37"/>
      <c r="J8" s="37"/>
      <c r="K8" s="37"/>
      <c r="L8" s="319" t="s">
        <v>734</v>
      </c>
      <c r="M8" s="23" t="s">
        <v>735</v>
      </c>
      <c r="N8" s="319" t="s">
        <v>736</v>
      </c>
      <c r="O8" s="469" t="s">
        <v>737</v>
      </c>
      <c r="P8" s="471" t="s">
        <v>738</v>
      </c>
    </row>
    <row r="9" spans="1:16" ht="15.75" thickBot="1">
      <c r="A9" s="442" t="s">
        <v>436</v>
      </c>
      <c r="B9" s="443" t="s">
        <v>410</v>
      </c>
      <c r="C9" s="185" t="s">
        <v>569</v>
      </c>
      <c r="D9" s="444" t="s">
        <v>739</v>
      </c>
      <c r="E9" s="185" t="s">
        <v>740</v>
      </c>
      <c r="F9" s="410"/>
      <c r="G9" s="410"/>
      <c r="H9" s="410"/>
      <c r="I9" s="410"/>
      <c r="J9" s="410"/>
      <c r="K9" s="410"/>
      <c r="L9" s="185" t="s">
        <v>566</v>
      </c>
      <c r="M9" s="444" t="s">
        <v>659</v>
      </c>
      <c r="N9" s="185" t="s">
        <v>660</v>
      </c>
      <c r="O9" s="470" t="s">
        <v>573</v>
      </c>
      <c r="P9" s="472" t="s">
        <v>741</v>
      </c>
    </row>
    <row r="10" spans="1:16">
      <c r="A10" s="445"/>
      <c r="B10" s="446"/>
      <c r="C10" s="447"/>
      <c r="D10" s="448"/>
      <c r="E10" s="447"/>
      <c r="F10" s="449"/>
      <c r="G10" s="449"/>
      <c r="H10" s="449"/>
      <c r="I10" s="449"/>
      <c r="J10" s="449"/>
      <c r="K10" s="449"/>
      <c r="L10" s="447"/>
      <c r="M10" s="448"/>
      <c r="N10" s="447"/>
      <c r="O10" s="48"/>
      <c r="P10" s="450"/>
    </row>
    <row r="11" spans="1:16">
      <c r="C11" s="499"/>
      <c r="D11" s="499"/>
      <c r="E11" s="499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</row>
    <row r="12" spans="1:16" ht="15.75">
      <c r="A12" s="537" t="s">
        <v>778</v>
      </c>
      <c r="B12" s="537"/>
      <c r="C12" s="537"/>
      <c r="D12" s="537"/>
      <c r="E12" s="537"/>
      <c r="F12" s="537"/>
      <c r="G12" s="537"/>
      <c r="H12" s="537"/>
      <c r="I12" s="537"/>
      <c r="J12" s="537"/>
      <c r="K12" s="537"/>
      <c r="L12" s="537"/>
      <c r="M12" s="537"/>
      <c r="N12" s="537"/>
      <c r="O12" s="537"/>
      <c r="P12" s="537"/>
    </row>
    <row r="13" spans="1:16" ht="16.5" thickBot="1">
      <c r="A13" s="431"/>
      <c r="B13" s="411"/>
      <c r="C13" s="411"/>
      <c r="D13" s="411"/>
      <c r="E13" s="411"/>
      <c r="F13" s="411"/>
      <c r="G13" s="411"/>
      <c r="H13" s="411"/>
      <c r="I13" s="411"/>
      <c r="J13" s="411"/>
    </row>
    <row r="14" spans="1:16" ht="15.75">
      <c r="A14" s="432"/>
      <c r="B14" s="541" t="s">
        <v>656</v>
      </c>
      <c r="C14" s="543" t="s">
        <v>5</v>
      </c>
      <c r="D14" s="543"/>
      <c r="E14" s="543"/>
      <c r="F14" s="543" t="s">
        <v>6</v>
      </c>
      <c r="G14" s="543"/>
      <c r="H14" s="543"/>
      <c r="I14" s="543" t="s">
        <v>20</v>
      </c>
      <c r="J14" s="543"/>
      <c r="K14" s="543"/>
      <c r="L14" s="543" t="s">
        <v>21</v>
      </c>
      <c r="M14" s="543"/>
      <c r="N14" s="543"/>
      <c r="O14" s="543" t="s">
        <v>654</v>
      </c>
      <c r="P14" s="544"/>
    </row>
    <row r="15" spans="1:16" ht="32.25" thickBot="1">
      <c r="A15" s="433"/>
      <c r="B15" s="542"/>
      <c r="C15" s="434" t="s">
        <v>1</v>
      </c>
      <c r="D15" s="435" t="s">
        <v>2</v>
      </c>
      <c r="E15" s="436" t="s">
        <v>22</v>
      </c>
      <c r="F15" s="434" t="s">
        <v>1</v>
      </c>
      <c r="G15" s="435" t="s">
        <v>2</v>
      </c>
      <c r="H15" s="436" t="s">
        <v>22</v>
      </c>
      <c r="I15" s="434" t="s">
        <v>1</v>
      </c>
      <c r="J15" s="435" t="s">
        <v>2</v>
      </c>
      <c r="K15" s="436" t="s">
        <v>22</v>
      </c>
      <c r="L15" s="434" t="s">
        <v>1</v>
      </c>
      <c r="M15" s="435" t="s">
        <v>2</v>
      </c>
      <c r="N15" s="436" t="s">
        <v>22</v>
      </c>
      <c r="O15" s="114" t="s">
        <v>555</v>
      </c>
      <c r="P15" s="437" t="s">
        <v>653</v>
      </c>
    </row>
    <row r="16" spans="1:16" ht="15" customHeight="1">
      <c r="A16" s="438">
        <v>21032</v>
      </c>
      <c r="B16" s="439" t="s">
        <v>637</v>
      </c>
      <c r="C16" s="454" t="s">
        <v>743</v>
      </c>
      <c r="D16" s="455" t="s">
        <v>744</v>
      </c>
      <c r="E16" s="318" t="s">
        <v>745</v>
      </c>
      <c r="F16" s="454" t="s">
        <v>746</v>
      </c>
      <c r="G16" s="455" t="s">
        <v>747</v>
      </c>
      <c r="H16" s="318" t="s">
        <v>748</v>
      </c>
      <c r="I16" s="454" t="s">
        <v>749</v>
      </c>
      <c r="J16" s="455" t="s">
        <v>750</v>
      </c>
      <c r="K16" s="318" t="s">
        <v>751</v>
      </c>
      <c r="L16" s="440"/>
      <c r="M16" s="440"/>
      <c r="N16" s="440"/>
      <c r="O16" s="452" t="s">
        <v>752</v>
      </c>
      <c r="P16" s="453" t="s">
        <v>753</v>
      </c>
    </row>
    <row r="17" spans="1:16">
      <c r="A17" s="441" t="s">
        <v>431</v>
      </c>
      <c r="B17" s="296" t="s">
        <v>404</v>
      </c>
      <c r="C17" s="22" t="s">
        <v>673</v>
      </c>
      <c r="D17" s="23" t="s">
        <v>754</v>
      </c>
      <c r="E17" s="319" t="s">
        <v>755</v>
      </c>
      <c r="F17" s="319" t="s">
        <v>756</v>
      </c>
      <c r="G17" s="23" t="s">
        <v>757</v>
      </c>
      <c r="H17" s="319" t="s">
        <v>758</v>
      </c>
      <c r="I17" s="319" t="s">
        <v>759</v>
      </c>
      <c r="J17" s="23" t="s">
        <v>760</v>
      </c>
      <c r="K17" s="319" t="s">
        <v>761</v>
      </c>
      <c r="L17" s="37"/>
      <c r="M17" s="37"/>
      <c r="N17" s="37"/>
      <c r="O17" s="469" t="s">
        <v>762</v>
      </c>
      <c r="P17" s="471" t="s">
        <v>763</v>
      </c>
    </row>
    <row r="18" spans="1:16">
      <c r="A18" s="441" t="s">
        <v>430</v>
      </c>
      <c r="B18" s="296" t="s">
        <v>337</v>
      </c>
      <c r="C18" s="22" t="s">
        <v>764</v>
      </c>
      <c r="D18" s="23" t="s">
        <v>765</v>
      </c>
      <c r="E18" s="319" t="s">
        <v>766</v>
      </c>
      <c r="F18" s="37"/>
      <c r="G18" s="37"/>
      <c r="H18" s="37"/>
      <c r="I18" s="37"/>
      <c r="J18" s="37"/>
      <c r="K18" s="37"/>
      <c r="L18" s="37"/>
      <c r="M18" s="37"/>
      <c r="N18" s="37"/>
      <c r="O18" s="469" t="s">
        <v>764</v>
      </c>
      <c r="P18" s="471" t="s">
        <v>765</v>
      </c>
    </row>
    <row r="19" spans="1:16">
      <c r="A19" s="441" t="s">
        <v>429</v>
      </c>
      <c r="B19" s="296" t="s">
        <v>476</v>
      </c>
      <c r="C19" s="319" t="s">
        <v>767</v>
      </c>
      <c r="D19" s="23" t="s">
        <v>768</v>
      </c>
      <c r="E19" s="319" t="s">
        <v>769</v>
      </c>
      <c r="F19" s="319" t="s">
        <v>770</v>
      </c>
      <c r="G19" s="23" t="s">
        <v>771</v>
      </c>
      <c r="H19" s="319" t="s">
        <v>772</v>
      </c>
      <c r="I19" s="319" t="s">
        <v>570</v>
      </c>
      <c r="J19" s="23" t="s">
        <v>661</v>
      </c>
      <c r="K19" s="319" t="s">
        <v>662</v>
      </c>
      <c r="L19" s="37"/>
      <c r="M19" s="37"/>
      <c r="N19" s="37"/>
      <c r="O19" s="473" t="s">
        <v>773</v>
      </c>
      <c r="P19" s="471" t="s">
        <v>774</v>
      </c>
    </row>
    <row r="20" spans="1:16">
      <c r="A20" s="441" t="s">
        <v>305</v>
      </c>
      <c r="B20" s="296" t="s">
        <v>601</v>
      </c>
      <c r="C20" s="319" t="s">
        <v>775</v>
      </c>
      <c r="D20" s="23" t="s">
        <v>776</v>
      </c>
      <c r="E20" s="319" t="s">
        <v>777</v>
      </c>
      <c r="F20" s="37"/>
      <c r="G20" s="37"/>
      <c r="H20" s="37"/>
      <c r="I20" s="37"/>
      <c r="J20" s="37"/>
      <c r="K20" s="37"/>
      <c r="L20" s="37"/>
      <c r="M20" s="37"/>
      <c r="N20" s="37"/>
      <c r="O20" s="473" t="s">
        <v>775</v>
      </c>
      <c r="P20" s="471" t="s">
        <v>776</v>
      </c>
    </row>
    <row r="21" spans="1:16" ht="15.75" thickBot="1">
      <c r="A21" s="442" t="s">
        <v>443</v>
      </c>
      <c r="B21" s="443" t="s">
        <v>417</v>
      </c>
      <c r="C21" s="185" t="s">
        <v>663</v>
      </c>
      <c r="D21" s="444" t="s">
        <v>674</v>
      </c>
      <c r="E21" s="185" t="s">
        <v>675</v>
      </c>
      <c r="F21" s="185" t="s">
        <v>568</v>
      </c>
      <c r="G21" s="444" t="s">
        <v>664</v>
      </c>
      <c r="H21" s="185" t="s">
        <v>665</v>
      </c>
      <c r="I21" s="185" t="s">
        <v>565</v>
      </c>
      <c r="J21" s="185" t="s">
        <v>666</v>
      </c>
      <c r="K21" s="185" t="s">
        <v>666</v>
      </c>
      <c r="L21" s="410"/>
      <c r="M21" s="410"/>
      <c r="N21" s="410"/>
      <c r="O21" s="470" t="s">
        <v>667</v>
      </c>
      <c r="P21" s="472" t="s">
        <v>676</v>
      </c>
    </row>
    <row r="22" spans="1:16">
      <c r="O22" s="300"/>
      <c r="P22" s="9"/>
    </row>
    <row r="23" spans="1:16">
      <c r="C23" s="500"/>
      <c r="D23" s="500"/>
      <c r="E23" s="500"/>
      <c r="F23" s="500"/>
      <c r="G23" s="500"/>
      <c r="H23" s="500"/>
      <c r="I23" s="500"/>
      <c r="J23" s="500"/>
      <c r="K23" s="500"/>
      <c r="L23" s="500"/>
      <c r="M23" s="500"/>
      <c r="N23" s="500"/>
      <c r="O23" s="500"/>
      <c r="P23" s="500"/>
    </row>
    <row r="24" spans="1:16" ht="15.75">
      <c r="A24" s="537" t="s">
        <v>787</v>
      </c>
      <c r="B24" s="537"/>
      <c r="C24" s="537"/>
      <c r="D24" s="537"/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7"/>
    </row>
    <row r="25" spans="1:16" ht="16.5" thickBot="1">
      <c r="A25" s="431"/>
      <c r="B25" s="429"/>
      <c r="C25" s="429"/>
      <c r="D25" s="429"/>
      <c r="E25" s="429"/>
      <c r="F25" s="429"/>
      <c r="G25" s="429"/>
      <c r="H25" s="429"/>
      <c r="I25" s="429"/>
      <c r="J25" s="429"/>
    </row>
    <row r="26" spans="1:16" ht="15.75">
      <c r="A26" s="432"/>
      <c r="B26" s="541" t="s">
        <v>656</v>
      </c>
      <c r="C26" s="543" t="s">
        <v>5</v>
      </c>
      <c r="D26" s="543"/>
      <c r="E26" s="543"/>
      <c r="F26" s="543" t="s">
        <v>6</v>
      </c>
      <c r="G26" s="543"/>
      <c r="H26" s="543"/>
      <c r="I26" s="543" t="s">
        <v>20</v>
      </c>
      <c r="J26" s="543"/>
      <c r="K26" s="543"/>
      <c r="L26" s="543" t="s">
        <v>21</v>
      </c>
      <c r="M26" s="543"/>
      <c r="N26" s="543"/>
      <c r="O26" s="543" t="s">
        <v>654</v>
      </c>
      <c r="P26" s="544"/>
    </row>
    <row r="27" spans="1:16" ht="32.25" thickBot="1">
      <c r="A27" s="433"/>
      <c r="B27" s="542"/>
      <c r="C27" s="434" t="s">
        <v>1</v>
      </c>
      <c r="D27" s="435" t="s">
        <v>2</v>
      </c>
      <c r="E27" s="436" t="s">
        <v>22</v>
      </c>
      <c r="F27" s="434" t="s">
        <v>1</v>
      </c>
      <c r="G27" s="435" t="s">
        <v>2</v>
      </c>
      <c r="H27" s="436" t="s">
        <v>22</v>
      </c>
      <c r="I27" s="434" t="s">
        <v>1</v>
      </c>
      <c r="J27" s="435" t="s">
        <v>2</v>
      </c>
      <c r="K27" s="436" t="s">
        <v>22</v>
      </c>
      <c r="L27" s="434" t="s">
        <v>1</v>
      </c>
      <c r="M27" s="435" t="s">
        <v>2</v>
      </c>
      <c r="N27" s="436" t="s">
        <v>22</v>
      </c>
      <c r="O27" s="114" t="s">
        <v>555</v>
      </c>
      <c r="P27" s="437" t="s">
        <v>653</v>
      </c>
    </row>
    <row r="28" spans="1:16" ht="15.75" thickBot="1">
      <c r="A28" s="456">
        <v>32001</v>
      </c>
      <c r="B28" s="457" t="s">
        <v>554</v>
      </c>
      <c r="C28" s="458" t="s">
        <v>779</v>
      </c>
      <c r="D28" s="459" t="s">
        <v>780</v>
      </c>
      <c r="E28" s="460" t="s">
        <v>781</v>
      </c>
      <c r="F28" s="458" t="s">
        <v>782</v>
      </c>
      <c r="G28" s="459" t="s">
        <v>783</v>
      </c>
      <c r="H28" s="460" t="s">
        <v>784</v>
      </c>
      <c r="I28" s="460" t="s">
        <v>677</v>
      </c>
      <c r="J28" s="459" t="s">
        <v>678</v>
      </c>
      <c r="K28" s="460" t="s">
        <v>679</v>
      </c>
      <c r="L28" s="461"/>
      <c r="M28" s="461"/>
      <c r="N28" s="461"/>
      <c r="O28" s="462" t="s">
        <v>785</v>
      </c>
      <c r="P28" s="463" t="s">
        <v>786</v>
      </c>
    </row>
    <row r="30" spans="1:16">
      <c r="C30" s="491"/>
      <c r="D30" s="491"/>
      <c r="E30" s="491"/>
      <c r="F30" s="491"/>
      <c r="G30" s="491"/>
      <c r="H30" s="491"/>
      <c r="I30" s="491"/>
      <c r="J30" s="491"/>
      <c r="K30" s="491"/>
      <c r="L30" s="491"/>
      <c r="M30" s="491"/>
      <c r="N30" s="491"/>
      <c r="O30" s="491"/>
      <c r="P30" s="491"/>
    </row>
    <row r="31" spans="1:16">
      <c r="C31" s="501"/>
      <c r="D31" s="501"/>
      <c r="E31" s="501"/>
      <c r="F31" s="501"/>
      <c r="G31" s="501"/>
      <c r="H31" s="501"/>
      <c r="I31" s="501"/>
      <c r="J31" s="501"/>
      <c r="K31" s="501"/>
      <c r="L31" s="501"/>
      <c r="M31" s="501"/>
      <c r="N31" s="501"/>
      <c r="O31" s="501"/>
      <c r="P31" s="501"/>
    </row>
  </sheetData>
  <mergeCells count="21">
    <mergeCell ref="C14:E14"/>
    <mergeCell ref="F14:H14"/>
    <mergeCell ref="I14:K14"/>
    <mergeCell ref="L14:N14"/>
    <mergeCell ref="O14:P14"/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2:P12"/>
    <mergeCell ref="B14:B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3"/>
  <sheetViews>
    <sheetView topLeftCell="A97" workbookViewId="0">
      <selection activeCell="C119" sqref="C119"/>
    </sheetView>
  </sheetViews>
  <sheetFormatPr defaultRowHeight="15.75"/>
  <cols>
    <col min="1" max="1" width="7.140625" style="60" customWidth="1"/>
    <col min="2" max="2" width="69.28515625" style="59" customWidth="1"/>
    <col min="3" max="3" width="29.5703125" style="124" customWidth="1"/>
    <col min="4" max="16384" width="9.140625" style="59"/>
  </cols>
  <sheetData>
    <row r="1" spans="1:3" s="50" customFormat="1">
      <c r="A1" s="537" t="s">
        <v>789</v>
      </c>
      <c r="B1" s="537"/>
      <c r="C1" s="537"/>
    </row>
    <row r="2" spans="1:3">
      <c r="A2" s="58"/>
    </row>
    <row r="3" spans="1:3">
      <c r="A3" s="93"/>
      <c r="B3" s="94" t="s">
        <v>15</v>
      </c>
      <c r="C3" s="108" t="s">
        <v>16</v>
      </c>
    </row>
    <row r="4" spans="1:3">
      <c r="A4" s="86" t="s">
        <v>483</v>
      </c>
      <c r="B4" s="92" t="s">
        <v>124</v>
      </c>
      <c r="C4" s="464">
        <v>10</v>
      </c>
    </row>
    <row r="5" spans="1:3">
      <c r="A5" s="88" t="s">
        <v>483</v>
      </c>
      <c r="B5" s="87" t="s">
        <v>125</v>
      </c>
      <c r="C5" s="154">
        <v>339</v>
      </c>
    </row>
    <row r="6" spans="1:3">
      <c r="A6" s="88" t="s">
        <v>483</v>
      </c>
      <c r="B6" s="87" t="s">
        <v>126</v>
      </c>
      <c r="C6" s="154">
        <v>26</v>
      </c>
    </row>
    <row r="7" spans="1:3">
      <c r="A7" s="88" t="s">
        <v>483</v>
      </c>
      <c r="B7" s="87" t="s">
        <v>127</v>
      </c>
      <c r="C7" s="154">
        <v>4867</v>
      </c>
    </row>
    <row r="8" spans="1:3">
      <c r="A8" s="89" t="s">
        <v>483</v>
      </c>
      <c r="B8" s="87" t="s">
        <v>471</v>
      </c>
      <c r="C8" s="154">
        <v>1</v>
      </c>
    </row>
    <row r="9" spans="1:3">
      <c r="A9" s="61" t="s">
        <v>52</v>
      </c>
      <c r="B9" s="87" t="s">
        <v>128</v>
      </c>
      <c r="C9" s="146">
        <v>75</v>
      </c>
    </row>
    <row r="10" spans="1:3">
      <c r="A10" s="88" t="s">
        <v>483</v>
      </c>
      <c r="B10" s="87" t="s">
        <v>130</v>
      </c>
      <c r="C10" s="154">
        <v>2</v>
      </c>
    </row>
    <row r="11" spans="1:3">
      <c r="A11" s="88" t="s">
        <v>483</v>
      </c>
      <c r="B11" s="87" t="s">
        <v>131</v>
      </c>
      <c r="C11" s="154">
        <v>7</v>
      </c>
    </row>
    <row r="12" spans="1:3">
      <c r="A12" s="88" t="s">
        <v>483</v>
      </c>
      <c r="B12" s="87" t="s">
        <v>132</v>
      </c>
      <c r="C12" s="154">
        <v>155</v>
      </c>
    </row>
    <row r="13" spans="1:3">
      <c r="A13" s="88" t="s">
        <v>483</v>
      </c>
      <c r="B13" s="87" t="s">
        <v>134</v>
      </c>
      <c r="C13" s="154">
        <v>406</v>
      </c>
    </row>
    <row r="14" spans="1:3">
      <c r="A14" s="88" t="s">
        <v>483</v>
      </c>
      <c r="B14" s="87" t="s">
        <v>136</v>
      </c>
      <c r="C14" s="154">
        <v>64</v>
      </c>
    </row>
    <row r="15" spans="1:3">
      <c r="A15" s="88" t="s">
        <v>483</v>
      </c>
      <c r="B15" s="87" t="s">
        <v>472</v>
      </c>
      <c r="C15" s="154">
        <v>3</v>
      </c>
    </row>
    <row r="16" spans="1:3">
      <c r="A16" s="88" t="s">
        <v>483</v>
      </c>
      <c r="B16" s="87" t="s">
        <v>137</v>
      </c>
      <c r="C16" s="154">
        <v>62</v>
      </c>
    </row>
    <row r="17" spans="1:4">
      <c r="A17" s="88"/>
      <c r="B17" s="87" t="s">
        <v>680</v>
      </c>
      <c r="C17" s="154">
        <v>1</v>
      </c>
    </row>
    <row r="18" spans="1:4">
      <c r="A18" s="88"/>
      <c r="B18" s="87" t="s">
        <v>138</v>
      </c>
      <c r="C18" s="154">
        <v>4</v>
      </c>
    </row>
    <row r="19" spans="1:4" ht="17.25" customHeight="1">
      <c r="A19" s="88" t="s">
        <v>483</v>
      </c>
      <c r="B19" s="87" t="s">
        <v>139</v>
      </c>
      <c r="C19" s="154">
        <v>2</v>
      </c>
    </row>
    <row r="20" spans="1:4">
      <c r="A20" s="88" t="s">
        <v>483</v>
      </c>
      <c r="B20" s="87" t="s">
        <v>140</v>
      </c>
      <c r="C20" s="154">
        <v>5</v>
      </c>
    </row>
    <row r="21" spans="1:4">
      <c r="A21" s="88" t="s">
        <v>483</v>
      </c>
      <c r="B21" s="87" t="s">
        <v>141</v>
      </c>
      <c r="C21" s="154">
        <v>4362</v>
      </c>
    </row>
    <row r="22" spans="1:4">
      <c r="A22" s="88" t="s">
        <v>483</v>
      </c>
      <c r="B22" s="87" t="s">
        <v>142</v>
      </c>
      <c r="C22" s="154">
        <v>26</v>
      </c>
    </row>
    <row r="23" spans="1:4">
      <c r="A23" s="88" t="s">
        <v>483</v>
      </c>
      <c r="B23" s="87" t="s">
        <v>143</v>
      </c>
      <c r="C23" s="154">
        <v>211</v>
      </c>
    </row>
    <row r="24" spans="1:4">
      <c r="A24" s="88" t="s">
        <v>483</v>
      </c>
      <c r="B24" s="87" t="s">
        <v>144</v>
      </c>
      <c r="C24" s="154">
        <v>562</v>
      </c>
    </row>
    <row r="25" spans="1:4">
      <c r="A25" s="88" t="s">
        <v>483</v>
      </c>
      <c r="B25" s="87" t="s">
        <v>145</v>
      </c>
      <c r="C25" s="154">
        <v>308</v>
      </c>
      <c r="D25" s="84"/>
    </row>
    <row r="26" spans="1:4">
      <c r="A26" s="90" t="s">
        <v>483</v>
      </c>
      <c r="B26" s="87" t="s">
        <v>146</v>
      </c>
      <c r="C26" s="154">
        <v>38</v>
      </c>
      <c r="D26" s="84"/>
    </row>
    <row r="27" spans="1:4">
      <c r="A27" s="88" t="s">
        <v>483</v>
      </c>
      <c r="B27" s="87" t="s">
        <v>147</v>
      </c>
      <c r="C27" s="154">
        <v>2</v>
      </c>
      <c r="D27" s="84"/>
    </row>
    <row r="28" spans="1:4">
      <c r="A28" s="86" t="s">
        <v>483</v>
      </c>
      <c r="B28" s="87" t="s">
        <v>148</v>
      </c>
      <c r="C28" s="154">
        <v>10</v>
      </c>
      <c r="D28" s="84"/>
    </row>
    <row r="29" spans="1:4">
      <c r="A29" s="89" t="s">
        <v>483</v>
      </c>
      <c r="B29" s="87" t="s">
        <v>149</v>
      </c>
      <c r="C29" s="154">
        <v>1</v>
      </c>
      <c r="D29" s="84"/>
    </row>
    <row r="30" spans="1:4" ht="16.5" customHeight="1">
      <c r="A30" s="88" t="s">
        <v>483</v>
      </c>
      <c r="B30" s="87" t="s">
        <v>150</v>
      </c>
      <c r="C30" s="154">
        <v>22</v>
      </c>
      <c r="D30" s="84"/>
    </row>
    <row r="31" spans="1:4">
      <c r="A31" s="88" t="s">
        <v>483</v>
      </c>
      <c r="B31" s="87" t="s">
        <v>151</v>
      </c>
      <c r="C31" s="154">
        <v>8</v>
      </c>
      <c r="D31" s="84"/>
    </row>
    <row r="32" spans="1:4">
      <c r="A32" s="88" t="s">
        <v>483</v>
      </c>
      <c r="B32" s="87" t="s">
        <v>152</v>
      </c>
      <c r="C32" s="154">
        <v>38</v>
      </c>
      <c r="D32" s="84"/>
    </row>
    <row r="33" spans="1:4">
      <c r="A33" s="61" t="s">
        <v>51</v>
      </c>
      <c r="B33" s="87" t="s">
        <v>153</v>
      </c>
      <c r="C33" s="154">
        <v>4504467</v>
      </c>
      <c r="D33" s="84"/>
    </row>
    <row r="34" spans="1:4">
      <c r="B34" s="87" t="s">
        <v>154</v>
      </c>
      <c r="C34" s="154">
        <v>2</v>
      </c>
      <c r="D34" s="84"/>
    </row>
    <row r="35" spans="1:4">
      <c r="A35" s="88" t="s">
        <v>483</v>
      </c>
      <c r="B35" s="87" t="s">
        <v>560</v>
      </c>
      <c r="C35" s="154">
        <v>1</v>
      </c>
      <c r="D35" s="84"/>
    </row>
    <row r="36" spans="1:4">
      <c r="A36" s="88" t="s">
        <v>483</v>
      </c>
      <c r="B36" s="87" t="s">
        <v>477</v>
      </c>
      <c r="C36" s="154">
        <v>1</v>
      </c>
      <c r="D36" s="84"/>
    </row>
    <row r="37" spans="1:4">
      <c r="A37" s="88" t="s">
        <v>483</v>
      </c>
      <c r="B37" s="87" t="s">
        <v>452</v>
      </c>
      <c r="C37" s="154">
        <v>1</v>
      </c>
      <c r="D37" s="84"/>
    </row>
    <row r="38" spans="1:4">
      <c r="A38" s="88" t="s">
        <v>483</v>
      </c>
      <c r="B38" s="87" t="s">
        <v>17</v>
      </c>
      <c r="C38" s="154">
        <v>514</v>
      </c>
      <c r="D38" s="84"/>
    </row>
    <row r="39" spans="1:4">
      <c r="A39" s="88" t="s">
        <v>483</v>
      </c>
      <c r="B39" s="87" t="s">
        <v>155</v>
      </c>
      <c r="C39" s="154">
        <v>303</v>
      </c>
      <c r="D39" s="84"/>
    </row>
    <row r="40" spans="1:4">
      <c r="A40" s="88" t="s">
        <v>483</v>
      </c>
      <c r="B40" s="87" t="s">
        <v>156</v>
      </c>
      <c r="C40" s="154">
        <v>7</v>
      </c>
      <c r="D40" s="84"/>
    </row>
    <row r="41" spans="1:4">
      <c r="A41" s="88" t="s">
        <v>483</v>
      </c>
      <c r="B41" s="87" t="s">
        <v>157</v>
      </c>
      <c r="C41" s="154">
        <v>63</v>
      </c>
      <c r="D41" s="84"/>
    </row>
    <row r="42" spans="1:4">
      <c r="A42" s="88" t="s">
        <v>483</v>
      </c>
      <c r="B42" s="87" t="s">
        <v>158</v>
      </c>
      <c r="C42" s="154">
        <v>5</v>
      </c>
      <c r="D42" s="84"/>
    </row>
    <row r="43" spans="1:4">
      <c r="A43" s="88" t="s">
        <v>483</v>
      </c>
      <c r="B43" s="87" t="s">
        <v>159</v>
      </c>
      <c r="C43" s="154">
        <v>7</v>
      </c>
      <c r="D43" s="84"/>
    </row>
    <row r="44" spans="1:4">
      <c r="A44" s="88" t="s">
        <v>483</v>
      </c>
      <c r="B44" s="87" t="s">
        <v>160</v>
      </c>
      <c r="C44" s="154">
        <v>11</v>
      </c>
      <c r="D44" s="84"/>
    </row>
    <row r="45" spans="1:4">
      <c r="A45" s="88" t="s">
        <v>483</v>
      </c>
      <c r="B45" s="87" t="s">
        <v>161</v>
      </c>
      <c r="C45" s="154">
        <v>7</v>
      </c>
      <c r="D45" s="84"/>
    </row>
    <row r="46" spans="1:4">
      <c r="A46" s="88" t="s">
        <v>483</v>
      </c>
      <c r="B46" s="87" t="s">
        <v>162</v>
      </c>
      <c r="C46" s="154">
        <v>11</v>
      </c>
      <c r="D46" s="84"/>
    </row>
    <row r="47" spans="1:4">
      <c r="A47" s="88" t="s">
        <v>483</v>
      </c>
      <c r="B47" s="87" t="s">
        <v>650</v>
      </c>
      <c r="C47" s="154">
        <v>1</v>
      </c>
      <c r="D47" s="84"/>
    </row>
    <row r="48" spans="1:4">
      <c r="A48" s="88" t="s">
        <v>483</v>
      </c>
      <c r="B48" s="87" t="s">
        <v>163</v>
      </c>
      <c r="C48" s="154">
        <v>45</v>
      </c>
      <c r="D48" s="84"/>
    </row>
    <row r="49" spans="1:4">
      <c r="A49" s="88" t="s">
        <v>483</v>
      </c>
      <c r="B49" s="87" t="s">
        <v>164</v>
      </c>
      <c r="C49" s="154">
        <v>7</v>
      </c>
      <c r="D49" s="84"/>
    </row>
    <row r="50" spans="1:4">
      <c r="A50" s="88" t="s">
        <v>483</v>
      </c>
      <c r="B50" s="87" t="s">
        <v>165</v>
      </c>
      <c r="C50" s="154">
        <v>326</v>
      </c>
      <c r="D50" s="84"/>
    </row>
    <row r="51" spans="1:4">
      <c r="A51" s="88" t="s">
        <v>483</v>
      </c>
      <c r="B51" s="87" t="s">
        <v>166</v>
      </c>
      <c r="C51" s="154">
        <v>43</v>
      </c>
      <c r="D51" s="84"/>
    </row>
    <row r="52" spans="1:4">
      <c r="A52" s="88" t="s">
        <v>483</v>
      </c>
      <c r="B52" s="87" t="s">
        <v>167</v>
      </c>
      <c r="C52" s="154">
        <v>294</v>
      </c>
      <c r="D52" s="84"/>
    </row>
    <row r="53" spans="1:4">
      <c r="A53" s="88" t="s">
        <v>483</v>
      </c>
      <c r="B53" s="87" t="s">
        <v>651</v>
      </c>
      <c r="C53" s="154">
        <v>3</v>
      </c>
      <c r="D53" s="84"/>
    </row>
    <row r="54" spans="1:4">
      <c r="A54" s="88" t="s">
        <v>483</v>
      </c>
      <c r="B54" s="87" t="s">
        <v>168</v>
      </c>
      <c r="C54" s="154">
        <v>4</v>
      </c>
      <c r="D54" s="84"/>
    </row>
    <row r="55" spans="1:4">
      <c r="A55" s="88" t="s">
        <v>483</v>
      </c>
      <c r="B55" s="87" t="s">
        <v>561</v>
      </c>
      <c r="C55" s="154">
        <v>4</v>
      </c>
      <c r="D55" s="84"/>
    </row>
    <row r="56" spans="1:4">
      <c r="A56" s="88" t="s">
        <v>483</v>
      </c>
      <c r="B56" s="87" t="s">
        <v>169</v>
      </c>
      <c r="C56" s="154">
        <v>13</v>
      </c>
      <c r="D56" s="84"/>
    </row>
    <row r="57" spans="1:4">
      <c r="A57" s="88" t="s">
        <v>483</v>
      </c>
      <c r="B57" s="87" t="s">
        <v>170</v>
      </c>
      <c r="C57" s="154">
        <v>3</v>
      </c>
      <c r="D57" s="84"/>
    </row>
    <row r="58" spans="1:4">
      <c r="A58" s="88" t="s">
        <v>483</v>
      </c>
      <c r="B58" s="87" t="s">
        <v>171</v>
      </c>
      <c r="C58" s="154">
        <v>2</v>
      </c>
      <c r="D58" s="84"/>
    </row>
    <row r="59" spans="1:4">
      <c r="A59" s="88" t="s">
        <v>483</v>
      </c>
      <c r="B59" s="87" t="s">
        <v>172</v>
      </c>
      <c r="C59" s="154">
        <v>5</v>
      </c>
      <c r="D59" s="84"/>
    </row>
    <row r="60" spans="1:4">
      <c r="A60" s="88" t="s">
        <v>483</v>
      </c>
      <c r="B60" s="87" t="s">
        <v>173</v>
      </c>
      <c r="C60" s="154">
        <v>988</v>
      </c>
      <c r="D60" s="84"/>
    </row>
    <row r="61" spans="1:4">
      <c r="A61" s="88" t="s">
        <v>483</v>
      </c>
      <c r="B61" s="87" t="s">
        <v>174</v>
      </c>
      <c r="C61" s="154">
        <v>2</v>
      </c>
      <c r="D61" s="84"/>
    </row>
    <row r="62" spans="1:4">
      <c r="A62" s="88" t="s">
        <v>483</v>
      </c>
      <c r="B62" s="87" t="s">
        <v>175</v>
      </c>
      <c r="C62" s="154">
        <v>19</v>
      </c>
      <c r="D62" s="84"/>
    </row>
    <row r="63" spans="1:4">
      <c r="A63" s="88" t="s">
        <v>483</v>
      </c>
      <c r="B63" s="87" t="s">
        <v>176</v>
      </c>
      <c r="C63" s="154">
        <v>27</v>
      </c>
      <c r="D63" s="84"/>
    </row>
    <row r="64" spans="1:4">
      <c r="A64" s="88" t="s">
        <v>483</v>
      </c>
      <c r="B64" s="87" t="s">
        <v>177</v>
      </c>
      <c r="C64" s="154">
        <v>3</v>
      </c>
      <c r="D64" s="84"/>
    </row>
    <row r="65" spans="1:4">
      <c r="A65" s="88" t="s">
        <v>483</v>
      </c>
      <c r="B65" s="87" t="s">
        <v>178</v>
      </c>
      <c r="C65" s="154">
        <v>8</v>
      </c>
      <c r="D65" s="84"/>
    </row>
    <row r="66" spans="1:4">
      <c r="A66" s="88" t="s">
        <v>483</v>
      </c>
      <c r="B66" s="87" t="s">
        <v>473</v>
      </c>
      <c r="C66" s="154">
        <v>2</v>
      </c>
      <c r="D66" s="84"/>
    </row>
    <row r="67" spans="1:4">
      <c r="A67" s="88" t="s">
        <v>483</v>
      </c>
      <c r="B67" s="87" t="s">
        <v>179</v>
      </c>
      <c r="C67" s="154">
        <v>2</v>
      </c>
      <c r="D67" s="84"/>
    </row>
    <row r="68" spans="1:4">
      <c r="A68" s="88" t="s">
        <v>483</v>
      </c>
      <c r="B68" s="87" t="s">
        <v>180</v>
      </c>
      <c r="C68" s="154">
        <v>11</v>
      </c>
      <c r="D68" s="84"/>
    </row>
    <row r="69" spans="1:4">
      <c r="A69" s="88" t="s">
        <v>483</v>
      </c>
      <c r="B69" s="87" t="s">
        <v>562</v>
      </c>
      <c r="C69" s="154">
        <v>2</v>
      </c>
      <c r="D69" s="84"/>
    </row>
    <row r="70" spans="1:4">
      <c r="A70" s="88" t="s">
        <v>483</v>
      </c>
      <c r="B70" s="87" t="s">
        <v>446</v>
      </c>
      <c r="C70" s="154">
        <v>3</v>
      </c>
      <c r="D70" s="84"/>
    </row>
    <row r="71" spans="1:4">
      <c r="A71" s="88" t="s">
        <v>483</v>
      </c>
      <c r="B71" s="87" t="s">
        <v>181</v>
      </c>
      <c r="C71" s="154">
        <v>126</v>
      </c>
      <c r="D71" s="84"/>
    </row>
    <row r="72" spans="1:4">
      <c r="A72" s="88" t="s">
        <v>483</v>
      </c>
      <c r="B72" s="87" t="s">
        <v>183</v>
      </c>
      <c r="C72" s="154">
        <v>12</v>
      </c>
      <c r="D72" s="84"/>
    </row>
    <row r="73" spans="1:4">
      <c r="A73" s="88" t="s">
        <v>483</v>
      </c>
      <c r="B73" s="87" t="s">
        <v>184</v>
      </c>
      <c r="C73" s="154">
        <v>1</v>
      </c>
      <c r="D73" s="84"/>
    </row>
    <row r="74" spans="1:4">
      <c r="A74" s="88" t="s">
        <v>483</v>
      </c>
      <c r="B74" s="87" t="s">
        <v>655</v>
      </c>
      <c r="C74" s="154">
        <v>1</v>
      </c>
      <c r="D74" s="84"/>
    </row>
    <row r="75" spans="1:4">
      <c r="A75" s="88" t="s">
        <v>483</v>
      </c>
      <c r="B75" s="87" t="s">
        <v>450</v>
      </c>
      <c r="C75" s="154">
        <v>2</v>
      </c>
      <c r="D75" s="84"/>
    </row>
    <row r="76" spans="1:4">
      <c r="A76" s="88" t="s">
        <v>483</v>
      </c>
      <c r="B76" s="87" t="s">
        <v>185</v>
      </c>
      <c r="C76" s="154">
        <v>5</v>
      </c>
      <c r="D76" s="84"/>
    </row>
    <row r="77" spans="1:4">
      <c r="A77" s="88" t="s">
        <v>483</v>
      </c>
      <c r="B77" s="87" t="s">
        <v>186</v>
      </c>
      <c r="C77" s="154">
        <v>14</v>
      </c>
      <c r="D77" s="84"/>
    </row>
    <row r="78" spans="1:4">
      <c r="A78" s="88" t="s">
        <v>483</v>
      </c>
      <c r="B78" s="87" t="s">
        <v>187</v>
      </c>
      <c r="C78" s="154">
        <v>1</v>
      </c>
      <c r="D78" s="84"/>
    </row>
    <row r="79" spans="1:4">
      <c r="A79" s="88" t="s">
        <v>483</v>
      </c>
      <c r="B79" s="87" t="s">
        <v>188</v>
      </c>
      <c r="C79" s="154">
        <v>9</v>
      </c>
      <c r="D79" s="84"/>
    </row>
    <row r="80" spans="1:4">
      <c r="A80" s="88" t="s">
        <v>483</v>
      </c>
      <c r="B80" s="87" t="s">
        <v>563</v>
      </c>
      <c r="C80" s="154">
        <v>4</v>
      </c>
      <c r="D80" s="84"/>
    </row>
    <row r="81" spans="1:4">
      <c r="A81" s="88" t="s">
        <v>483</v>
      </c>
      <c r="B81" s="87" t="s">
        <v>189</v>
      </c>
      <c r="C81" s="154">
        <v>15</v>
      </c>
      <c r="D81" s="84"/>
    </row>
    <row r="82" spans="1:4">
      <c r="A82" s="88" t="s">
        <v>483</v>
      </c>
      <c r="B82" s="87" t="s">
        <v>190</v>
      </c>
      <c r="C82" s="154">
        <v>100</v>
      </c>
      <c r="D82" s="84"/>
    </row>
    <row r="83" spans="1:4">
      <c r="A83" s="88" t="s">
        <v>483</v>
      </c>
      <c r="B83" s="87" t="s">
        <v>191</v>
      </c>
      <c r="C83" s="154">
        <v>17</v>
      </c>
      <c r="D83" s="84"/>
    </row>
    <row r="84" spans="1:4">
      <c r="A84" s="88" t="s">
        <v>483</v>
      </c>
      <c r="B84" s="87" t="s">
        <v>192</v>
      </c>
      <c r="C84" s="154">
        <v>6</v>
      </c>
      <c r="D84" s="84"/>
    </row>
    <row r="85" spans="1:4">
      <c r="A85" s="88" t="s">
        <v>483</v>
      </c>
      <c r="B85" s="87" t="s">
        <v>193</v>
      </c>
      <c r="C85" s="154">
        <v>32</v>
      </c>
      <c r="D85" s="84"/>
    </row>
    <row r="86" spans="1:4">
      <c r="A86" s="88" t="s">
        <v>483</v>
      </c>
      <c r="B86" s="87" t="s">
        <v>194</v>
      </c>
      <c r="C86" s="154">
        <v>364</v>
      </c>
      <c r="D86" s="84"/>
    </row>
    <row r="87" spans="1:4">
      <c r="A87" s="88" t="s">
        <v>483</v>
      </c>
      <c r="B87" s="87" t="s">
        <v>195</v>
      </c>
      <c r="C87" s="154">
        <v>2</v>
      </c>
      <c r="D87" s="84"/>
    </row>
    <row r="88" spans="1:4">
      <c r="A88" s="88" t="s">
        <v>483</v>
      </c>
      <c r="B88" s="87" t="s">
        <v>196</v>
      </c>
      <c r="C88" s="154">
        <v>213</v>
      </c>
      <c r="D88" s="84"/>
    </row>
    <row r="89" spans="1:4">
      <c r="A89" s="88"/>
      <c r="B89" s="87" t="s">
        <v>788</v>
      </c>
      <c r="C89" s="154">
        <v>2</v>
      </c>
      <c r="D89" s="84"/>
    </row>
    <row r="90" spans="1:4">
      <c r="A90" s="88"/>
      <c r="B90" s="87" t="s">
        <v>197</v>
      </c>
      <c r="C90" s="154">
        <v>2</v>
      </c>
      <c r="D90" s="84"/>
    </row>
    <row r="91" spans="1:4">
      <c r="A91" s="88" t="s">
        <v>483</v>
      </c>
      <c r="B91" s="87" t="s">
        <v>198</v>
      </c>
      <c r="C91" s="154">
        <v>2</v>
      </c>
      <c r="D91" s="84"/>
    </row>
    <row r="92" spans="1:4">
      <c r="A92" s="88" t="s">
        <v>483</v>
      </c>
      <c r="B92" s="87" t="s">
        <v>199</v>
      </c>
      <c r="C92" s="154">
        <v>4</v>
      </c>
      <c r="D92" s="84"/>
    </row>
    <row r="93" spans="1:4">
      <c r="A93" s="88" t="s">
        <v>483</v>
      </c>
      <c r="B93" s="87" t="s">
        <v>200</v>
      </c>
      <c r="C93" s="154">
        <v>384</v>
      </c>
      <c r="D93" s="84"/>
    </row>
    <row r="94" spans="1:4">
      <c r="A94" s="88" t="s">
        <v>483</v>
      </c>
      <c r="B94" s="87" t="s">
        <v>564</v>
      </c>
      <c r="C94" s="154">
        <v>12</v>
      </c>
      <c r="D94" s="84"/>
    </row>
    <row r="95" spans="1:4">
      <c r="A95" s="88" t="s">
        <v>483</v>
      </c>
      <c r="B95" s="87" t="s">
        <v>478</v>
      </c>
      <c r="C95" s="154">
        <v>1</v>
      </c>
      <c r="D95" s="84"/>
    </row>
    <row r="96" spans="1:4">
      <c r="A96" s="88" t="s">
        <v>483</v>
      </c>
      <c r="B96" s="87" t="s">
        <v>201</v>
      </c>
      <c r="C96" s="154">
        <v>439</v>
      </c>
      <c r="D96" s="84"/>
    </row>
    <row r="97" spans="1:4">
      <c r="A97" s="88" t="s">
        <v>483</v>
      </c>
      <c r="B97" s="87" t="s">
        <v>202</v>
      </c>
      <c r="C97" s="154">
        <v>535</v>
      </c>
      <c r="D97" s="84"/>
    </row>
    <row r="98" spans="1:4">
      <c r="A98" s="88" t="s">
        <v>483</v>
      </c>
      <c r="B98" s="87" t="s">
        <v>479</v>
      </c>
      <c r="C98" s="154">
        <v>3</v>
      </c>
      <c r="D98" s="84"/>
    </row>
    <row r="99" spans="1:4">
      <c r="A99" s="88" t="s">
        <v>483</v>
      </c>
      <c r="B99" s="87" t="s">
        <v>203</v>
      </c>
      <c r="C99" s="154">
        <v>18</v>
      </c>
      <c r="D99" s="84"/>
    </row>
    <row r="100" spans="1:4">
      <c r="A100" s="88" t="s">
        <v>483</v>
      </c>
      <c r="B100" s="87" t="s">
        <v>204</v>
      </c>
      <c r="C100" s="154">
        <v>7</v>
      </c>
      <c r="D100" s="84"/>
    </row>
    <row r="101" spans="1:4">
      <c r="A101" s="88" t="s">
        <v>483</v>
      </c>
      <c r="B101" s="87" t="s">
        <v>205</v>
      </c>
      <c r="C101" s="154">
        <v>2</v>
      </c>
      <c r="D101" s="84"/>
    </row>
    <row r="102" spans="1:4">
      <c r="A102" s="88" t="s">
        <v>483</v>
      </c>
      <c r="B102" s="87" t="s">
        <v>206</v>
      </c>
      <c r="C102" s="154">
        <v>5</v>
      </c>
      <c r="D102" s="84"/>
    </row>
    <row r="103" spans="1:4">
      <c r="A103" s="91" t="s">
        <v>483</v>
      </c>
      <c r="B103" s="87" t="s">
        <v>474</v>
      </c>
      <c r="C103" s="154">
        <v>3</v>
      </c>
      <c r="D103" s="84"/>
    </row>
    <row r="104" spans="1:4">
      <c r="A104" s="91" t="s">
        <v>483</v>
      </c>
      <c r="B104" s="14" t="s">
        <v>207</v>
      </c>
      <c r="C104" s="154">
        <v>9</v>
      </c>
      <c r="D104" s="84"/>
    </row>
    <row r="105" spans="1:4">
      <c r="A105" s="91" t="s">
        <v>483</v>
      </c>
      <c r="B105" s="14" t="s">
        <v>208</v>
      </c>
      <c r="C105" s="154">
        <v>56</v>
      </c>
    </row>
    <row r="106" spans="1:4">
      <c r="A106" s="88" t="s">
        <v>483</v>
      </c>
      <c r="B106" s="14" t="s">
        <v>209</v>
      </c>
      <c r="C106" s="154">
        <v>22</v>
      </c>
    </row>
    <row r="107" spans="1:4">
      <c r="A107" s="88" t="s">
        <v>483</v>
      </c>
      <c r="B107" s="14" t="s">
        <v>210</v>
      </c>
      <c r="C107" s="154">
        <v>39</v>
      </c>
    </row>
    <row r="108" spans="1:4">
      <c r="A108" s="88" t="s">
        <v>483</v>
      </c>
      <c r="B108" s="301" t="s">
        <v>681</v>
      </c>
      <c r="C108" s="154">
        <v>3</v>
      </c>
    </row>
    <row r="109" spans="1:4">
      <c r="A109" s="88"/>
      <c r="B109" s="14" t="s">
        <v>211</v>
      </c>
      <c r="C109" s="154">
        <v>2</v>
      </c>
    </row>
    <row r="110" spans="1:4">
      <c r="A110" s="88" t="s">
        <v>483</v>
      </c>
      <c r="B110" s="14" t="s">
        <v>212</v>
      </c>
      <c r="C110" s="154">
        <v>2</v>
      </c>
    </row>
    <row r="111" spans="1:4">
      <c r="A111" s="88" t="s">
        <v>483</v>
      </c>
      <c r="B111" s="14" t="s">
        <v>213</v>
      </c>
      <c r="C111" s="154">
        <v>1051</v>
      </c>
    </row>
    <row r="112" spans="1:4">
      <c r="A112" s="88" t="s">
        <v>483</v>
      </c>
      <c r="B112" s="145" t="s">
        <v>214</v>
      </c>
      <c r="C112" s="465">
        <v>32</v>
      </c>
    </row>
    <row r="113" spans="1:4">
      <c r="A113" s="88" t="s">
        <v>483</v>
      </c>
      <c r="B113" s="145" t="s">
        <v>215</v>
      </c>
      <c r="C113" s="465">
        <v>4</v>
      </c>
    </row>
    <row r="114" spans="1:4">
      <c r="A114" s="144" t="s">
        <v>483</v>
      </c>
      <c r="B114" s="145" t="s">
        <v>216</v>
      </c>
      <c r="C114" s="465">
        <v>278</v>
      </c>
    </row>
    <row r="115" spans="1:4">
      <c r="A115" s="144" t="s">
        <v>483</v>
      </c>
      <c r="B115" s="145" t="s">
        <v>217</v>
      </c>
      <c r="C115" s="465">
        <v>21</v>
      </c>
    </row>
    <row r="116" spans="1:4">
      <c r="A116" s="144" t="s">
        <v>483</v>
      </c>
      <c r="B116" s="238" t="s">
        <v>218</v>
      </c>
      <c r="C116" s="466">
        <v>13</v>
      </c>
    </row>
    <row r="117" spans="1:4">
      <c r="A117" s="144" t="s">
        <v>483</v>
      </c>
      <c r="B117" s="295" t="s">
        <v>219</v>
      </c>
      <c r="C117" s="467">
        <v>7</v>
      </c>
      <c r="D117" s="304"/>
    </row>
    <row r="118" spans="1:4">
      <c r="A118" s="237" t="s">
        <v>483</v>
      </c>
      <c r="B118" s="295" t="s">
        <v>220</v>
      </c>
      <c r="C118" s="467">
        <v>2</v>
      </c>
    </row>
    <row r="119" spans="1:4">
      <c r="A119" s="307"/>
      <c r="B119" s="307" t="s">
        <v>11</v>
      </c>
      <c r="C119" s="312">
        <f>SUM(C4:C118)</f>
        <v>4522718</v>
      </c>
    </row>
    <row r="120" spans="1:4">
      <c r="A120" s="507"/>
    </row>
    <row r="121" spans="1:4">
      <c r="A121" s="305" t="s">
        <v>51</v>
      </c>
      <c r="B121" s="306" t="s">
        <v>475</v>
      </c>
      <c r="C121" s="313"/>
    </row>
    <row r="122" spans="1:4">
      <c r="A122" s="305" t="s">
        <v>52</v>
      </c>
      <c r="B122" s="306" t="s">
        <v>92</v>
      </c>
      <c r="C122" s="313"/>
    </row>
    <row r="130" spans="1:2">
      <c r="B130" s="62"/>
    </row>
    <row r="131" spans="1:2">
      <c r="B131" s="62"/>
    </row>
    <row r="132" spans="1:2">
      <c r="A132" s="61"/>
    </row>
    <row r="133" spans="1:2">
      <c r="A133" s="6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activeCell="A2" sqref="A2"/>
    </sheetView>
  </sheetViews>
  <sheetFormatPr defaultRowHeight="15"/>
  <cols>
    <col min="1" max="1" width="8.28515625" customWidth="1"/>
    <col min="2" max="2" width="20.140625" bestFit="1" customWidth="1"/>
    <col min="3" max="3" width="15" customWidth="1"/>
    <col min="4" max="4" width="18.285156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0" customFormat="1" ht="15.75">
      <c r="A1" s="537" t="s">
        <v>790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0">
      <c r="A2" s="51"/>
    </row>
    <row r="3" spans="1:10" s="59" customFormat="1" ht="21" customHeight="1">
      <c r="A3" s="546" t="s">
        <v>18</v>
      </c>
      <c r="B3" s="546" t="s">
        <v>32</v>
      </c>
      <c r="C3" s="545" t="s">
        <v>59</v>
      </c>
      <c r="D3" s="545"/>
      <c r="E3" s="545" t="s">
        <v>33</v>
      </c>
      <c r="F3" s="545"/>
      <c r="G3" s="545" t="s">
        <v>34</v>
      </c>
      <c r="H3" s="545"/>
      <c r="I3" s="545" t="s">
        <v>21</v>
      </c>
      <c r="J3" s="545"/>
    </row>
    <row r="4" spans="1:10" s="50" customFormat="1" ht="15.75">
      <c r="A4" s="546"/>
      <c r="B4" s="546"/>
      <c r="C4" s="93" t="s">
        <v>1</v>
      </c>
      <c r="D4" s="93" t="s">
        <v>58</v>
      </c>
      <c r="E4" s="93" t="s">
        <v>1</v>
      </c>
      <c r="F4" s="97" t="s">
        <v>58</v>
      </c>
      <c r="G4" s="93" t="s">
        <v>1</v>
      </c>
      <c r="H4" s="93" t="s">
        <v>58</v>
      </c>
      <c r="I4" s="93" t="s">
        <v>1</v>
      </c>
      <c r="J4" s="93" t="s">
        <v>58</v>
      </c>
    </row>
    <row r="5" spans="1:10">
      <c r="A5" s="7">
        <v>1</v>
      </c>
      <c r="B5" s="57" t="s">
        <v>36</v>
      </c>
      <c r="C5" s="6">
        <v>78986</v>
      </c>
      <c r="D5" s="28">
        <v>38270169.060000002</v>
      </c>
      <c r="E5" s="6">
        <v>56108</v>
      </c>
      <c r="F5" s="28">
        <v>34913215.560000002</v>
      </c>
      <c r="G5" s="6">
        <v>22878</v>
      </c>
      <c r="H5" s="28">
        <v>3356953.5</v>
      </c>
      <c r="I5" s="57">
        <v>0</v>
      </c>
      <c r="J5" s="28" t="s">
        <v>483</v>
      </c>
    </row>
    <row r="6" spans="1:10">
      <c r="A6" s="7">
        <v>2</v>
      </c>
      <c r="B6" s="57" t="s">
        <v>221</v>
      </c>
      <c r="C6" s="6">
        <v>36133</v>
      </c>
      <c r="D6" s="28">
        <v>18151763.48</v>
      </c>
      <c r="E6" s="6">
        <v>25554</v>
      </c>
      <c r="F6" s="28">
        <v>16545484</v>
      </c>
      <c r="G6" s="6">
        <v>10579</v>
      </c>
      <c r="H6" s="28">
        <v>1606279.48</v>
      </c>
      <c r="I6" s="57">
        <v>0</v>
      </c>
      <c r="J6" s="28" t="s">
        <v>483</v>
      </c>
    </row>
    <row r="7" spans="1:10">
      <c r="A7" s="7">
        <v>3</v>
      </c>
      <c r="B7" s="57" t="s">
        <v>222</v>
      </c>
      <c r="C7" s="6">
        <v>35366</v>
      </c>
      <c r="D7" s="28">
        <v>18353609.359999999</v>
      </c>
      <c r="E7" s="6">
        <v>24623</v>
      </c>
      <c r="F7" s="28">
        <v>16618920.619999999</v>
      </c>
      <c r="G7" s="6">
        <v>10743</v>
      </c>
      <c r="H7" s="28">
        <v>1734688.74</v>
      </c>
      <c r="I7" s="57">
        <v>0</v>
      </c>
      <c r="J7" s="28" t="s">
        <v>483</v>
      </c>
    </row>
    <row r="8" spans="1:10">
      <c r="A8" s="7">
        <v>4</v>
      </c>
      <c r="B8" s="57" t="s">
        <v>223</v>
      </c>
      <c r="C8" s="6">
        <v>33689</v>
      </c>
      <c r="D8" s="28">
        <v>15908492.289999999</v>
      </c>
      <c r="E8" s="6">
        <v>22972</v>
      </c>
      <c r="F8" s="28">
        <v>14389105.74</v>
      </c>
      <c r="G8" s="6">
        <v>10717</v>
      </c>
      <c r="H8" s="28">
        <v>1519386.55</v>
      </c>
      <c r="I8" s="57">
        <v>0</v>
      </c>
      <c r="J8" s="28" t="s">
        <v>483</v>
      </c>
    </row>
    <row r="9" spans="1:10">
      <c r="A9" s="7">
        <v>5</v>
      </c>
      <c r="B9" s="57" t="s">
        <v>224</v>
      </c>
      <c r="C9" s="6">
        <v>1753295</v>
      </c>
      <c r="D9" s="28">
        <v>959021417.45000005</v>
      </c>
      <c r="E9" s="6">
        <v>1031607</v>
      </c>
      <c r="F9" s="28">
        <v>845859927.75999999</v>
      </c>
      <c r="G9" s="6">
        <v>721688</v>
      </c>
      <c r="H9" s="28">
        <v>113161489.69</v>
      </c>
      <c r="I9" s="57">
        <v>0</v>
      </c>
      <c r="J9" s="28" t="s">
        <v>483</v>
      </c>
    </row>
    <row r="10" spans="1:10">
      <c r="A10" s="7">
        <v>6</v>
      </c>
      <c r="B10" s="57" t="s">
        <v>225</v>
      </c>
      <c r="C10" s="6">
        <v>128634</v>
      </c>
      <c r="D10" s="28">
        <v>64791821.789999999</v>
      </c>
      <c r="E10" s="6">
        <v>78080</v>
      </c>
      <c r="F10" s="28">
        <v>57303164.380000003</v>
      </c>
      <c r="G10" s="6">
        <v>50554</v>
      </c>
      <c r="H10" s="28">
        <v>7488657.4100000001</v>
      </c>
      <c r="I10" s="57">
        <v>0</v>
      </c>
      <c r="J10" s="28" t="s">
        <v>483</v>
      </c>
    </row>
    <row r="11" spans="1:10">
      <c r="A11" s="7">
        <v>7</v>
      </c>
      <c r="B11" s="57" t="s">
        <v>226</v>
      </c>
      <c r="C11" s="6">
        <v>43817</v>
      </c>
      <c r="D11" s="28">
        <v>21662837.329999998</v>
      </c>
      <c r="E11" s="6">
        <v>29314</v>
      </c>
      <c r="F11" s="28">
        <v>19448492.550000001</v>
      </c>
      <c r="G11" s="6">
        <v>14503</v>
      </c>
      <c r="H11" s="28">
        <v>2214344.7799999998</v>
      </c>
      <c r="I11" s="57">
        <v>0</v>
      </c>
      <c r="J11" s="28" t="s">
        <v>483</v>
      </c>
    </row>
    <row r="12" spans="1:10">
      <c r="A12" s="7">
        <v>8</v>
      </c>
      <c r="B12" s="57" t="s">
        <v>227</v>
      </c>
      <c r="C12" s="6">
        <v>13739</v>
      </c>
      <c r="D12" s="28">
        <v>6211828.0300000003</v>
      </c>
      <c r="E12" s="6">
        <v>10273</v>
      </c>
      <c r="F12" s="28">
        <v>5706634.7400000002</v>
      </c>
      <c r="G12" s="6">
        <v>3466</v>
      </c>
      <c r="H12" s="28">
        <v>505193.29</v>
      </c>
      <c r="I12" s="57">
        <v>0</v>
      </c>
      <c r="J12" s="28" t="s">
        <v>483</v>
      </c>
    </row>
    <row r="13" spans="1:10">
      <c r="A13" s="7">
        <v>9</v>
      </c>
      <c r="B13" s="57" t="s">
        <v>228</v>
      </c>
      <c r="C13" s="6">
        <v>43546</v>
      </c>
      <c r="D13" s="28">
        <v>19642239.52</v>
      </c>
      <c r="E13" s="6">
        <v>29142</v>
      </c>
      <c r="F13" s="28">
        <v>17590984.800000001</v>
      </c>
      <c r="G13" s="6">
        <v>14404</v>
      </c>
      <c r="H13" s="28">
        <v>2051254.72</v>
      </c>
      <c r="I13" s="57">
        <v>0</v>
      </c>
      <c r="J13" s="28" t="s">
        <v>483</v>
      </c>
    </row>
    <row r="14" spans="1:10">
      <c r="A14" s="7">
        <v>10</v>
      </c>
      <c r="B14" s="57" t="s">
        <v>229</v>
      </c>
      <c r="C14" s="6">
        <v>62715</v>
      </c>
      <c r="D14" s="28">
        <v>30564896.420000002</v>
      </c>
      <c r="E14" s="6">
        <v>39619</v>
      </c>
      <c r="F14" s="28">
        <v>26925744.940000001</v>
      </c>
      <c r="G14" s="6">
        <v>23096</v>
      </c>
      <c r="H14" s="28">
        <v>3639151.48</v>
      </c>
      <c r="I14" s="57">
        <v>0</v>
      </c>
      <c r="J14" s="28" t="s">
        <v>483</v>
      </c>
    </row>
    <row r="15" spans="1:10">
      <c r="A15" s="7">
        <v>11</v>
      </c>
      <c r="B15" s="57" t="s">
        <v>230</v>
      </c>
      <c r="C15" s="6">
        <v>59048</v>
      </c>
      <c r="D15" s="28">
        <v>28014200.039999999</v>
      </c>
      <c r="E15" s="6">
        <v>41336</v>
      </c>
      <c r="F15" s="28">
        <v>25470119.120000001</v>
      </c>
      <c r="G15" s="6">
        <v>17712</v>
      </c>
      <c r="H15" s="28">
        <v>2544080.92</v>
      </c>
      <c r="I15" s="57">
        <v>0</v>
      </c>
      <c r="J15" s="28" t="s">
        <v>483</v>
      </c>
    </row>
    <row r="16" spans="1:10">
      <c r="A16" s="7">
        <v>12</v>
      </c>
      <c r="B16" s="57" t="s">
        <v>231</v>
      </c>
      <c r="C16" s="6">
        <v>88116</v>
      </c>
      <c r="D16" s="28">
        <v>44975940.740000002</v>
      </c>
      <c r="E16" s="6">
        <v>56263</v>
      </c>
      <c r="F16" s="28">
        <v>39982492.200000003</v>
      </c>
      <c r="G16" s="6">
        <v>31853</v>
      </c>
      <c r="H16" s="28">
        <v>4993448.54</v>
      </c>
      <c r="I16" s="57">
        <v>0</v>
      </c>
      <c r="J16" s="28" t="s">
        <v>483</v>
      </c>
    </row>
    <row r="17" spans="1:10">
      <c r="A17" s="7">
        <v>13</v>
      </c>
      <c r="B17" s="57" t="s">
        <v>232</v>
      </c>
      <c r="C17" s="6">
        <v>7110</v>
      </c>
      <c r="D17" s="28">
        <v>3188411.08</v>
      </c>
      <c r="E17" s="6">
        <v>5175</v>
      </c>
      <c r="F17" s="28">
        <v>2912650.56</v>
      </c>
      <c r="G17" s="6">
        <v>1935</v>
      </c>
      <c r="H17" s="28">
        <v>275760.52</v>
      </c>
      <c r="I17" s="57">
        <v>0</v>
      </c>
      <c r="J17" s="28" t="s">
        <v>483</v>
      </c>
    </row>
    <row r="18" spans="1:10">
      <c r="A18" s="7">
        <v>14</v>
      </c>
      <c r="B18" s="57" t="s">
        <v>233</v>
      </c>
      <c r="C18" s="6">
        <v>12102</v>
      </c>
      <c r="D18" s="28">
        <v>5948037.0099999998</v>
      </c>
      <c r="E18" s="6">
        <v>8553</v>
      </c>
      <c r="F18" s="28">
        <v>5403620.4199999999</v>
      </c>
      <c r="G18" s="6">
        <v>3549</v>
      </c>
      <c r="H18" s="28">
        <v>544416.59</v>
      </c>
      <c r="I18" s="57">
        <v>0</v>
      </c>
      <c r="J18" s="28" t="s">
        <v>483</v>
      </c>
    </row>
    <row r="19" spans="1:10">
      <c r="A19" s="7">
        <v>15</v>
      </c>
      <c r="B19" s="57" t="s">
        <v>234</v>
      </c>
      <c r="C19" s="6">
        <v>54945</v>
      </c>
      <c r="D19" s="28">
        <v>26891508.649999999</v>
      </c>
      <c r="E19" s="6">
        <v>39141</v>
      </c>
      <c r="F19" s="28">
        <v>24561079.43</v>
      </c>
      <c r="G19" s="6">
        <v>15804</v>
      </c>
      <c r="H19" s="28">
        <v>2330429.2200000002</v>
      </c>
      <c r="I19" s="57">
        <v>0</v>
      </c>
      <c r="J19" s="28" t="s">
        <v>483</v>
      </c>
    </row>
    <row r="20" spans="1:10">
      <c r="A20" s="7">
        <v>16</v>
      </c>
      <c r="B20" s="57" t="s">
        <v>235</v>
      </c>
      <c r="C20" s="6">
        <v>57676</v>
      </c>
      <c r="D20" s="28">
        <v>27471979.68</v>
      </c>
      <c r="E20" s="6">
        <v>39778</v>
      </c>
      <c r="F20" s="28">
        <v>24791857.329999998</v>
      </c>
      <c r="G20" s="6">
        <v>17898</v>
      </c>
      <c r="H20" s="28">
        <v>2680122.35</v>
      </c>
      <c r="I20" s="57">
        <v>0</v>
      </c>
      <c r="J20" s="28" t="s">
        <v>483</v>
      </c>
    </row>
    <row r="21" spans="1:10">
      <c r="A21" s="7">
        <v>17</v>
      </c>
      <c r="B21" s="57" t="s">
        <v>236</v>
      </c>
      <c r="C21" s="6">
        <v>107808</v>
      </c>
      <c r="D21" s="28">
        <v>54139640.700000003</v>
      </c>
      <c r="E21" s="6">
        <v>71497</v>
      </c>
      <c r="F21" s="28">
        <v>48588293.399999999</v>
      </c>
      <c r="G21" s="6">
        <v>36311</v>
      </c>
      <c r="H21" s="28">
        <v>5551347.2999999998</v>
      </c>
      <c r="I21" s="57">
        <v>0</v>
      </c>
      <c r="J21" s="28" t="s">
        <v>483</v>
      </c>
    </row>
    <row r="22" spans="1:10">
      <c r="A22" s="7">
        <v>18</v>
      </c>
      <c r="B22" s="57" t="s">
        <v>237</v>
      </c>
      <c r="C22" s="6">
        <v>16480</v>
      </c>
      <c r="D22" s="28">
        <v>7507914.6900000004</v>
      </c>
      <c r="E22" s="6">
        <v>12041</v>
      </c>
      <c r="F22" s="28">
        <v>6852522.0199999996</v>
      </c>
      <c r="G22" s="6">
        <v>4439</v>
      </c>
      <c r="H22" s="28">
        <v>655392.67000000004</v>
      </c>
      <c r="I22" s="57">
        <v>0</v>
      </c>
      <c r="J22" s="28" t="s">
        <v>483</v>
      </c>
    </row>
    <row r="23" spans="1:10">
      <c r="A23" s="7">
        <v>19</v>
      </c>
      <c r="B23" s="57" t="s">
        <v>238</v>
      </c>
      <c r="C23" s="6">
        <v>453816</v>
      </c>
      <c r="D23" s="28">
        <v>233729281.31999999</v>
      </c>
      <c r="E23" s="6">
        <v>275603</v>
      </c>
      <c r="F23" s="28">
        <v>206900848.11000001</v>
      </c>
      <c r="G23" s="6">
        <v>178213</v>
      </c>
      <c r="H23" s="28">
        <v>26828433.210000001</v>
      </c>
      <c r="I23" s="57">
        <v>0</v>
      </c>
      <c r="J23" s="28" t="s">
        <v>483</v>
      </c>
    </row>
    <row r="24" spans="1:10">
      <c r="A24" s="7">
        <v>20</v>
      </c>
      <c r="B24" s="57" t="s">
        <v>239</v>
      </c>
      <c r="C24" s="6">
        <v>73777</v>
      </c>
      <c r="D24" s="28">
        <v>35697916.5</v>
      </c>
      <c r="E24" s="6">
        <v>45681</v>
      </c>
      <c r="F24" s="28">
        <v>31644891.66</v>
      </c>
      <c r="G24" s="6">
        <v>28096</v>
      </c>
      <c r="H24" s="28">
        <v>4053024.84</v>
      </c>
      <c r="I24" s="57">
        <v>0</v>
      </c>
      <c r="J24" s="28" t="s">
        <v>483</v>
      </c>
    </row>
    <row r="25" spans="1:10">
      <c r="A25" s="7">
        <v>21</v>
      </c>
      <c r="B25" s="57" t="s">
        <v>240</v>
      </c>
      <c r="C25" s="6">
        <v>61718</v>
      </c>
      <c r="D25" s="28">
        <v>28835096.02</v>
      </c>
      <c r="E25" s="6">
        <v>40400</v>
      </c>
      <c r="F25" s="28">
        <v>25734139.149999999</v>
      </c>
      <c r="G25" s="6">
        <v>21318</v>
      </c>
      <c r="H25" s="28">
        <v>3100956.87</v>
      </c>
      <c r="I25" s="57">
        <v>0</v>
      </c>
      <c r="J25" s="28" t="s">
        <v>483</v>
      </c>
    </row>
    <row r="26" spans="1:10">
      <c r="A26" s="7">
        <v>22</v>
      </c>
      <c r="B26" s="57" t="s">
        <v>241</v>
      </c>
      <c r="C26" s="6">
        <v>48537</v>
      </c>
      <c r="D26" s="28">
        <v>23430284.98</v>
      </c>
      <c r="E26" s="6">
        <v>34954</v>
      </c>
      <c r="F26" s="28">
        <v>21462218.920000002</v>
      </c>
      <c r="G26" s="6">
        <v>13583</v>
      </c>
      <c r="H26" s="28">
        <v>1968066.06</v>
      </c>
      <c r="I26" s="57">
        <v>0</v>
      </c>
      <c r="J26" s="28" t="s">
        <v>483</v>
      </c>
    </row>
    <row r="27" spans="1:10">
      <c r="A27" s="7">
        <v>23</v>
      </c>
      <c r="B27" s="57" t="s">
        <v>242</v>
      </c>
      <c r="C27" s="6">
        <v>17387</v>
      </c>
      <c r="D27" s="28">
        <v>8511120.2400000002</v>
      </c>
      <c r="E27" s="6">
        <v>13084</v>
      </c>
      <c r="F27" s="28">
        <v>7864455.6500000004</v>
      </c>
      <c r="G27" s="6">
        <v>4303</v>
      </c>
      <c r="H27" s="28">
        <v>646664.59</v>
      </c>
      <c r="I27" s="57">
        <v>0</v>
      </c>
      <c r="J27" s="28" t="s">
        <v>483</v>
      </c>
    </row>
    <row r="28" spans="1:10">
      <c r="A28" s="7">
        <v>24</v>
      </c>
      <c r="B28" s="57" t="s">
        <v>243</v>
      </c>
      <c r="C28" s="6">
        <v>43181</v>
      </c>
      <c r="D28" s="28">
        <v>20498101.440000001</v>
      </c>
      <c r="E28" s="6">
        <v>28094</v>
      </c>
      <c r="F28" s="28">
        <v>18269832.280000001</v>
      </c>
      <c r="G28" s="6">
        <v>15087</v>
      </c>
      <c r="H28" s="28">
        <v>2228269.16</v>
      </c>
      <c r="I28" s="57">
        <v>0</v>
      </c>
      <c r="J28" s="28" t="s">
        <v>483</v>
      </c>
    </row>
    <row r="29" spans="1:10">
      <c r="A29" s="7">
        <v>25</v>
      </c>
      <c r="B29" s="57" t="s">
        <v>244</v>
      </c>
      <c r="C29" s="6">
        <v>14381</v>
      </c>
      <c r="D29" s="28">
        <v>7162568.3499999996</v>
      </c>
      <c r="E29" s="6">
        <v>10161</v>
      </c>
      <c r="F29" s="28">
        <v>6469313.8799999999</v>
      </c>
      <c r="G29" s="6">
        <v>4220</v>
      </c>
      <c r="H29" s="28">
        <v>693254.47</v>
      </c>
      <c r="I29" s="57">
        <v>0</v>
      </c>
      <c r="J29" s="28" t="s">
        <v>483</v>
      </c>
    </row>
    <row r="30" spans="1:10">
      <c r="A30" s="7">
        <v>26</v>
      </c>
      <c r="B30" s="57" t="s">
        <v>245</v>
      </c>
      <c r="C30" s="6">
        <v>29941</v>
      </c>
      <c r="D30" s="28">
        <v>13388373.300000001</v>
      </c>
      <c r="E30" s="6">
        <v>21782</v>
      </c>
      <c r="F30" s="28">
        <v>12208375.01</v>
      </c>
      <c r="G30" s="6">
        <v>8159</v>
      </c>
      <c r="H30" s="28">
        <v>1179998.29</v>
      </c>
      <c r="I30" s="57">
        <v>0</v>
      </c>
      <c r="J30" s="28" t="s">
        <v>483</v>
      </c>
    </row>
    <row r="31" spans="1:10">
      <c r="A31" s="7">
        <v>27</v>
      </c>
      <c r="B31" s="57" t="s">
        <v>246</v>
      </c>
      <c r="C31" s="6">
        <v>61886</v>
      </c>
      <c r="D31" s="28">
        <v>34917943.780000001</v>
      </c>
      <c r="E31" s="6">
        <v>40562</v>
      </c>
      <c r="F31" s="28">
        <v>30983304.039999999</v>
      </c>
      <c r="G31" s="6">
        <v>21324</v>
      </c>
      <c r="H31" s="28">
        <v>3934639.74</v>
      </c>
      <c r="I31" s="57">
        <v>0</v>
      </c>
      <c r="J31" s="28" t="s">
        <v>483</v>
      </c>
    </row>
    <row r="32" spans="1:10">
      <c r="A32" s="7">
        <v>28</v>
      </c>
      <c r="B32" s="57" t="s">
        <v>247</v>
      </c>
      <c r="C32" s="6">
        <v>55195</v>
      </c>
      <c r="D32" s="28">
        <v>28298002.149999999</v>
      </c>
      <c r="E32" s="6">
        <v>37808</v>
      </c>
      <c r="F32" s="28">
        <v>25650516.359999999</v>
      </c>
      <c r="G32" s="6">
        <v>17387</v>
      </c>
      <c r="H32" s="28">
        <v>2647485.79</v>
      </c>
      <c r="I32" s="57">
        <v>0</v>
      </c>
      <c r="J32" s="28" t="s">
        <v>483</v>
      </c>
    </row>
    <row r="33" spans="1:10">
      <c r="A33" s="7">
        <v>29</v>
      </c>
      <c r="B33" s="57" t="s">
        <v>248</v>
      </c>
      <c r="C33" s="6">
        <v>37529</v>
      </c>
      <c r="D33" s="28">
        <v>19281640.870000001</v>
      </c>
      <c r="E33" s="6">
        <v>25155</v>
      </c>
      <c r="F33" s="28">
        <v>17281439.699999999</v>
      </c>
      <c r="G33" s="6">
        <v>12374</v>
      </c>
      <c r="H33" s="28">
        <v>2000201.17</v>
      </c>
      <c r="I33" s="57">
        <v>0</v>
      </c>
      <c r="J33" s="28" t="s">
        <v>483</v>
      </c>
    </row>
    <row r="34" spans="1:10">
      <c r="A34" s="7">
        <v>30</v>
      </c>
      <c r="B34" s="57" t="s">
        <v>249</v>
      </c>
      <c r="C34" s="6">
        <v>31978</v>
      </c>
      <c r="D34" s="28">
        <v>15372247.73</v>
      </c>
      <c r="E34" s="6">
        <v>24609</v>
      </c>
      <c r="F34" s="28">
        <v>14267020.85</v>
      </c>
      <c r="G34" s="6">
        <v>7369</v>
      </c>
      <c r="H34" s="28">
        <v>1105226.8799999999</v>
      </c>
      <c r="I34" s="57">
        <v>0</v>
      </c>
      <c r="J34" s="28" t="s">
        <v>483</v>
      </c>
    </row>
    <row r="35" spans="1:10">
      <c r="A35" s="7">
        <v>31</v>
      </c>
      <c r="B35" s="57" t="s">
        <v>250</v>
      </c>
      <c r="C35" s="6">
        <v>114399</v>
      </c>
      <c r="D35" s="28">
        <v>56773759.310000002</v>
      </c>
      <c r="E35" s="6">
        <v>76281</v>
      </c>
      <c r="F35" s="28">
        <v>51090968.350000001</v>
      </c>
      <c r="G35" s="6">
        <v>38118</v>
      </c>
      <c r="H35" s="28">
        <v>5682790.96</v>
      </c>
      <c r="I35" s="57">
        <v>0</v>
      </c>
      <c r="J35" s="28" t="s">
        <v>483</v>
      </c>
    </row>
    <row r="36" spans="1:10">
      <c r="A36" s="7">
        <v>32</v>
      </c>
      <c r="B36" s="57" t="s">
        <v>251</v>
      </c>
      <c r="C36" s="6">
        <v>32072</v>
      </c>
      <c r="D36" s="28">
        <v>15720112.41</v>
      </c>
      <c r="E36" s="6">
        <v>21522</v>
      </c>
      <c r="F36" s="28">
        <v>14189688.26</v>
      </c>
      <c r="G36" s="6">
        <v>10550</v>
      </c>
      <c r="H36" s="28">
        <v>1530424.15</v>
      </c>
      <c r="I36" s="57">
        <v>0</v>
      </c>
      <c r="J36" s="28" t="s">
        <v>483</v>
      </c>
    </row>
    <row r="37" spans="1:10">
      <c r="A37" s="7">
        <v>33</v>
      </c>
      <c r="B37" s="57" t="s">
        <v>252</v>
      </c>
      <c r="C37" s="6">
        <v>41285</v>
      </c>
      <c r="D37" s="28">
        <v>20047734.309999999</v>
      </c>
      <c r="E37" s="6">
        <v>28454</v>
      </c>
      <c r="F37" s="28">
        <v>18104950.600000001</v>
      </c>
      <c r="G37" s="6">
        <v>12831</v>
      </c>
      <c r="H37" s="28">
        <v>1942783.71</v>
      </c>
      <c r="I37" s="57">
        <v>0</v>
      </c>
      <c r="J37" s="28" t="s">
        <v>483</v>
      </c>
    </row>
    <row r="38" spans="1:10">
      <c r="A38" s="7">
        <v>34</v>
      </c>
      <c r="B38" s="57" t="s">
        <v>253</v>
      </c>
      <c r="C38" s="6">
        <v>9630</v>
      </c>
      <c r="D38" s="28">
        <v>4586293.51</v>
      </c>
      <c r="E38" s="6">
        <v>6649</v>
      </c>
      <c r="F38" s="28">
        <v>4144091.63</v>
      </c>
      <c r="G38" s="6">
        <v>2981</v>
      </c>
      <c r="H38" s="28">
        <v>442201.88</v>
      </c>
      <c r="I38" s="57">
        <v>0</v>
      </c>
      <c r="J38" s="28" t="s">
        <v>483</v>
      </c>
    </row>
    <row r="39" spans="1:10">
      <c r="A39" s="7">
        <v>35</v>
      </c>
      <c r="B39" s="57" t="s">
        <v>254</v>
      </c>
      <c r="C39" s="6">
        <v>89600</v>
      </c>
      <c r="D39" s="28">
        <v>45382221.969999999</v>
      </c>
      <c r="E39" s="6">
        <v>55777</v>
      </c>
      <c r="F39" s="28">
        <v>40322104.740000002</v>
      </c>
      <c r="G39" s="6">
        <v>33823</v>
      </c>
      <c r="H39" s="28">
        <v>5060117.2300000004</v>
      </c>
      <c r="I39" s="57">
        <v>0</v>
      </c>
      <c r="J39" s="28" t="s">
        <v>483</v>
      </c>
    </row>
    <row r="40" spans="1:10">
      <c r="A40" s="7">
        <v>36</v>
      </c>
      <c r="B40" s="57" t="s">
        <v>255</v>
      </c>
      <c r="C40" s="6">
        <v>65317</v>
      </c>
      <c r="D40" s="28">
        <v>32433743.469999999</v>
      </c>
      <c r="E40" s="6">
        <v>44577</v>
      </c>
      <c r="F40" s="28">
        <v>29359348.969999999</v>
      </c>
      <c r="G40" s="6">
        <v>20740</v>
      </c>
      <c r="H40" s="28">
        <v>3074394.5</v>
      </c>
      <c r="I40" s="57">
        <v>0</v>
      </c>
      <c r="J40" s="28" t="s">
        <v>483</v>
      </c>
    </row>
    <row r="41" spans="1:10">
      <c r="A41" s="7">
        <v>37</v>
      </c>
      <c r="B41" s="57" t="s">
        <v>256</v>
      </c>
      <c r="C41" s="6">
        <v>36597</v>
      </c>
      <c r="D41" s="28">
        <v>17067923.84</v>
      </c>
      <c r="E41" s="6">
        <v>24328</v>
      </c>
      <c r="F41" s="28">
        <v>15271546.470000001</v>
      </c>
      <c r="G41" s="6">
        <v>12269</v>
      </c>
      <c r="H41" s="28">
        <v>1796377.37</v>
      </c>
      <c r="I41" s="57">
        <v>0</v>
      </c>
      <c r="J41" s="28" t="s">
        <v>483</v>
      </c>
    </row>
    <row r="42" spans="1:10">
      <c r="A42" s="7">
        <v>38</v>
      </c>
      <c r="B42" s="57" t="s">
        <v>257</v>
      </c>
      <c r="C42" s="6">
        <v>51909</v>
      </c>
      <c r="D42" s="28">
        <v>24558767.079999998</v>
      </c>
      <c r="E42" s="6">
        <v>38444</v>
      </c>
      <c r="F42" s="28">
        <v>22590742.739999998</v>
      </c>
      <c r="G42" s="6">
        <v>13465</v>
      </c>
      <c r="H42" s="28">
        <v>1968024.34</v>
      </c>
      <c r="I42" s="57">
        <v>0</v>
      </c>
      <c r="J42" s="28" t="s">
        <v>483</v>
      </c>
    </row>
    <row r="43" spans="1:10">
      <c r="A43" s="7">
        <v>39</v>
      </c>
      <c r="B43" s="57" t="s">
        <v>258</v>
      </c>
      <c r="C43" s="6">
        <v>45506</v>
      </c>
      <c r="D43" s="28">
        <v>21597374.030000001</v>
      </c>
      <c r="E43" s="6">
        <v>32239</v>
      </c>
      <c r="F43" s="28">
        <v>19693751.960000001</v>
      </c>
      <c r="G43" s="6">
        <v>13267</v>
      </c>
      <c r="H43" s="28">
        <v>1903622.07</v>
      </c>
      <c r="I43" s="57">
        <v>0</v>
      </c>
      <c r="J43" s="28" t="s">
        <v>483</v>
      </c>
    </row>
    <row r="44" spans="1:10">
      <c r="A44" s="7">
        <v>40</v>
      </c>
      <c r="B44" s="57" t="s">
        <v>259</v>
      </c>
      <c r="C44" s="6">
        <v>27588</v>
      </c>
      <c r="D44" s="28">
        <v>13150012.23</v>
      </c>
      <c r="E44" s="6">
        <v>18988</v>
      </c>
      <c r="F44" s="28">
        <v>11909418.67</v>
      </c>
      <c r="G44" s="6">
        <v>8600</v>
      </c>
      <c r="H44" s="28">
        <v>1240593.56</v>
      </c>
      <c r="I44" s="57">
        <v>0</v>
      </c>
      <c r="J44" s="28" t="s">
        <v>483</v>
      </c>
    </row>
    <row r="45" spans="1:10">
      <c r="A45" s="7">
        <v>41</v>
      </c>
      <c r="B45" s="57" t="s">
        <v>260</v>
      </c>
      <c r="C45" s="6">
        <v>28555</v>
      </c>
      <c r="D45" s="28">
        <v>13935398.52</v>
      </c>
      <c r="E45" s="6">
        <v>18965</v>
      </c>
      <c r="F45" s="28">
        <v>12532918.33</v>
      </c>
      <c r="G45" s="6">
        <v>9590</v>
      </c>
      <c r="H45" s="28">
        <v>1402480.19</v>
      </c>
      <c r="I45" s="57">
        <v>0</v>
      </c>
      <c r="J45" s="28" t="s">
        <v>483</v>
      </c>
    </row>
    <row r="46" spans="1:10">
      <c r="A46" s="7">
        <v>42</v>
      </c>
      <c r="B46" s="57" t="s">
        <v>261</v>
      </c>
      <c r="C46" s="6">
        <v>38595</v>
      </c>
      <c r="D46" s="28">
        <v>18360525.41</v>
      </c>
      <c r="E46" s="6">
        <v>28351</v>
      </c>
      <c r="F46" s="28">
        <v>16841337.859999999</v>
      </c>
      <c r="G46" s="6">
        <v>10244</v>
      </c>
      <c r="H46" s="28">
        <v>1519187.55</v>
      </c>
      <c r="I46" s="57">
        <v>0</v>
      </c>
      <c r="J46" s="28" t="s">
        <v>483</v>
      </c>
    </row>
    <row r="47" spans="1:10">
      <c r="A47" s="7">
        <v>43</v>
      </c>
      <c r="B47" s="57" t="s">
        <v>262</v>
      </c>
      <c r="C47" s="6">
        <v>16537</v>
      </c>
      <c r="D47" s="28">
        <v>8171675.7599999998</v>
      </c>
      <c r="E47" s="6">
        <v>11565</v>
      </c>
      <c r="F47" s="28">
        <v>7393514.9500000002</v>
      </c>
      <c r="G47" s="6">
        <v>4972</v>
      </c>
      <c r="H47" s="28">
        <v>778160.81</v>
      </c>
      <c r="I47" s="57">
        <v>0</v>
      </c>
      <c r="J47" s="28" t="s">
        <v>483</v>
      </c>
    </row>
    <row r="48" spans="1:10">
      <c r="A48" s="7">
        <v>44</v>
      </c>
      <c r="B48" s="57" t="s">
        <v>263</v>
      </c>
      <c r="C48" s="6">
        <v>75353</v>
      </c>
      <c r="D48" s="28">
        <v>35051193.670000002</v>
      </c>
      <c r="E48" s="6">
        <v>54662</v>
      </c>
      <c r="F48" s="28">
        <v>32085008.780000001</v>
      </c>
      <c r="G48" s="6">
        <v>20691</v>
      </c>
      <c r="H48" s="28">
        <v>2966184.89</v>
      </c>
      <c r="I48" s="57">
        <v>0</v>
      </c>
      <c r="J48" s="28" t="s">
        <v>483</v>
      </c>
    </row>
    <row r="49" spans="1:10">
      <c r="A49" s="7">
        <v>45</v>
      </c>
      <c r="B49" s="57" t="s">
        <v>264</v>
      </c>
      <c r="C49" s="6">
        <v>59142</v>
      </c>
      <c r="D49" s="28">
        <v>28264968.969999999</v>
      </c>
      <c r="E49" s="6">
        <v>40902</v>
      </c>
      <c r="F49" s="28">
        <v>25647901.77</v>
      </c>
      <c r="G49" s="6">
        <v>18240</v>
      </c>
      <c r="H49" s="28">
        <v>2617067.2000000002</v>
      </c>
      <c r="I49" s="57">
        <v>0</v>
      </c>
      <c r="J49" s="28" t="s">
        <v>483</v>
      </c>
    </row>
    <row r="50" spans="1:10">
      <c r="A50" s="7">
        <v>46</v>
      </c>
      <c r="B50" s="57" t="s">
        <v>265</v>
      </c>
      <c r="C50" s="6">
        <v>68110</v>
      </c>
      <c r="D50" s="28">
        <v>33926329.509999998</v>
      </c>
      <c r="E50" s="6">
        <v>45456</v>
      </c>
      <c r="F50" s="28">
        <v>30620468.739999998</v>
      </c>
      <c r="G50" s="6">
        <v>22654</v>
      </c>
      <c r="H50" s="28">
        <v>3305860.77</v>
      </c>
      <c r="I50" s="57">
        <v>0</v>
      </c>
      <c r="J50" s="28" t="s">
        <v>483</v>
      </c>
    </row>
    <row r="51" spans="1:10">
      <c r="A51" s="7">
        <v>47</v>
      </c>
      <c r="B51" s="57" t="s">
        <v>266</v>
      </c>
      <c r="C51" s="6">
        <v>18661</v>
      </c>
      <c r="D51" s="28">
        <v>8962488.7599999998</v>
      </c>
      <c r="E51" s="6">
        <v>13087</v>
      </c>
      <c r="F51" s="28">
        <v>8098949</v>
      </c>
      <c r="G51" s="6">
        <v>5574</v>
      </c>
      <c r="H51" s="28">
        <v>863539.76</v>
      </c>
      <c r="I51" s="57">
        <v>0</v>
      </c>
      <c r="J51" s="28" t="s">
        <v>483</v>
      </c>
    </row>
    <row r="52" spans="1:10">
      <c r="A52" s="7">
        <v>48</v>
      </c>
      <c r="B52" s="57" t="s">
        <v>267</v>
      </c>
      <c r="C52" s="6">
        <v>16147</v>
      </c>
      <c r="D52" s="28">
        <v>7808119.29</v>
      </c>
      <c r="E52" s="6">
        <v>10705</v>
      </c>
      <c r="F52" s="28">
        <v>7025942.2800000003</v>
      </c>
      <c r="G52" s="6">
        <v>5442</v>
      </c>
      <c r="H52" s="28">
        <v>782177.01</v>
      </c>
      <c r="I52" s="57">
        <v>0</v>
      </c>
      <c r="J52" s="28" t="s">
        <v>483</v>
      </c>
    </row>
    <row r="53" spans="1:10">
      <c r="A53" s="7">
        <v>49</v>
      </c>
      <c r="B53" s="57" t="s">
        <v>268</v>
      </c>
      <c r="C53" s="6">
        <v>34913</v>
      </c>
      <c r="D53" s="28">
        <v>16527762.16</v>
      </c>
      <c r="E53" s="6">
        <v>23927</v>
      </c>
      <c r="F53" s="28">
        <v>14869855.390000001</v>
      </c>
      <c r="G53" s="6">
        <v>10986</v>
      </c>
      <c r="H53" s="28">
        <v>1657906.77</v>
      </c>
      <c r="I53" s="57">
        <v>0</v>
      </c>
      <c r="J53" s="28" t="s">
        <v>483</v>
      </c>
    </row>
    <row r="54" spans="1:10">
      <c r="A54" s="7">
        <v>50</v>
      </c>
      <c r="B54" s="57" t="s">
        <v>269</v>
      </c>
      <c r="C54" s="6">
        <v>57770</v>
      </c>
      <c r="D54" s="28">
        <v>29480256.920000002</v>
      </c>
      <c r="E54" s="6">
        <v>36331</v>
      </c>
      <c r="F54" s="28">
        <v>26384271.760000002</v>
      </c>
      <c r="G54" s="6">
        <v>21439</v>
      </c>
      <c r="H54" s="28">
        <v>3095985.16</v>
      </c>
      <c r="I54" s="57">
        <v>0</v>
      </c>
      <c r="J54" s="28" t="s">
        <v>483</v>
      </c>
    </row>
    <row r="55" spans="1:10">
      <c r="A55" s="7">
        <v>51</v>
      </c>
      <c r="B55" s="57" t="s">
        <v>270</v>
      </c>
      <c r="C55" s="6">
        <v>21359</v>
      </c>
      <c r="D55" s="28">
        <v>11762310.51</v>
      </c>
      <c r="E55" s="6">
        <v>14429</v>
      </c>
      <c r="F55" s="28">
        <v>10530547.949999999</v>
      </c>
      <c r="G55" s="6">
        <v>6930</v>
      </c>
      <c r="H55" s="28">
        <v>1231762.56</v>
      </c>
      <c r="I55" s="57">
        <v>0</v>
      </c>
      <c r="J55" s="28" t="s">
        <v>483</v>
      </c>
    </row>
    <row r="56" spans="1:10">
      <c r="A56" s="37">
        <v>52</v>
      </c>
      <c r="B56" s="57" t="s">
        <v>483</v>
      </c>
      <c r="C56" s="6">
        <v>11142</v>
      </c>
      <c r="D56" s="28">
        <v>5872132.9900000002</v>
      </c>
      <c r="E56" s="6">
        <v>6235</v>
      </c>
      <c r="F56" s="28">
        <v>4953569.1500000004</v>
      </c>
      <c r="G56" s="6">
        <v>4907</v>
      </c>
      <c r="H56" s="28">
        <v>918563.83999999997</v>
      </c>
      <c r="I56" s="57">
        <v>0</v>
      </c>
      <c r="J56" s="28" t="s">
        <v>483</v>
      </c>
    </row>
    <row r="57" spans="1:10" s="59" customFormat="1" ht="25.5" customHeight="1">
      <c r="A57" s="75"/>
      <c r="B57" s="70" t="s">
        <v>609</v>
      </c>
      <c r="C57" s="96">
        <f t="shared" ref="C57:D57" si="0">SUM(C5:C56)</f>
        <v>4522718</v>
      </c>
      <c r="D57" s="71">
        <f t="shared" si="0"/>
        <v>2329280388.6300001</v>
      </c>
      <c r="E57" s="96">
        <f t="shared" ref="E57:J57" si="1">SUM(E5:E56)</f>
        <v>2870843</v>
      </c>
      <c r="F57" s="71">
        <f t="shared" si="1"/>
        <v>2076261563.5300002</v>
      </c>
      <c r="G57" s="96">
        <f t="shared" si="1"/>
        <v>1651875</v>
      </c>
      <c r="H57" s="71">
        <f t="shared" si="1"/>
        <v>253018825.09999996</v>
      </c>
      <c r="I57" s="96">
        <f t="shared" si="1"/>
        <v>0</v>
      </c>
      <c r="J57" s="112">
        <f t="shared" si="1"/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40"/>
  <sheetViews>
    <sheetView workbookViewId="0">
      <selection activeCell="D31" sqref="D31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5" customWidth="1"/>
    <col min="7" max="7" width="18.5703125" customWidth="1"/>
  </cols>
  <sheetData>
    <row r="1" spans="1:7" s="50" customFormat="1" ht="15.75">
      <c r="A1" s="304" t="s">
        <v>791</v>
      </c>
    </row>
    <row r="2" spans="1:7">
      <c r="A2" s="51"/>
    </row>
    <row r="3" spans="1:7" s="50" customFormat="1" ht="15.75">
      <c r="A3" s="93" t="s">
        <v>18</v>
      </c>
      <c r="B3" s="94" t="s">
        <v>37</v>
      </c>
      <c r="C3" s="94" t="s">
        <v>38</v>
      </c>
      <c r="D3" s="94" t="s">
        <v>39</v>
      </c>
      <c r="E3" s="94" t="s">
        <v>40</v>
      </c>
      <c r="F3" s="94" t="s">
        <v>497</v>
      </c>
      <c r="G3" s="94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480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480">
        <v>26</v>
      </c>
      <c r="F5" s="6">
        <v>28</v>
      </c>
      <c r="G5" s="6">
        <v>1</v>
      </c>
    </row>
    <row r="6" spans="1:7">
      <c r="A6" s="46">
        <v>3</v>
      </c>
      <c r="B6" s="7">
        <v>8</v>
      </c>
      <c r="C6" s="6">
        <v>59</v>
      </c>
      <c r="D6" s="6">
        <v>216</v>
      </c>
      <c r="E6" s="480">
        <v>136</v>
      </c>
      <c r="F6" s="6">
        <v>118</v>
      </c>
      <c r="G6" s="6">
        <v>2</v>
      </c>
    </row>
    <row r="7" spans="1:7">
      <c r="A7" s="46">
        <v>4</v>
      </c>
      <c r="B7" s="7">
        <v>7</v>
      </c>
      <c r="C7" s="6">
        <v>415</v>
      </c>
      <c r="D7" s="6">
        <v>1351</v>
      </c>
      <c r="E7" s="480">
        <v>803</v>
      </c>
      <c r="F7" s="6">
        <v>750</v>
      </c>
      <c r="G7" s="6">
        <v>1</v>
      </c>
    </row>
    <row r="8" spans="1:7">
      <c r="A8" s="46">
        <v>5</v>
      </c>
      <c r="B8" s="7">
        <v>6</v>
      </c>
      <c r="C8" s="6">
        <v>4927</v>
      </c>
      <c r="D8" s="6">
        <v>11500</v>
      </c>
      <c r="E8" s="480">
        <v>9078</v>
      </c>
      <c r="F8" s="6">
        <v>8974</v>
      </c>
      <c r="G8" s="6">
        <v>10</v>
      </c>
    </row>
    <row r="9" spans="1:7">
      <c r="A9" s="46">
        <v>6</v>
      </c>
      <c r="B9" s="7">
        <v>5</v>
      </c>
      <c r="C9" s="6">
        <v>14298</v>
      </c>
      <c r="D9" s="6">
        <v>31523</v>
      </c>
      <c r="E9" s="480">
        <v>23480</v>
      </c>
      <c r="F9" s="6">
        <v>16349</v>
      </c>
      <c r="G9" s="6">
        <v>138</v>
      </c>
    </row>
    <row r="10" spans="1:7">
      <c r="A10" s="46">
        <v>7</v>
      </c>
      <c r="B10" s="7">
        <v>4</v>
      </c>
      <c r="C10" s="6">
        <v>63917</v>
      </c>
      <c r="D10" s="6">
        <v>129118</v>
      </c>
      <c r="E10" s="480">
        <v>96503</v>
      </c>
      <c r="F10" s="6">
        <v>29561</v>
      </c>
      <c r="G10" s="6">
        <v>486</v>
      </c>
    </row>
    <row r="11" spans="1:7">
      <c r="A11" s="46">
        <v>8</v>
      </c>
      <c r="B11" s="7">
        <v>3</v>
      </c>
      <c r="C11" s="6">
        <v>343315</v>
      </c>
      <c r="D11" s="6">
        <v>442720</v>
      </c>
      <c r="E11" s="480">
        <v>298823</v>
      </c>
      <c r="F11" s="6">
        <v>287018</v>
      </c>
      <c r="G11" s="6">
        <v>1384</v>
      </c>
    </row>
    <row r="12" spans="1:7">
      <c r="A12" s="46">
        <v>9</v>
      </c>
      <c r="B12" s="7">
        <v>2</v>
      </c>
      <c r="C12" s="6">
        <v>950830</v>
      </c>
      <c r="D12" s="6">
        <v>1026652</v>
      </c>
      <c r="E12" s="480">
        <v>798203</v>
      </c>
      <c r="F12" s="6">
        <v>63431</v>
      </c>
      <c r="G12" s="6">
        <v>13374</v>
      </c>
    </row>
    <row r="13" spans="1:7">
      <c r="A13" s="46">
        <v>10</v>
      </c>
      <c r="B13" s="7">
        <v>1</v>
      </c>
      <c r="C13" s="6">
        <v>1230887</v>
      </c>
      <c r="D13" s="6">
        <v>1222489</v>
      </c>
      <c r="E13" s="480">
        <v>5697</v>
      </c>
      <c r="F13" s="6">
        <v>2456</v>
      </c>
      <c r="G13" s="6">
        <v>245</v>
      </c>
    </row>
    <row r="14" spans="1:7" s="2" customFormat="1" ht="15.75">
      <c r="A14" s="52"/>
      <c r="B14" s="70" t="s">
        <v>492</v>
      </c>
      <c r="C14" s="72">
        <f>SUM(C4:C13)</f>
        <v>2608662</v>
      </c>
      <c r="D14" s="72">
        <f>SUM(D4:D13)</f>
        <v>2865624</v>
      </c>
      <c r="E14" s="72">
        <f>SUM(E4:E13)</f>
        <v>1232760</v>
      </c>
      <c r="F14" s="72">
        <f>SUM(F4:F13)</f>
        <v>408693</v>
      </c>
      <c r="G14" s="72">
        <f>SUM(G4:G13)</f>
        <v>15641</v>
      </c>
    </row>
    <row r="17" spans="1:8" s="59" customFormat="1" ht="15.75">
      <c r="A17" s="50" t="s">
        <v>44</v>
      </c>
      <c r="D17" s="323"/>
      <c r="G17" s="502"/>
    </row>
    <row r="19" spans="1:8" s="59" customFormat="1" ht="15.75">
      <c r="A19" s="310" t="s">
        <v>18</v>
      </c>
      <c r="B19" s="311" t="s">
        <v>42</v>
      </c>
      <c r="C19" s="311" t="s">
        <v>38</v>
      </c>
      <c r="E19"/>
      <c r="F19" s="65"/>
      <c r="G19"/>
    </row>
    <row r="20" spans="1:8">
      <c r="A20" s="303">
        <v>1</v>
      </c>
      <c r="B20" s="299">
        <v>6</v>
      </c>
      <c r="C20" s="298">
        <v>1</v>
      </c>
      <c r="D20" s="148"/>
      <c r="E20" s="504"/>
    </row>
    <row r="21" spans="1:8">
      <c r="A21" s="303">
        <v>2</v>
      </c>
      <c r="B21" s="299">
        <v>5</v>
      </c>
      <c r="C21" s="298">
        <v>11</v>
      </c>
      <c r="D21" s="148"/>
      <c r="E21" s="504"/>
    </row>
    <row r="22" spans="1:8" ht="15.75">
      <c r="A22" s="303">
        <v>3</v>
      </c>
      <c r="B22" s="299">
        <v>4</v>
      </c>
      <c r="C22" s="298">
        <v>648</v>
      </c>
      <c r="D22" s="148"/>
      <c r="E22" s="504"/>
      <c r="H22" s="59"/>
    </row>
    <row r="23" spans="1:8">
      <c r="A23" s="303">
        <v>4</v>
      </c>
      <c r="B23" s="299">
        <v>3</v>
      </c>
      <c r="C23" s="298">
        <v>9931</v>
      </c>
      <c r="D23" s="148"/>
      <c r="E23" s="504"/>
    </row>
    <row r="24" spans="1:8" ht="15.75">
      <c r="A24" s="303">
        <v>5</v>
      </c>
      <c r="B24" s="299">
        <v>2</v>
      </c>
      <c r="C24" s="298">
        <v>249875</v>
      </c>
      <c r="D24" s="148"/>
      <c r="E24" s="504"/>
      <c r="H24" s="59"/>
    </row>
    <row r="25" spans="1:8" s="65" customFormat="1" ht="15.75">
      <c r="A25" s="303">
        <v>6</v>
      </c>
      <c r="B25" s="299">
        <v>1</v>
      </c>
      <c r="C25" s="298">
        <v>2333428</v>
      </c>
      <c r="D25" s="148"/>
      <c r="E25" s="504"/>
      <c r="G25"/>
      <c r="H25" s="59"/>
    </row>
    <row r="26" spans="1:8" s="56" customFormat="1" ht="15.75">
      <c r="A26" s="309"/>
      <c r="B26" s="307" t="s">
        <v>492</v>
      </c>
      <c r="C26" s="308">
        <f>SUM(C20:C25)</f>
        <v>2593894</v>
      </c>
      <c r="D26" s="300"/>
      <c r="E26"/>
      <c r="F26" s="65"/>
      <c r="G26"/>
      <c r="H26" s="59"/>
    </row>
    <row r="27" spans="1:8" s="59" customFormat="1" ht="15.75">
      <c r="A27"/>
      <c r="B27"/>
      <c r="C27"/>
      <c r="E27"/>
      <c r="F27" s="65"/>
      <c r="G27"/>
      <c r="H27"/>
    </row>
    <row r="29" spans="1:8" ht="15.75">
      <c r="A29" s="50" t="s">
        <v>45</v>
      </c>
      <c r="B29" s="59"/>
      <c r="C29" s="59"/>
    </row>
    <row r="30" spans="1:8" s="59" customFormat="1" ht="15.75">
      <c r="A30"/>
      <c r="B30"/>
      <c r="C30"/>
      <c r="E30"/>
      <c r="F30" s="65"/>
      <c r="G30"/>
      <c r="H30"/>
    </row>
    <row r="31" spans="1:8" ht="15.75">
      <c r="A31" s="93" t="s">
        <v>18</v>
      </c>
      <c r="B31" s="94" t="s">
        <v>43</v>
      </c>
      <c r="C31" s="94" t="s">
        <v>38</v>
      </c>
    </row>
    <row r="32" spans="1:8" s="59" customFormat="1" ht="15.75">
      <c r="A32" s="46">
        <v>1</v>
      </c>
      <c r="B32" s="14">
        <v>7</v>
      </c>
      <c r="C32" s="489">
        <v>1</v>
      </c>
      <c r="D32" s="490"/>
      <c r="E32" s="503"/>
      <c r="F32" s="65"/>
      <c r="G32"/>
      <c r="H32"/>
    </row>
    <row r="33" spans="1:8">
      <c r="A33" s="46">
        <v>2</v>
      </c>
      <c r="B33" s="7">
        <v>6</v>
      </c>
      <c r="C33" s="489">
        <v>7</v>
      </c>
      <c r="D33" s="490"/>
      <c r="E33" s="503"/>
    </row>
    <row r="34" spans="1:8">
      <c r="A34" s="46">
        <v>3</v>
      </c>
      <c r="B34" s="7">
        <v>5</v>
      </c>
      <c r="C34" s="489">
        <v>45</v>
      </c>
      <c r="D34" s="490"/>
      <c r="E34" s="503"/>
    </row>
    <row r="35" spans="1:8">
      <c r="A35" s="46">
        <v>4</v>
      </c>
      <c r="B35" s="7">
        <v>4</v>
      </c>
      <c r="C35" s="489">
        <v>4066</v>
      </c>
      <c r="D35" s="490"/>
      <c r="E35" s="503"/>
    </row>
    <row r="36" spans="1:8">
      <c r="A36" s="46">
        <v>5</v>
      </c>
      <c r="B36" s="7">
        <v>3</v>
      </c>
      <c r="C36" s="489">
        <v>14441</v>
      </c>
      <c r="D36" s="490"/>
      <c r="E36" s="503"/>
    </row>
    <row r="37" spans="1:8">
      <c r="A37" s="46">
        <v>6</v>
      </c>
      <c r="B37" s="7">
        <v>2</v>
      </c>
      <c r="C37" s="489">
        <v>307421</v>
      </c>
      <c r="D37" s="490"/>
      <c r="E37" s="503"/>
    </row>
    <row r="38" spans="1:8">
      <c r="A38" s="113">
        <v>7</v>
      </c>
      <c r="B38" s="7">
        <v>1</v>
      </c>
      <c r="C38" s="489">
        <v>966750</v>
      </c>
      <c r="D38" s="490"/>
      <c r="E38" s="503"/>
    </row>
    <row r="39" spans="1:8" ht="15.75">
      <c r="A39" s="70"/>
      <c r="B39" s="70" t="s">
        <v>492</v>
      </c>
      <c r="C39" s="167">
        <f>SUM(C32:C38)</f>
        <v>1292731</v>
      </c>
    </row>
    <row r="40" spans="1:8" s="59" customFormat="1" ht="15.75">
      <c r="A40"/>
      <c r="B40"/>
      <c r="C40"/>
      <c r="E40"/>
      <c r="F40" s="65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33</vt:i4>
      </vt:variant>
    </vt:vector>
  </HeadingPairs>
  <TitlesOfParts>
    <vt:vector size="33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Σ17_ΤΡΟΠ</vt:lpstr>
      <vt:lpstr>Σ.18</vt:lpstr>
      <vt:lpstr>Σ.22</vt:lpstr>
      <vt:lpstr>Σ22_ΠΡΟΣ</vt:lpstr>
      <vt:lpstr>Σ22_ΤΡΟΠ</vt:lpstr>
      <vt:lpstr>Σ22Β_ΟΡΙΣΤ</vt:lpstr>
      <vt:lpstr>Σ22Β_ΠΡΟΣ</vt:lpstr>
      <vt:lpstr>Σ22Β_ΤΡΟΠ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2017-06-19T07:53:49Z</cp:lastPrinted>
  <dcterms:created xsi:type="dcterms:W3CDTF">2013-05-29T08:54:11Z</dcterms:created>
  <dcterms:modified xsi:type="dcterms:W3CDTF">2018-01-25T13:15:57Z</dcterms:modified>
</cp:coreProperties>
</file>