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6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" sheetId="22" r:id="rId21"/>
    <sheet name="Σ17_ΠΡΟΣ" sheetId="27" r:id="rId22"/>
    <sheet name="Σ17_ΤΡΟΠ" sheetId="32" r:id="rId23"/>
    <sheet name="Σ.18" sheetId="24" r:id="rId24"/>
    <sheet name="Σ.22" sheetId="18" r:id="rId25"/>
    <sheet name="Σ22_ΠΡΟΣ" sheetId="28" r:id="rId26"/>
    <sheet name="Σ22_ΤΡΟΠ" sheetId="36" r:id="rId27"/>
    <sheet name="Σ22Β_ΟΡΙΣΤ" sheetId="35" r:id="rId28"/>
    <sheet name="Σ22Β_ΠΡΟΣ" sheetId="34" r:id="rId29"/>
    <sheet name="Σ22Β_ΤΡΟΠ" sheetId="33" r:id="rId30"/>
    <sheet name="Σ.23" sheetId="19" r:id="rId31"/>
    <sheet name="Σ.24 ΓΑΜΟΙ" sheetId="20" r:id="rId32"/>
    <sheet name="Σ.24 ΘΑΝΑΤΟΙ" sheetId="21" r:id="rId33"/>
  </sheets>
  <definedNames>
    <definedName name="_xlnm._FilterDatabase" localSheetId="19" hidden="1">Σ.15!$A$3:$L$99</definedName>
    <definedName name="_xlnm._FilterDatabase" localSheetId="20" hidden="1">Σ.17!$A$3:$K$199</definedName>
    <definedName name="_xlnm._FilterDatabase" localSheetId="21" hidden="1">Σ17_ΠΡΟΣ!$A$3:$K$171</definedName>
    <definedName name="_xlnm._FilterDatabase" localSheetId="22" hidden="1">Σ17_ΤΡΟΠ!$A$3:$K$185</definedName>
  </definedNames>
  <calcPr calcId="125725"/>
</workbook>
</file>

<file path=xl/calcChain.xml><?xml version="1.0" encoding="utf-8"?>
<calcChain xmlns="http://schemas.openxmlformats.org/spreadsheetml/2006/main">
  <c r="J82" i="7"/>
  <c r="F22" i="26"/>
  <c r="E22"/>
  <c r="C22"/>
  <c r="B22"/>
  <c r="C10" i="23" l="1"/>
  <c r="C11" i="24"/>
  <c r="B11"/>
  <c r="F34" i="26"/>
  <c r="E34"/>
  <c r="C34"/>
  <c r="B34"/>
  <c r="C34" i="2"/>
  <c r="B34"/>
  <c r="C22" l="1"/>
  <c r="B22"/>
  <c r="E57" i="5" l="1"/>
  <c r="F57"/>
  <c r="G57"/>
  <c r="H57"/>
  <c r="I57"/>
  <c r="J57"/>
  <c r="C57"/>
  <c r="D57"/>
  <c r="L64" i="14"/>
  <c r="K64"/>
  <c r="I64"/>
  <c r="H64"/>
  <c r="F64"/>
  <c r="E64"/>
  <c r="C64"/>
  <c r="B64"/>
  <c r="F138" i="30"/>
  <c r="K24" i="14"/>
  <c r="H24"/>
  <c r="E24"/>
  <c r="B24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B4"/>
  <c r="C56" i="9"/>
  <c r="D56"/>
  <c r="E56"/>
  <c r="F56"/>
  <c r="G56"/>
  <c r="H56"/>
  <c r="F59" i="10"/>
  <c r="D59"/>
  <c r="L82" i="7"/>
  <c r="K82"/>
  <c r="I82"/>
  <c r="H82"/>
  <c r="G82"/>
  <c r="F82"/>
  <c r="E82"/>
  <c r="D82"/>
  <c r="C39" i="6"/>
  <c r="C119" i="4"/>
  <c r="B10" i="23"/>
  <c r="C10" i="2"/>
  <c r="B10"/>
  <c r="B28" i="1" l="1"/>
  <c r="C28"/>
  <c r="C26" i="6"/>
  <c r="C14"/>
  <c r="D14"/>
  <c r="E14"/>
  <c r="F14"/>
  <c r="G14"/>
  <c r="E59" i="10" l="1"/>
  <c r="G59"/>
  <c r="C23" i="1"/>
  <c r="B23"/>
  <c r="C27" i="13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<sst xmlns="http://schemas.openxmlformats.org/spreadsheetml/2006/main" count="4167" uniqueCount="718">
  <si>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</si>
  <si>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</si>
  <si>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</si>
  <si>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</si>
  <si>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</si>
  <si>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</si>
  <si>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</si>
  <si>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</si>
  <si>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</si>
  <si>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</si>
  <si>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</si>
  <si>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</si>
  <si>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</si>
  <si>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</si>
  <si>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</si>
  <si>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</si>
  <si>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</si>
  <si>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</si>
  <si>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</si>
  <si>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</si>
  <si>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</si>
  <si>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</si>
  <si>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</si>
  <si>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</si>
  <si>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</si>
  <si>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</si>
  <si>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</si>
  <si>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</si>
  <si>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</si>
  <si>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</si>
  <si>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</si>
  <si>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</si>
  <si>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</si>
  <si>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</si>
  <si>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</si>
  <si>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</si>
  <si>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</si>
  <si>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</si>
  <si>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</si>
  <si>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</si>
  <si>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</si>
  <si>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</si>
  <si>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</si>
  <si>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</si>
  <si>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</si>
  <si>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</si>
  <si>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</si>
  <si>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</si>
  <si>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</si>
  <si>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</si>
  <si>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</si>
  <si>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</si>
  <si>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</si>
  <si>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</si>
  <si>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</si>
  <si>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</si>
  <si>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</si>
  <si>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</si>
  <si>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</si>
  <si>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</si>
  <si>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</si>
  <si>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</si>
  <si>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</si>
  <si>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</si>
  <si>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</si>
  <si>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</si>
  <si>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</si>
  <si>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</si>
  <si>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</si>
  <si>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</si>
  <si>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</si>
  <si>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</si>
  <si>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</si>
  <si>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</si>
  <si>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</si>
  <si>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</si>
  <si>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</si>
  <si>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</si>
  <si>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</si>
  <si>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</si>
  <si>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</si>
  <si>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</si>
  <si>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</si>
  <si>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</si>
  <si>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</si>
  <si>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</si>
  <si>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</si>
  <si>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</si>
  <si>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</si>
  <si>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</si>
  <si>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</si>
  <si>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</si>
  <si>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</si>
  <si>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</si>
  <si>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</si>
  <si>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</si>
  <si>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</si>
  <si>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</si>
  <si>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</si>
  <si>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</si>
  <si>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</si>
  <si>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</si>
  <si>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</si>
  <si>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</si>
  <si>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</si>
  <si>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</si>
  <si>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</si>
  <si>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</si>
  <si>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</si>
  <si>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</si>
  <si>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</si>
  <si>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</si>
  <si>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</si>
  <si>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</si>
  <si>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</si>
  <si>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</si>
  <si>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</si>
  <si>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</si>
  <si>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</si>
  <si>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</si>
  <si>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</si>
  <si>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</si>
  <si>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</si>
  <si>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</si>
  <si>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</si>
  <si>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</si>
  <si>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</si>
  <si>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</si>
  <si>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</si>
  <si>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</si>
  <si>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</si>
  <si>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</si>
  <si>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</si>
  <si>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</si>
  <si>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</si>
  <si>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</si>
  <si>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</si>
  <si>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</si>
  <si>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</si>
  <si>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</si>
  <si>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</si>
  <si>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</si>
  <si>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</si>
  <si>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</si>
  <si>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</si>
  <si>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</si>
  <si>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</si>
  <si>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</si>
  <si>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</si>
  <si>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</si>
  <si>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</si>
  <si>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</si>
  <si>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</si>
  <si>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</si>
  <si>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</si>
  <si>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</si>
  <si>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</si>
  <si>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</si>
  <si>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</si>
  <si>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</si>
  <si>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</si>
  <si>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</si>
  <si>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</si>
  <si>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</si>
  <si>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</si>
  <si>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</si>
  <si>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</si>
  <si>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</si>
  <si>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</si>
  <si>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</si>
  <si>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</si>
  <si>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</si>
  <si>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</si>
  <si>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</si>
  <si>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</si>
  <si>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</si>
  <si>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</si>
  <si>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</si>
  <si>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</si>
  <si>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</si>
  <si>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</si>
  <si>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</si>
  <si>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</si>
  <si>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</si>
  <si>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</si>
  <si>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</si>
  <si>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</si>
  <si>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</si>
  <si>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</si>
  <si>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</si>
  <si>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</si>
  <si>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</si>
  <si>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</si>
  <si>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</si>
  <si>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</si>
  <si>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</si>
  <si>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</si>
  <si>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</si>
  <si>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</si>
  <si>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</si>
  <si>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</si>
  <si>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</si>
  <si>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</si>
  <si>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</si>
  <si>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</si>
  <si>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</si>
  <si>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</si>
  <si>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</si>
  <si>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</si>
  <si>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</si>
  <si>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</si>
  <si>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</si>
  <si>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</si>
  <si>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</si>
  <si>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</si>
  <si>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</si>
  <si>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</si>
  <si>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</si>
  <si>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</si>
  <si>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</si>
  <si>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</si>
  <si>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</si>
  <si>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</si>
  <si>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</si>
  <si>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</si>
  <si>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</si>
  <si>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</si>
  <si>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</si>
  <si>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</si>
  <si>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</si>
  <si>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</si>
  <si>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</si>
  <si>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</si>
  <si>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</si>
  <si>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</si>
  <si>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</si>
  <si>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</si>
  <si>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</si>
  <si>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</si>
  <si>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</si>
  <si>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</si>
  <si>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</si>
  <si>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</si>
  <si>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</si>
  <si>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</si>
  <si>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</si>
  <si>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</si>
  <si>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</si>
  <si>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</si>
  <si>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</si>
  <si>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</si>
  <si>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</si>
  <si>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</si>
  <si>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</si>
  <si>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</si>
  <si>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</si>
  <si>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</si>
  <si>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</si>
  <si>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</si>
  <si>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</si>
  <si>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</si>
  <si>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</si>
  <si>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</si>
  <si>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</si>
  <si>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</si>
  <si>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</si>
  <si>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</si>
  <si>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</si>
  <si>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</si>
  <si>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</si>
  <si>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</si>
  <si>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</si>
  <si>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</si>
  <si>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</si>
  <si>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</si>
  <si>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</si>
  <si>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</si>
  <si>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</si>
  <si>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</si>
  <si>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</si>
  <si>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</si>
  <si>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</si>
  <si>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</si>
  <si>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</si>
  <si>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</si>
  <si>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</si>
  <si>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</si>
  <si>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</si>
  <si>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</si>
  <si>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</si>
  <si>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</si>
  <si>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</si>
  <si>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</si>
  <si>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</si>
  <si>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</si>
  <si>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</si>
  <si>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</si>
  <si>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</si>
  <si>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</si>
  <si>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</si>
  <si>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</si>
  <si>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</si>
  <si>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</si>
  <si>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</si>
  <si>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</si>
  <si>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</si>
  <si>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</si>
  <si>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</si>
  <si>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</si>
  <si>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</si>
  <si>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</si>
  <si>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</si>
  <si>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</si>
  <si>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</si>
  <si>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</si>
  <si>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</si>
  <si>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</si>
  <si>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</si>
  <si>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</si>
  <si>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</si>
  <si>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</si>
  <si>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</si>
  <si>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</si>
  <si>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</si>
  <si>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</si>
  <si>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</si>
  <si>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</si>
  <si>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</si>
  <si>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</si>
  <si>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</si>
  <si>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</si>
  <si>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</si>
  <si>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</si>
  <si>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</si>
  <si>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</si>
  <si>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</si>
  <si>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</si>
  <si>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</si>
  <si>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</si>
  <si>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</si>
  <si>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</si>
  <si>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</si>
  <si>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</si>
  <si>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</si>
  <si>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</si>
  <si>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</si>
  <si>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</si>
  <si>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</si>
  <si>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</si>
  <si>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</si>
  <si>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</si>
  <si>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</si>
  <si>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</si>
  <si>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</si>
  <si>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</si>
  <si>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</si>
  <si>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</si>
  <si>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</si>
  <si>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</si>
  <si>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</si>
  <si>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</si>
  <si>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</si>
  <si>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</si>
  <si>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</si>
  <si>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</si>
  <si>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</si>
  <si>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</si>
  <si>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</si>
  <si>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</si>
  <si>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</si>
  <si>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</si>
  <si>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</si>
  <si>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</si>
  <si>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</si>
  <si>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</si>
  <si>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</si>
  <si>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</si>
  <si>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</si>
  <si>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</si>
  <si>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</si>
  <si>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</si>
  <si>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</si>
  <si>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</si>
  <si>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</si>
  <si>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</si>
  <si>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</si>
  <si>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</si>
  <si>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</si>
  <si>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</si>
  <si>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</si>
  <si>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</si>
  <si>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</si>
  <si>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</si>
  <si>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</si>
  <si>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</si>
  <si>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</si>
  <si>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</si>
  <si>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</si>
  <si>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</si>
  <si>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</si>
  <si>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</si>
  <si>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</si>
  <si>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</si>
  <si>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</si>
  <si>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</si>
  <si>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</si>
  <si>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</si>
  <si>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</si>
  <si>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</si>
  <si>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</si>
  <si>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</si>
  <si>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</si>
  <si>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</si>
  <si>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</si>
  <si>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</si>
  <si>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</si>
  <si>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</si>
  <si>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</si>
  <si>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</si>
  <si>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</si>
  <si>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</si>
  <si>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</si>
  <si>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</si>
  <si>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</si>
  <si>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</si>
  <si>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</si>
  <si>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</si>
  <si>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</si>
  <si>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</si>
  <si>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</si>
  <si>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</si>
  <si>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</si>
  <si>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</si>
  <si>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</si>
  <si>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</si>
  <si>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</si>
  <si>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</si>
  <si>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</si>
  <si>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</si>
  <si>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</si>
  <si>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</si>
  <si>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</si>
  <si>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</si>
  <si>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</si>
  <si>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</si>
  <si>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</si>
  <si>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</si>
  <si>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</si>
  <si>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</si>
  <si>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</si>
  <si>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</si>
  <si>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</si>
  <si>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</si>
  <si>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</si>
  <si>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</si>
  <si>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</si>
  <si>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</si>
  <si>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</si>
  <si>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</si>
  <si>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</si>
  <si>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</si>
  <si>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</si>
  <si>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</si>
  <si>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</si>
  <si>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</si>
  <si>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</si>
  <si>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</si>
  <si>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</si>
  <si>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</si>
  <si>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</si>
  <si>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</si>
  <si>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</si>
  <si>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</si>
  <si>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</si>
  <si>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</si>
  <si>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</si>
  <si>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</si>
  <si>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</si>
  <si>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</si>
  <si>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</si>
  <si>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</si>
  <si>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</si>
  <si>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</si>
  <si>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</si>
  <si>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</si>
  <si>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</si>
  <si>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</si>
  <si>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</si>
  <si>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</si>
  <si>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</si>
  <si>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</si>
  <si>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</si>
  <si>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</si>
  <si>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92014</t>
  </si>
  <si>
    <t>ΤΕΑΥΦΕ (ΙΔΙΩΤ)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</si>
  <si>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</si>
  <si>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</si>
  <si>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</si>
  <si>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</si>
  <si>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</si>
  <si>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</si>
  <si>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</si>
  <si>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</si>
  <si>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</si>
  <si>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</si>
  <si>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</si>
  <si>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</si>
  <si>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</si>
  <si>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</si>
  <si>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</si>
  <si>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</si>
  <si>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</si>
  <si>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</si>
  <si>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</si>
  <si>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</si>
  <si>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</si>
  <si>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</si>
  <si>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</si>
  <si>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</si>
  <si>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</si>
  <si>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</si>
  <si>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</si>
  <si>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</si>
  <si>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</si>
  <si>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</si>
  <si>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</si>
  <si>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</si>
  <si>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</si>
  <si>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</si>
  <si>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</si>
  <si>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</si>
  <si>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</si>
  <si>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</si>
  <si>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</si>
  <si>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</si>
  <si>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</si>
  <si>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</si>
  <si>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</si>
  <si>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</si>
  <si>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</si>
  <si>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</si>
  <si>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</si>
  <si>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</si>
  <si>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</si>
  <si>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</si>
  <si>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</si>
  <si>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</si>
  <si>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</si>
  <si>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</si>
  <si>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</si>
  <si>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</si>
  <si>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</si>
  <si>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</si>
  <si>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</si>
  <si>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</si>
  <si>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</si>
  <si>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ΠΡΟΣΥΝΤΑΞΙΟΔΟΤΙΚΑ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</si>
  <si>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</si>
  <si>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</si>
  <si>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</si>
  <si>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</si>
  <si>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</si>
  <si>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</si>
  <si>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ΕΣΘΟΝΙΑ</t>
  </si>
  <si>
    <t>ΚΟΝΓΚΟ ΔΗΜΟΚΡΑΤΙΑ ΤΟΥ (BRAZZAVILLE)</t>
  </si>
  <si>
    <t>ΜΑΥΡΙΚΙΟΣ</t>
  </si>
  <si>
    <t>ΜΑΥΡΟΒΟΥΝΙΟ</t>
  </si>
  <si>
    <t>ΝΟΤΙΑ ΚΟΡΕΑ</t>
  </si>
  <si>
    <t>ΠΑΛΑΙΣΤΙΝΗ</t>
  </si>
  <si>
    <t>ΠΟΡΤΟΓΑΛΙΑ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</si>
  <si>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</si>
  <si>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</si>
  <si>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</si>
  <si>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</si>
  <si>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</si>
  <si>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</si>
  <si>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</si>
  <si>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</si>
  <si>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</si>
  <si>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</si>
  <si>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</si>
  <si>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</si>
  <si>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</si>
  <si>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</si>
  <si>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</si>
  <si>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</si>
  <si>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</si>
  <si>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</si>
  <si>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</si>
  <si>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</si>
  <si>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</si>
  <si>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</si>
  <si>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</si>
  <si>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</si>
  <si>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</si>
  <si>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</si>
  <si>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</si>
  <si>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</si>
  <si>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</si>
  <si>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</si>
  <si>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</si>
  <si>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</si>
  <si>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</si>
  <si>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</si>
  <si>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</si>
  <si>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</si>
  <si>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</si>
  <si>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</si>
  <si>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</si>
  <si>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</si>
  <si>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</si>
  <si>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</si>
  <si>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</si>
  <si>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</si>
  <si>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</si>
  <si>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</si>
  <si>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</si>
  <si>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</si>
  <si>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</si>
  <si>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</si>
  <si>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</si>
  <si>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</si>
  <si>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</si>
  <si>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</si>
  <si>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</si>
  <si>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</si>
  <si>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</si>
  <si>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</si>
  <si>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</si>
  <si>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</si>
  <si>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</si>
  <si>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</si>
  <si>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</si>
  <si>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</si>
  <si>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</si>
  <si>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</si>
  <si>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</si>
  <si>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</si>
  <si>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</si>
  <si>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</si>
  <si>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</si>
  <si>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</si>
  <si>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</si>
  <si>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</si>
  <si>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</si>
  <si>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</si>
  <si>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</si>
  <si>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</si>
  <si>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</si>
  <si>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</si>
  <si>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</si>
  <si>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</si>
  <si>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</si>
  <si>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</si>
  <si>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</si>
  <si>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</si>
  <si>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</si>
  <si>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</si>
  <si>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</si>
  <si>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</si>
  <si>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Κατανομή Συντάξεων ανά Κατηγορία Σύνταξης (02/2017)</t>
  </si>
  <si>
    <t>Μέσο Μηνιαίο Εισόδημα από Συντάξεις προ Φόρων (02/2017)</t>
  </si>
  <si>
    <t>Μέσο Μηνιαίο Εισόδημα από Συντάξεις προ Φόρων (Με Εκας και περίθαλψη) (02/2017)</t>
  </si>
  <si>
    <t>Διαστρωμάτωση Συντάξεων (02/2017)</t>
  </si>
  <si>
    <t>Αριθμός Συνταξιούχων μόνο με ΕΚΑΣ (02/2017)</t>
  </si>
  <si>
    <t>Κατανομή συντάξεων ανά ταμείο για ασφαλισμένους που λαμβάνουν 10, 9,8 ή 7 Συντάξεις (02/2017)</t>
  </si>
  <si>
    <t>Μέσο Μηνιαίο Εισόδημα από Συντάξεις προ Φόρων ανά Φύλο Συνταξιούχου (02/2017)</t>
  </si>
  <si>
    <t>Διαστρωμάτωση Συνταξιούχων (Εισόδημα από όλες τις Συντάξεις) (02/2017)</t>
  </si>
  <si>
    <t>Αναλυτική Κατανομή Κατά Αριθμό Καταβαλλόμενων Συντάξεων (02/2017)</t>
  </si>
  <si>
    <t>10</t>
  </si>
  <si>
    <t>Αναδρομικά Νέων Συνταξιούχων - Χρόνος Αναμονής (02/2017)</t>
  </si>
  <si>
    <t>Συνταξιοδοτική Δαπάνη ΕΦΚΑ 02/2017</t>
  </si>
  <si>
    <t>Συνταξιοδοτική Δαπάνη ΕΤΕΑΕΠ 02/2017</t>
  </si>
  <si>
    <t>ΜΠΟΥΤΑΝ</t>
  </si>
  <si>
    <t>Κατανομή Συντάξεων ανά Υπηκοότητα  (02/2017)</t>
  </si>
  <si>
    <t>Κατανομή Συντάξεων (Κύριων και Επικουρικών) ανά Νομό (02/2017)</t>
  </si>
  <si>
    <t>Κατανομή Κατά Αριθμό Καταβαλλόμενων Συντάξεων (02/2017)</t>
  </si>
  <si>
    <t>Κατανομή Συντάξεων  ανά Νομό και κατηγορία (Γήρατος/Θανάτου/Αναπηρίας) (02/2017)</t>
  </si>
  <si>
    <t>Διαστρωμάτωση Συνταξιούχων - Άνδρες  (Εισόδημα από όλες τις Συντάξεις) 02/2017</t>
  </si>
  <si>
    <t>Διαστρωμάτωση Συνταξιούχων - Γυναίκες  (Εισόδημα από όλες τις Συντάξεις) 02/2017</t>
  </si>
  <si>
    <t xml:space="preserve">Αναστολές Συντάξεων Λόγω Γάμου -  Καθαρό Πληρωτέο (02/2017) </t>
  </si>
  <si>
    <t xml:space="preserve">Αναστολές Συντάξεων Λόγω Θανάτου - Καθαρό Πληρωτέο (02/2017) </t>
  </si>
  <si>
    <t>Κατανομή Συντάξεων ανά Ταμείο και Κατηγορία (02/2017)</t>
  </si>
  <si>
    <t>Κατανομή Ηλικιών Συνταξιούχων (02/2017)</t>
  </si>
  <si>
    <t>Κατανομή Συνταξιούχων ανά Ηλικία και Κατηγορία Σύνταξης (02/2017)</t>
  </si>
  <si>
    <t>Κατανομή Συνταξιούχων ανά Ηλικία και Κατηγορία Σύνταξης _ Άνδρες (02/2017)</t>
  </si>
  <si>
    <t>Μέσο Μηνιαίο Εισόδημα από Συντάξεις προ Φόρων (01/2017)</t>
  </si>
  <si>
    <t>Μέσο Μηνιαίο Εισόδημα από Συντάξεις προ Φόρων (Με Εκας και περίθαλψη) (01/2017)</t>
  </si>
  <si>
    <t>Μέσο Μηνιαίο Εισόδημα από Συντάξεις προ Φόρων (12/2016)</t>
  </si>
  <si>
    <t>Μέσο Μηνιαίο Εισόδημα από Συντάξεις προ Φόρων (Με Εκας και περίθαλψη) (12/2016)</t>
  </si>
  <si>
    <t>Κατανομή Συνταξιούχων ανά Ηλικία και Κατηγορία Σύνταξης _ Γυναίκες (02/2017)</t>
  </si>
  <si>
    <t>Κατανομή Συντάξεων ανά Ταμείο και Κατηγορία - Ομαδοποίηση με Εποπτεύοντα Φορέα (02/2017)</t>
  </si>
  <si>
    <t xml:space="preserve"> Κατανομή Νέων Συνταξιούχων ανά Ηλικία, Κατηγορία Σύνταξης και Κύριο Φορέα με ΟΡΙΣΤΙΚΗ ΑΠΟΦΑΣΗ (Ποσά αναδρομικών-Μηνιαία) _201702</t>
  </si>
  <si>
    <t xml:space="preserve"> Κατανομή δικαιούχων ΕΚΑΣ (02/2017)</t>
  </si>
  <si>
    <t>Μέσο Μηνιαίο Εισόδημα από Συντάξεις προ Φόρων, Κρατήσεις Περίθαλψης και Μνημονιακών Περικοπών (Μικτό Ποσό) (02/2017)</t>
  </si>
  <si>
    <t xml:space="preserve">Συντομογραφία </t>
  </si>
  <si>
    <t>Συνταξιοδοτική Δαπάνη ΜΕΡΙΣΜΑΤΑ 02/2017</t>
  </si>
  <si>
    <t>Συνολικό Ποσό Δαπάνης Αναδρομικών</t>
  </si>
  <si>
    <t>Μέσο Πoσό Δαπάνης Αναδρομικών</t>
  </si>
  <si>
    <t>Συνολικό Ποσό Δαπάνης Συντάξεων</t>
  </si>
  <si>
    <t>Μέσο Ποσό δαπάνης Σύνταξης</t>
  </si>
  <si>
    <t>Ποσό Δαπάνης Αναδρομικών</t>
  </si>
  <si>
    <t>Ποσό Δαπάνης Σύνταξης</t>
  </si>
  <si>
    <t>Πλήθος Γήρατος</t>
  </si>
  <si>
    <t>Πλήθος Αναπηρίας</t>
  </si>
  <si>
    <t>Πλήθος Θανάτου</t>
  </si>
  <si>
    <t>Πλήθος Λοιπές</t>
  </si>
  <si>
    <t xml:space="preserve"> Κατανομή Νέων Συνταξιούχων ανά Ηλικία, Κατηγορία Σύνταξης και Κύριο Φορέα με ΠΡΟΣΩΡΙΝΗ ΑΠΟΦΑΣΗ (Ποσά αναδρομικών-Μηνιαία) _201702</t>
  </si>
  <si>
    <t xml:space="preserve"> Κατανομή Νέων Συνταξιούχων ανά Ηλικία, Κατηγορία Σύνταξης και Κύριο Φορέα με ΤΡΟΠΟΠΟΙΗΤΙΚΗ ΑΠΟΦΑΣΗ (Ποσά αναδρομικών-Μηνιαία) _201702</t>
  </si>
  <si>
    <t>Στοιχεία Νέων Συντάξεων με αναδρομικά ποσά ανά κατηγορία - Οριστική Απόφαση (01/2017)</t>
  </si>
  <si>
    <t>Στοιχεία Νέων Συντάξεων με αναδρομικά ποσά ανά κατηγορία - Οριστική Απόφαση (02/2017)</t>
  </si>
  <si>
    <t>Στοιχεία Νέων Συντάξεων με αναδρομικά ποσά ανά κατηγορία - Προσωρινή Απόφαση (02/2017)</t>
  </si>
  <si>
    <t>Στοιχεία Νέων Συντάξεων με αναδρομικά ποσά ανά κατηγορία - Τροποποιητική Απόφαση (02/2017)</t>
  </si>
  <si>
    <t>Πλήθος Νέων Συντάξεων ανά κατηγορία (με ή χωρις αναδρομικά)- Οριστική Απόφαση 02/2017</t>
  </si>
  <si>
    <t>Πλήθος Νέων Συντάξεων ανά κατηγορία (με ή χωρις αναδρομικά)- Οριστική Απόφαση 01/2017</t>
  </si>
  <si>
    <t>Πλήθος Νέων Συντάξεων ανά κατηγορία (με ή χωρις αναδρομικά)- Προσωρινή Απόφαση (02/2017)</t>
  </si>
  <si>
    <t>Πλήθος Νέων Συντάξεων ανά κατηγορία (με ή χωρις αναδρομικά) - Τροποποιητική Απόφαση (02/2017)</t>
  </si>
  <si>
    <t>Διαστρωμάτωση Συνταξιούχων - Ολοι  (Εισόδημα από όλες τις Συντάξεις) 02/2017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</si>
</sst>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90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</cellStyleXfs>
  <cellXfs count="584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165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2" fillId="2" borderId="2" xfId="0" applyFont="1" applyFill="1" applyBorder="1" applyAlignment="1">
      <alignment horizontal="center"/>
    </xf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7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35" fillId="0" borderId="2" xfId="48" applyBorder="1"/>
    <xf numFmtId="0" fontId="31" fillId="5" borderId="2" xfId="0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5" fillId="0" borderId="2" xfId="47" applyBorder="1"/>
    <xf numFmtId="3" fontId="33" fillId="0" borderId="0" xfId="51" applyNumberFormat="1" applyFont="1" applyBorder="1" applyAlignment="1" applyProtection="1">
      <alignment vertical="center"/>
    </xf>
    <xf numFmtId="3" fontId="33" fillId="0" borderId="0" xfId="52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5" fillId="0" borderId="0" xfId="63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0" fontId="12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0" fillId="0" borderId="37" xfId="0" applyNumberFormat="1" applyBorder="1"/>
    <xf numFmtId="0" fontId="0" fillId="0" borderId="17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3" fontId="12" fillId="4" borderId="13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/>
    </xf>
    <xf numFmtId="3" fontId="0" fillId="0" borderId="29" xfId="0" applyNumberFormat="1" applyFont="1" applyBorder="1"/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4" fillId="0" borderId="0" xfId="63" applyFont="1" applyAlignment="1">
      <alignment horizontal="center"/>
    </xf>
    <xf numFmtId="164" fontId="12" fillId="2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/>
    <xf numFmtId="0" fontId="12" fillId="4" borderId="2" xfId="0" applyFont="1" applyFill="1" applyBorder="1" applyAlignment="1">
      <alignment horizontal="right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0" fillId="0" borderId="6" xfId="0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9" xfId="0" applyNumberFormat="1" applyBorder="1"/>
    <xf numFmtId="4" fontId="0" fillId="0" borderId="9" xfId="0" applyNumberFormat="1" applyBorder="1"/>
    <xf numFmtId="0" fontId="0" fillId="0" borderId="15" xfId="0" applyNumberFormat="1" applyBorder="1"/>
    <xf numFmtId="0" fontId="11" fillId="0" borderId="16" xfId="0" applyFont="1" applyBorder="1" applyAlignment="1">
      <alignment horizontal="center"/>
    </xf>
    <xf numFmtId="3" fontId="0" fillId="0" borderId="5" xfId="0" applyNumberFormat="1" applyBorder="1"/>
    <xf numFmtId="3" fontId="0" fillId="0" borderId="15" xfId="0" applyNumberFormat="1" applyBorder="1"/>
    <xf numFmtId="0" fontId="12" fillId="2" borderId="2" xfId="0" applyFont="1" applyFill="1" applyBorder="1" applyAlignment="1">
      <alignment horizontal="center"/>
    </xf>
    <xf numFmtId="0" fontId="35" fillId="0" borderId="30" xfId="63" applyBorder="1" applyAlignment="1">
      <alignment horizontal="right"/>
    </xf>
    <xf numFmtId="0" fontId="35" fillId="0" borderId="30" xfId="63" applyBorder="1"/>
    <xf numFmtId="0" fontId="35" fillId="0" borderId="29" xfId="63" applyBorder="1"/>
    <xf numFmtId="0" fontId="11" fillId="0" borderId="28" xfId="63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0" fillId="0" borderId="28" xfId="56" applyFont="1" applyBorder="1" applyAlignment="1" applyProtection="1">
      <alignment horizontal="center" vertical="center"/>
    </xf>
    <xf numFmtId="0" fontId="0" fillId="0" borderId="30" xfId="56" applyFont="1" applyBorder="1" applyAlignment="1" applyProtection="1">
      <alignment vertical="center"/>
    </xf>
    <xf numFmtId="3" fontId="0" fillId="0" borderId="30" xfId="56" applyNumberFormat="1" applyFont="1" applyBorder="1" applyAlignment="1" applyProtection="1">
      <alignment vertical="center"/>
    </xf>
    <xf numFmtId="166" fontId="0" fillId="0" borderId="30" xfId="56" applyNumberFormat="1" applyFont="1" applyBorder="1" applyAlignment="1" applyProtection="1">
      <alignment vertical="center"/>
    </xf>
    <xf numFmtId="3" fontId="0" fillId="0" borderId="29" xfId="56" applyNumberFormat="1" applyFont="1" applyBorder="1" applyAlignment="1" applyProtection="1">
      <alignment vertical="center"/>
    </xf>
    <xf numFmtId="3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0" fillId="0" borderId="7" xfId="0" applyBorder="1"/>
    <xf numFmtId="0" fontId="0" fillId="0" borderId="8" xfId="0" applyBorder="1"/>
    <xf numFmtId="0" fontId="0" fillId="0" borderId="28" xfId="0" applyBorder="1"/>
    <xf numFmtId="0" fontId="0" fillId="0" borderId="29" xfId="0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58" xfId="0" applyNumberFormat="1" applyBorder="1"/>
    <xf numFmtId="4" fontId="0" fillId="0" borderId="58" xfId="0" applyNumberFormat="1" applyBorder="1"/>
    <xf numFmtId="0" fontId="0" fillId="0" borderId="29" xfId="0" applyNumberFormat="1" applyBorder="1"/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0" fontId="7" fillId="2" borderId="12" xfId="0" applyFont="1" applyFill="1" applyBorder="1" applyAlignment="1">
      <alignment wrapText="1"/>
    </xf>
    <xf numFmtId="0" fontId="7" fillId="2" borderId="53" xfId="0" applyFont="1" applyFill="1" applyBorder="1" applyAlignment="1">
      <alignment wrapText="1"/>
    </xf>
    <xf numFmtId="164" fontId="7" fillId="2" borderId="53" xfId="0" applyNumberFormat="1" applyFont="1" applyFill="1" applyBorder="1" applyAlignment="1">
      <alignment wrapText="1"/>
    </xf>
    <xf numFmtId="164" fontId="7" fillId="2" borderId="13" xfId="0" applyNumberFormat="1" applyFont="1" applyFill="1" applyBorder="1" applyAlignment="1">
      <alignment wrapText="1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3" fontId="7" fillId="0" borderId="66" xfId="0" applyNumberFormat="1" applyFont="1" applyBorder="1"/>
    <xf numFmtId="3" fontId="0" fillId="0" borderId="67" xfId="0" applyNumberFormat="1" applyFont="1" applyBorder="1"/>
    <xf numFmtId="4" fontId="0" fillId="0" borderId="67" xfId="0" applyNumberFormat="1" applyFont="1" applyBorder="1"/>
    <xf numFmtId="4" fontId="0" fillId="0" borderId="68" xfId="0" applyNumberFormat="1" applyFont="1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2" borderId="78" xfId="0" applyFont="1" applyFill="1" applyBorder="1" applyAlignment="1">
      <alignment horizontal="left" vertical="center" wrapText="1"/>
    </xf>
    <xf numFmtId="0" fontId="12" fillId="2" borderId="79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4" fontId="7" fillId="0" borderId="8" xfId="0" applyNumberFormat="1" applyFont="1" applyBorder="1"/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7" fillId="0" borderId="30" xfId="0" applyNumberFormat="1" applyFont="1" applyBorder="1"/>
    <xf numFmtId="4" fontId="7" fillId="0" borderId="29" xfId="0" applyNumberFormat="1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7" fillId="0" borderId="0" xfId="0" applyNumberFormat="1" applyFont="1" applyBorder="1"/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0" fontId="7" fillId="0" borderId="2" xfId="0" applyNumberFormat="1" applyFont="1" applyBorder="1"/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12" fillId="2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/>
    </xf>
    <xf numFmtId="0" fontId="7" fillId="0" borderId="53" xfId="0" applyFont="1" applyBorder="1"/>
    <xf numFmtId="3" fontId="0" fillId="0" borderId="53" xfId="0" applyNumberFormat="1" applyBorder="1"/>
    <xf numFmtId="4" fontId="0" fillId="0" borderId="53" xfId="0" applyNumberFormat="1" applyBorder="1"/>
    <xf numFmtId="0" fontId="0" fillId="0" borderId="53" xfId="0" applyNumberFormat="1" applyBorder="1"/>
    <xf numFmtId="0" fontId="0" fillId="0" borderId="53" xfId="0" applyBorder="1"/>
    <xf numFmtId="3" fontId="7" fillId="0" borderId="53" xfId="0" applyNumberFormat="1" applyFont="1" applyBorder="1"/>
    <xf numFmtId="4" fontId="7" fillId="0" borderId="13" xfId="0" applyNumberFormat="1" applyFont="1" applyBorder="1"/>
    <xf numFmtId="0" fontId="14" fillId="2" borderId="39" xfId="0" applyFont="1" applyFill="1" applyBorder="1" applyAlignment="1">
      <alignment horizontal="center" vertical="center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4" fontId="0" fillId="0" borderId="15" xfId="0" applyNumberFormat="1" applyBorder="1"/>
    <xf numFmtId="0" fontId="11" fillId="0" borderId="28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0" fillId="0" borderId="75" xfId="0" applyNumberFormat="1" applyFont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70" xfId="0" applyNumberFormat="1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3" fontId="0" fillId="0" borderId="48" xfId="0" applyNumberFormat="1" applyFont="1" applyBorder="1" applyAlignment="1" applyProtection="1">
      <alignment vertical="center"/>
    </xf>
    <xf numFmtId="3" fontId="0" fillId="0" borderId="80" xfId="0" applyNumberFormat="1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11" xfId="0" applyNumberFormat="1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3" fontId="0" fillId="0" borderId="29" xfId="0" applyNumberFormat="1" applyFont="1" applyBorder="1" applyAlignment="1" applyProtection="1">
      <alignment vertical="center"/>
    </xf>
    <xf numFmtId="0" fontId="0" fillId="0" borderId="81" xfId="0" applyFont="1" applyBorder="1" applyAlignment="1" applyProtection="1">
      <alignment vertical="center"/>
    </xf>
    <xf numFmtId="0" fontId="0" fillId="0" borderId="82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83" xfId="0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12" fillId="2" borderId="41" xfId="0" applyFont="1" applyFill="1" applyBorder="1" applyAlignment="1">
      <alignment horizontal="center" vertical="center" wrapText="1"/>
    </xf>
    <xf numFmtId="0" fontId="0" fillId="0" borderId="30" xfId="0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0" fillId="0" borderId="84" xfId="0" applyNumberFormat="1" applyFont="1" applyBorder="1" applyAlignment="1" applyProtection="1">
      <alignment horizontal="center" vertical="center"/>
    </xf>
    <xf numFmtId="0" fontId="0" fillId="0" borderId="30" xfId="0" applyNumberFormat="1" applyFont="1" applyBorder="1" applyAlignment="1" applyProtection="1">
      <alignment horizontal="left" vertical="center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90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4" xfId="63"/>
    <cellStyle name="Κανονικό 15" xfId="72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3" xfId="2"/>
    <cellStyle name="Κανονικό 3 10" xfId="82"/>
    <cellStyle name="Κανονικό 3 11" xfId="78"/>
    <cellStyle name="Κανονικό 3 12" xfId="81"/>
    <cellStyle name="Κανονικό 3 2" xfId="58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4" xfId="59"/>
    <cellStyle name="Κανονικό 36" xfId="87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25" t="s">
        <v>660</v>
      </c>
      <c r="B1" s="525"/>
      <c r="C1" s="525"/>
      <c r="D1" s="525"/>
      <c r="E1" s="525"/>
    </row>
    <row r="2" spans="1:5">
      <c r="A2" s="51"/>
    </row>
    <row r="3" spans="1:5" s="50" customFormat="1" ht="15.75">
      <c r="A3" s="101" t="s">
        <v>0</v>
      </c>
      <c r="B3" s="93" t="s">
        <v>1</v>
      </c>
      <c r="C3" s="93" t="s">
        <v>2</v>
      </c>
      <c r="D3" s="93" t="s">
        <v>3</v>
      </c>
      <c r="E3" s="117" t="s">
        <v>496</v>
      </c>
    </row>
    <row r="4" spans="1:5">
      <c r="A4" s="10" t="s">
        <v>4</v>
      </c>
      <c r="B4" s="30">
        <f>B5+B6+B7+B8+B9</f>
        <v>2882047</v>
      </c>
      <c r="C4" s="31">
        <f>C5+C6+C7+C8+C9</f>
        <v>2084502187.46</v>
      </c>
      <c r="D4" s="31">
        <f>C4/B4</f>
        <v>723.27140655929622</v>
      </c>
      <c r="E4" s="31"/>
    </row>
    <row r="5" spans="1:5">
      <c r="A5" s="19" t="s">
        <v>5</v>
      </c>
      <c r="B5" s="26">
        <v>1990964</v>
      </c>
      <c r="C5" s="27">
        <v>1621546278.6600001</v>
      </c>
      <c r="D5" s="27">
        <v>814.45</v>
      </c>
      <c r="E5" s="27">
        <v>654.65</v>
      </c>
    </row>
    <row r="6" spans="1:5">
      <c r="A6" s="19" t="s">
        <v>6</v>
      </c>
      <c r="B6" s="26">
        <v>595433</v>
      </c>
      <c r="C6" s="27">
        <v>301397689.80000001</v>
      </c>
      <c r="D6" s="27">
        <v>506.18</v>
      </c>
      <c r="E6" s="27">
        <v>438.16</v>
      </c>
    </row>
    <row r="7" spans="1:5">
      <c r="A7" s="19" t="s">
        <v>7</v>
      </c>
      <c r="B7" s="26">
        <v>261826</v>
      </c>
      <c r="C7" s="27">
        <v>147923656.08000001</v>
      </c>
      <c r="D7" s="27">
        <v>564.97</v>
      </c>
      <c r="E7" s="27">
        <v>486.84</v>
      </c>
    </row>
    <row r="8" spans="1:5">
      <c r="A8" s="19" t="s">
        <v>8</v>
      </c>
      <c r="B8" s="26">
        <v>3887</v>
      </c>
      <c r="C8" s="27">
        <v>2984111.9</v>
      </c>
      <c r="D8" s="27">
        <v>767.72</v>
      </c>
      <c r="E8" s="27">
        <v>783.3</v>
      </c>
    </row>
    <row r="9" spans="1:5">
      <c r="A9" s="19" t="s">
        <v>82</v>
      </c>
      <c r="B9" s="26">
        <v>29937</v>
      </c>
      <c r="C9" s="27">
        <v>10650451.02</v>
      </c>
      <c r="D9" s="27">
        <v>355.76</v>
      </c>
      <c r="E9" s="27">
        <v>360</v>
      </c>
    </row>
    <row r="10" spans="1:5">
      <c r="A10" s="19"/>
      <c r="B10" s="22"/>
      <c r="C10" s="23"/>
      <c r="D10" s="23"/>
      <c r="E10" s="57"/>
    </row>
    <row r="11" spans="1:5">
      <c r="A11" s="10" t="s">
        <v>9</v>
      </c>
      <c r="B11" s="30">
        <f>B12+B13+B14+B15</f>
        <v>1249926</v>
      </c>
      <c r="C11" s="31">
        <f>C12+C13+C14+C15</f>
        <v>213817572.54000002</v>
      </c>
      <c r="D11" s="31">
        <f>C11/B11</f>
        <v>171.06418503175391</v>
      </c>
      <c r="E11" s="57"/>
    </row>
    <row r="12" spans="1:5">
      <c r="A12" s="19" t="s">
        <v>5</v>
      </c>
      <c r="B12" s="26">
        <v>908812</v>
      </c>
      <c r="C12" s="27">
        <v>171290565.36000001</v>
      </c>
      <c r="D12" s="27">
        <v>188.48</v>
      </c>
      <c r="E12" s="27">
        <v>185.03</v>
      </c>
    </row>
    <row r="13" spans="1:5">
      <c r="A13" s="19" t="s">
        <v>6</v>
      </c>
      <c r="B13" s="26">
        <v>265564</v>
      </c>
      <c r="C13" s="27">
        <v>31404060.75</v>
      </c>
      <c r="D13" s="27">
        <v>118.25</v>
      </c>
      <c r="E13" s="27">
        <v>107.17</v>
      </c>
    </row>
    <row r="14" spans="1:5">
      <c r="A14" s="19" t="s">
        <v>7</v>
      </c>
      <c r="B14" s="26">
        <v>75550</v>
      </c>
      <c r="C14" s="27">
        <v>11122946.43</v>
      </c>
      <c r="D14" s="27">
        <v>147.22999999999999</v>
      </c>
      <c r="E14" s="27">
        <v>140.67000000000002</v>
      </c>
    </row>
    <row r="15" spans="1:5">
      <c r="A15" s="19" t="s">
        <v>8</v>
      </c>
      <c r="B15" s="160">
        <v>0</v>
      </c>
      <c r="C15" s="27">
        <v>0</v>
      </c>
      <c r="D15" s="27">
        <v>0</v>
      </c>
      <c r="E15" s="27" t="s">
        <v>483</v>
      </c>
    </row>
    <row r="16" spans="1:5" s="65" customFormat="1">
      <c r="A16" s="19"/>
      <c r="B16" s="26"/>
      <c r="C16" s="27"/>
      <c r="D16" s="27"/>
      <c r="E16" s="57"/>
    </row>
    <row r="17" spans="1:5">
      <c r="A17" s="10" t="s">
        <v>495</v>
      </c>
      <c r="B17" s="30">
        <f>B18+B19+B20</f>
        <v>409186</v>
      </c>
      <c r="C17" s="31">
        <f>C18+C19+C20</f>
        <v>40045620.399999999</v>
      </c>
      <c r="D17" s="31">
        <f>C17/B17</f>
        <v>97.866545776248444</v>
      </c>
      <c r="E17" s="57"/>
    </row>
    <row r="18" spans="1:5">
      <c r="A18" s="19" t="s">
        <v>5</v>
      </c>
      <c r="B18" s="26">
        <v>343187</v>
      </c>
      <c r="C18" s="27">
        <v>35444218.530000001</v>
      </c>
      <c r="D18" s="27">
        <v>103.28</v>
      </c>
      <c r="E18" s="27">
        <v>96.34</v>
      </c>
    </row>
    <row r="19" spans="1:5">
      <c r="A19" s="19" t="s">
        <v>6</v>
      </c>
      <c r="B19" s="26">
        <v>65952</v>
      </c>
      <c r="C19" s="27">
        <v>4591922.62</v>
      </c>
      <c r="D19" s="27">
        <v>69.63</v>
      </c>
      <c r="E19" s="27">
        <v>50.81</v>
      </c>
    </row>
    <row r="20" spans="1:5">
      <c r="A20" s="19" t="s">
        <v>7</v>
      </c>
      <c r="B20" s="26">
        <v>47</v>
      </c>
      <c r="C20" s="27">
        <v>9479.25</v>
      </c>
      <c r="D20" s="27">
        <v>201.69</v>
      </c>
      <c r="E20" s="27">
        <v>229.32</v>
      </c>
    </row>
    <row r="21" spans="1:5">
      <c r="A21" s="19" t="s">
        <v>8</v>
      </c>
      <c r="B21" s="159">
        <v>0</v>
      </c>
      <c r="C21" s="27">
        <v>0</v>
      </c>
      <c r="D21" s="27">
        <v>0</v>
      </c>
      <c r="E21" s="27" t="s">
        <v>483</v>
      </c>
    </row>
    <row r="22" spans="1:5">
      <c r="A22" s="19"/>
      <c r="B22" s="157"/>
      <c r="C22" s="158"/>
      <c r="D22" s="158"/>
      <c r="E22" s="120"/>
    </row>
    <row r="23" spans="1:5" s="2" customFormat="1">
      <c r="A23" s="10" t="s">
        <v>10</v>
      </c>
      <c r="B23" s="159">
        <f>SUM(B24:B27)</f>
        <v>0</v>
      </c>
      <c r="C23" s="160">
        <f t="shared" ref="C23" si="0">SUM(C24:C27)</f>
        <v>0</v>
      </c>
      <c r="D23" s="160">
        <v>0</v>
      </c>
      <c r="E23" s="159"/>
    </row>
    <row r="24" spans="1:5">
      <c r="A24" s="19" t="s">
        <v>5</v>
      </c>
      <c r="B24" s="159">
        <v>0</v>
      </c>
      <c r="C24" s="27">
        <v>0</v>
      </c>
      <c r="D24" s="27">
        <v>0</v>
      </c>
      <c r="E24" s="27" t="s">
        <v>483</v>
      </c>
    </row>
    <row r="25" spans="1:5">
      <c r="A25" s="19" t="s">
        <v>6</v>
      </c>
      <c r="B25" s="159">
        <v>0</v>
      </c>
      <c r="C25" s="27">
        <v>0</v>
      </c>
      <c r="D25" s="27">
        <v>0</v>
      </c>
      <c r="E25" s="27" t="s">
        <v>483</v>
      </c>
    </row>
    <row r="26" spans="1:5">
      <c r="A26" s="19" t="s">
        <v>7</v>
      </c>
      <c r="B26" s="159">
        <v>0</v>
      </c>
      <c r="C26" s="27">
        <v>0</v>
      </c>
      <c r="D26" s="27">
        <v>0</v>
      </c>
      <c r="E26" s="27" t="s">
        <v>483</v>
      </c>
    </row>
    <row r="27" spans="1:5">
      <c r="A27" s="19" t="s">
        <v>8</v>
      </c>
      <c r="B27" s="159">
        <v>0</v>
      </c>
      <c r="C27" s="160">
        <v>0</v>
      </c>
      <c r="D27" s="27">
        <v>0</v>
      </c>
      <c r="E27" s="27" t="s">
        <v>483</v>
      </c>
    </row>
    <row r="28" spans="1:5" ht="15.75">
      <c r="A28" s="102" t="s">
        <v>11</v>
      </c>
      <c r="B28" s="103">
        <f>B4+B11+B17</f>
        <v>4541159</v>
      </c>
      <c r="C28" s="104">
        <f>C4+C11+C17</f>
        <v>2338365380.4000001</v>
      </c>
      <c r="D28" s="196"/>
      <c r="E28" s="196"/>
    </row>
    <row r="29" spans="1:5">
      <c r="E29" s="25"/>
    </row>
    <row r="30" spans="1:5">
      <c r="A30" s="9"/>
    </row>
    <row r="33" spans="3:3">
      <c r="C33" s="307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138"/>
  <sheetViews>
    <sheetView workbookViewId="0">
      <selection activeCell="A3" sqref="A3"/>
    </sheetView>
  </sheetViews>
  <sheetFormatPr defaultRowHeight="15"/>
  <cols>
    <col min="1" max="1" width="38.7109375" style="233" customWidth="1"/>
    <col min="2" max="2" width="17.5703125" style="233" bestFit="1" customWidth="1"/>
    <col min="3" max="3" width="23.140625" style="233" bestFit="1" customWidth="1"/>
    <col min="4" max="4" width="24.5703125" style="233" customWidth="1"/>
    <col min="5" max="5" width="20.28515625" style="233" customWidth="1"/>
    <col min="6" max="6" width="18.5703125" style="233" customWidth="1"/>
    <col min="7" max="16384" width="9.140625" style="233"/>
  </cols>
  <sheetData>
    <row r="1" spans="1:6" s="50" customFormat="1" ht="15.75">
      <c r="A1" s="525" t="s">
        <v>668</v>
      </c>
      <c r="B1" s="525"/>
      <c r="C1" s="525"/>
      <c r="D1" s="525"/>
      <c r="E1" s="525"/>
      <c r="F1" s="525"/>
    </row>
    <row r="2" spans="1:6" ht="15.75" thickBot="1"/>
    <row r="3" spans="1:6" s="50" customFormat="1" ht="16.5" thickBot="1">
      <c r="A3" s="377" t="s">
        <v>37</v>
      </c>
      <c r="B3" s="378" t="s">
        <v>39</v>
      </c>
      <c r="C3" s="378" t="s">
        <v>40</v>
      </c>
      <c r="D3" s="378" t="s">
        <v>499</v>
      </c>
      <c r="E3" s="378" t="s">
        <v>41</v>
      </c>
      <c r="F3" s="379" t="s">
        <v>1</v>
      </c>
    </row>
    <row r="4" spans="1:6">
      <c r="A4" s="336">
        <v>10</v>
      </c>
      <c r="B4" s="337">
        <v>4</v>
      </c>
      <c r="C4" s="337">
        <v>4</v>
      </c>
      <c r="D4" s="337">
        <v>2</v>
      </c>
      <c r="E4" s="337">
        <v>0</v>
      </c>
      <c r="F4" s="338">
        <v>2</v>
      </c>
    </row>
    <row r="5" spans="1:6">
      <c r="A5" s="339">
        <v>10</v>
      </c>
      <c r="B5" s="39">
        <v>3</v>
      </c>
      <c r="C5" s="39">
        <v>3</v>
      </c>
      <c r="D5" s="39">
        <v>4</v>
      </c>
      <c r="E5" s="39">
        <v>0</v>
      </c>
      <c r="F5" s="340">
        <v>1</v>
      </c>
    </row>
    <row r="6" spans="1:6">
      <c r="A6" s="339">
        <v>9</v>
      </c>
      <c r="B6" s="39">
        <v>5</v>
      </c>
      <c r="C6" s="39">
        <v>2</v>
      </c>
      <c r="D6" s="39">
        <v>2</v>
      </c>
      <c r="E6" s="39">
        <v>0</v>
      </c>
      <c r="F6" s="340">
        <v>1</v>
      </c>
    </row>
    <row r="7" spans="1:6">
      <c r="A7" s="339">
        <v>9</v>
      </c>
      <c r="B7" s="39">
        <v>4</v>
      </c>
      <c r="C7" s="39">
        <v>1</v>
      </c>
      <c r="D7" s="39">
        <v>4</v>
      </c>
      <c r="E7" s="39">
        <v>0</v>
      </c>
      <c r="F7" s="340">
        <v>1</v>
      </c>
    </row>
    <row r="8" spans="1:6">
      <c r="A8" s="339">
        <v>9</v>
      </c>
      <c r="B8" s="39">
        <v>4</v>
      </c>
      <c r="C8" s="39">
        <v>2</v>
      </c>
      <c r="D8" s="39">
        <v>2</v>
      </c>
      <c r="E8" s="39">
        <v>1</v>
      </c>
      <c r="F8" s="340">
        <v>1</v>
      </c>
    </row>
    <row r="9" spans="1:6">
      <c r="A9" s="339">
        <v>9</v>
      </c>
      <c r="B9" s="39">
        <v>4</v>
      </c>
      <c r="C9" s="39">
        <v>2</v>
      </c>
      <c r="D9" s="39">
        <v>3</v>
      </c>
      <c r="E9" s="39">
        <v>0</v>
      </c>
      <c r="F9" s="340">
        <v>2</v>
      </c>
    </row>
    <row r="10" spans="1:6">
      <c r="A10" s="339">
        <v>9</v>
      </c>
      <c r="B10" s="39">
        <v>4</v>
      </c>
      <c r="C10" s="39">
        <v>3</v>
      </c>
      <c r="D10" s="39">
        <v>2</v>
      </c>
      <c r="E10" s="39">
        <v>0</v>
      </c>
      <c r="F10" s="340">
        <v>5</v>
      </c>
    </row>
    <row r="11" spans="1:6">
      <c r="A11" s="339">
        <v>9</v>
      </c>
      <c r="B11" s="39">
        <v>3</v>
      </c>
      <c r="C11" s="39">
        <v>2</v>
      </c>
      <c r="D11" s="39">
        <v>4</v>
      </c>
      <c r="E11" s="39">
        <v>0</v>
      </c>
      <c r="F11" s="340">
        <v>1</v>
      </c>
    </row>
    <row r="12" spans="1:6">
      <c r="A12" s="339">
        <v>8</v>
      </c>
      <c r="B12" s="39">
        <v>6</v>
      </c>
      <c r="C12" s="39">
        <v>2</v>
      </c>
      <c r="D12" s="39">
        <v>0</v>
      </c>
      <c r="E12" s="39">
        <v>0</v>
      </c>
      <c r="F12" s="340">
        <v>1</v>
      </c>
    </row>
    <row r="13" spans="1:6" s="54" customFormat="1">
      <c r="A13" s="339">
        <v>8</v>
      </c>
      <c r="B13" s="39">
        <v>5</v>
      </c>
      <c r="C13" s="39">
        <v>2</v>
      </c>
      <c r="D13" s="39">
        <v>1</v>
      </c>
      <c r="E13" s="39">
        <v>0</v>
      </c>
      <c r="F13" s="340">
        <v>3</v>
      </c>
    </row>
    <row r="14" spans="1:6">
      <c r="A14" s="339">
        <v>8</v>
      </c>
      <c r="B14" s="39">
        <v>5</v>
      </c>
      <c r="C14" s="39">
        <v>3</v>
      </c>
      <c r="D14" s="39">
        <v>0</v>
      </c>
      <c r="E14" s="39">
        <v>0</v>
      </c>
      <c r="F14" s="340">
        <v>1</v>
      </c>
    </row>
    <row r="15" spans="1:6">
      <c r="A15" s="339">
        <v>8</v>
      </c>
      <c r="B15" s="39">
        <v>4</v>
      </c>
      <c r="C15" s="39">
        <v>2</v>
      </c>
      <c r="D15" s="39">
        <v>2</v>
      </c>
      <c r="E15" s="39">
        <v>0</v>
      </c>
      <c r="F15" s="340">
        <v>27</v>
      </c>
    </row>
    <row r="16" spans="1:6">
      <c r="A16" s="339">
        <v>8</v>
      </c>
      <c r="B16" s="39">
        <v>4</v>
      </c>
      <c r="C16" s="39">
        <v>3</v>
      </c>
      <c r="D16" s="39">
        <v>1</v>
      </c>
      <c r="E16" s="39">
        <v>0</v>
      </c>
      <c r="F16" s="340">
        <v>4</v>
      </c>
    </row>
    <row r="17" spans="1:6">
      <c r="A17" s="339">
        <v>8</v>
      </c>
      <c r="B17" s="39">
        <v>3</v>
      </c>
      <c r="C17" s="39">
        <v>1</v>
      </c>
      <c r="D17" s="39">
        <v>4</v>
      </c>
      <c r="E17" s="39">
        <v>0</v>
      </c>
      <c r="F17" s="340">
        <v>2</v>
      </c>
    </row>
    <row r="18" spans="1:6">
      <c r="A18" s="339">
        <v>8</v>
      </c>
      <c r="B18" s="39">
        <v>3</v>
      </c>
      <c r="C18" s="39">
        <v>2</v>
      </c>
      <c r="D18" s="39">
        <v>1</v>
      </c>
      <c r="E18" s="39">
        <v>2</v>
      </c>
      <c r="F18" s="340">
        <v>1</v>
      </c>
    </row>
    <row r="19" spans="1:6">
      <c r="A19" s="339">
        <v>8</v>
      </c>
      <c r="B19" s="39">
        <v>3</v>
      </c>
      <c r="C19" s="39">
        <v>2</v>
      </c>
      <c r="D19" s="39">
        <v>3</v>
      </c>
      <c r="E19" s="39">
        <v>0</v>
      </c>
      <c r="F19" s="340">
        <v>4</v>
      </c>
    </row>
    <row r="20" spans="1:6">
      <c r="A20" s="339">
        <v>8</v>
      </c>
      <c r="B20" s="39">
        <v>3</v>
      </c>
      <c r="C20" s="39">
        <v>3</v>
      </c>
      <c r="D20" s="39">
        <v>2</v>
      </c>
      <c r="E20" s="39">
        <v>0</v>
      </c>
      <c r="F20" s="340">
        <v>11</v>
      </c>
    </row>
    <row r="21" spans="1:6">
      <c r="A21" s="339">
        <v>8</v>
      </c>
      <c r="B21" s="39">
        <v>2</v>
      </c>
      <c r="C21" s="39">
        <v>1</v>
      </c>
      <c r="D21" s="39">
        <v>5</v>
      </c>
      <c r="E21" s="39">
        <v>0</v>
      </c>
      <c r="F21" s="340">
        <v>1</v>
      </c>
    </row>
    <row r="22" spans="1:6">
      <c r="A22" s="339">
        <v>8</v>
      </c>
      <c r="B22" s="39">
        <v>2</v>
      </c>
      <c r="C22" s="39">
        <v>4</v>
      </c>
      <c r="D22" s="39">
        <v>2</v>
      </c>
      <c r="E22" s="39">
        <v>0</v>
      </c>
      <c r="F22" s="340">
        <v>3</v>
      </c>
    </row>
    <row r="23" spans="1:6">
      <c r="A23" s="339">
        <v>7</v>
      </c>
      <c r="B23" s="39">
        <v>5</v>
      </c>
      <c r="C23" s="39">
        <v>1</v>
      </c>
      <c r="D23" s="39">
        <v>1</v>
      </c>
      <c r="E23" s="39">
        <v>0</v>
      </c>
      <c r="F23" s="340">
        <v>1</v>
      </c>
    </row>
    <row r="24" spans="1:6">
      <c r="A24" s="339">
        <v>7</v>
      </c>
      <c r="B24" s="39">
        <v>5</v>
      </c>
      <c r="C24" s="39">
        <v>2</v>
      </c>
      <c r="D24" s="39">
        <v>0</v>
      </c>
      <c r="E24" s="39">
        <v>0</v>
      </c>
      <c r="F24" s="340">
        <v>2</v>
      </c>
    </row>
    <row r="25" spans="1:6">
      <c r="A25" s="339">
        <v>7</v>
      </c>
      <c r="B25" s="39">
        <v>4</v>
      </c>
      <c r="C25" s="39">
        <v>0</v>
      </c>
      <c r="D25" s="39">
        <v>3</v>
      </c>
      <c r="E25" s="39">
        <v>0</v>
      </c>
      <c r="F25" s="340">
        <v>2</v>
      </c>
    </row>
    <row r="26" spans="1:6">
      <c r="A26" s="339">
        <v>7</v>
      </c>
      <c r="B26" s="39">
        <v>4</v>
      </c>
      <c r="C26" s="39">
        <v>1</v>
      </c>
      <c r="D26" s="39">
        <v>2</v>
      </c>
      <c r="E26" s="39">
        <v>0</v>
      </c>
      <c r="F26" s="340">
        <v>45</v>
      </c>
    </row>
    <row r="27" spans="1:6">
      <c r="A27" s="339">
        <v>7</v>
      </c>
      <c r="B27" s="39">
        <v>4</v>
      </c>
      <c r="C27" s="39">
        <v>2</v>
      </c>
      <c r="D27" s="39">
        <v>1</v>
      </c>
      <c r="E27" s="39">
        <v>0</v>
      </c>
      <c r="F27" s="340">
        <v>69</v>
      </c>
    </row>
    <row r="28" spans="1:6">
      <c r="A28" s="339">
        <v>7</v>
      </c>
      <c r="B28" s="39">
        <v>4</v>
      </c>
      <c r="C28" s="39">
        <v>3</v>
      </c>
      <c r="D28" s="39">
        <v>0</v>
      </c>
      <c r="E28" s="39">
        <v>0</v>
      </c>
      <c r="F28" s="340">
        <v>4</v>
      </c>
    </row>
    <row r="29" spans="1:6">
      <c r="A29" s="339">
        <v>7</v>
      </c>
      <c r="B29" s="39">
        <v>3</v>
      </c>
      <c r="C29" s="39">
        <v>0</v>
      </c>
      <c r="D29" s="39">
        <v>4</v>
      </c>
      <c r="E29" s="39">
        <v>0</v>
      </c>
      <c r="F29" s="340">
        <v>4</v>
      </c>
    </row>
    <row r="30" spans="1:6">
      <c r="A30" s="339">
        <v>7</v>
      </c>
      <c r="B30" s="39">
        <v>3</v>
      </c>
      <c r="C30" s="39">
        <v>1</v>
      </c>
      <c r="D30" s="39">
        <v>3</v>
      </c>
      <c r="E30" s="39">
        <v>0</v>
      </c>
      <c r="F30" s="340">
        <v>46</v>
      </c>
    </row>
    <row r="31" spans="1:6">
      <c r="A31" s="339">
        <v>7</v>
      </c>
      <c r="B31" s="39">
        <v>3</v>
      </c>
      <c r="C31" s="39">
        <v>2</v>
      </c>
      <c r="D31" s="39">
        <v>1</v>
      </c>
      <c r="E31" s="39">
        <v>1</v>
      </c>
      <c r="F31" s="340">
        <v>1</v>
      </c>
    </row>
    <row r="32" spans="1:6">
      <c r="A32" s="339">
        <v>7</v>
      </c>
      <c r="B32" s="39">
        <v>3</v>
      </c>
      <c r="C32" s="39">
        <v>2</v>
      </c>
      <c r="D32" s="39">
        <v>2</v>
      </c>
      <c r="E32" s="39">
        <v>0</v>
      </c>
      <c r="F32" s="340">
        <v>160</v>
      </c>
    </row>
    <row r="33" spans="1:6">
      <c r="A33" s="339">
        <v>7</v>
      </c>
      <c r="B33" s="39">
        <v>3</v>
      </c>
      <c r="C33" s="39">
        <v>3</v>
      </c>
      <c r="D33" s="39">
        <v>1</v>
      </c>
      <c r="E33" s="39">
        <v>0</v>
      </c>
      <c r="F33" s="340">
        <v>55</v>
      </c>
    </row>
    <row r="34" spans="1:6">
      <c r="A34" s="339">
        <v>7</v>
      </c>
      <c r="B34" s="39">
        <v>3</v>
      </c>
      <c r="C34" s="39">
        <v>4</v>
      </c>
      <c r="D34" s="39">
        <v>0</v>
      </c>
      <c r="E34" s="39">
        <v>0</v>
      </c>
      <c r="F34" s="340">
        <v>4</v>
      </c>
    </row>
    <row r="35" spans="1:6">
      <c r="A35" s="339">
        <v>7</v>
      </c>
      <c r="B35" s="39">
        <v>2</v>
      </c>
      <c r="C35" s="39">
        <v>1</v>
      </c>
      <c r="D35" s="39">
        <v>4</v>
      </c>
      <c r="E35" s="39">
        <v>0</v>
      </c>
      <c r="F35" s="340">
        <v>5</v>
      </c>
    </row>
    <row r="36" spans="1:6">
      <c r="A36" s="339">
        <v>7</v>
      </c>
      <c r="B36" s="39">
        <v>2</v>
      </c>
      <c r="C36" s="39">
        <v>2</v>
      </c>
      <c r="D36" s="39">
        <v>3</v>
      </c>
      <c r="E36" s="39">
        <v>0</v>
      </c>
      <c r="F36" s="340">
        <v>2</v>
      </c>
    </row>
    <row r="37" spans="1:6">
      <c r="A37" s="339">
        <v>7</v>
      </c>
      <c r="B37" s="39">
        <v>2</v>
      </c>
      <c r="C37" s="39">
        <v>3</v>
      </c>
      <c r="D37" s="39">
        <v>2</v>
      </c>
      <c r="E37" s="39">
        <v>0</v>
      </c>
      <c r="F37" s="340">
        <v>10</v>
      </c>
    </row>
    <row r="38" spans="1:6">
      <c r="A38" s="339">
        <v>7</v>
      </c>
      <c r="B38" s="39">
        <v>2</v>
      </c>
      <c r="C38" s="39">
        <v>4</v>
      </c>
      <c r="D38" s="39">
        <v>1</v>
      </c>
      <c r="E38" s="39">
        <v>0</v>
      </c>
      <c r="F38" s="340">
        <v>1</v>
      </c>
    </row>
    <row r="39" spans="1:6">
      <c r="A39" s="339">
        <v>6</v>
      </c>
      <c r="B39" s="39">
        <v>5</v>
      </c>
      <c r="C39" s="39">
        <v>1</v>
      </c>
      <c r="D39" s="39">
        <v>0</v>
      </c>
      <c r="E39" s="39">
        <v>0</v>
      </c>
      <c r="F39" s="340">
        <v>2</v>
      </c>
    </row>
    <row r="40" spans="1:6">
      <c r="A40" s="339">
        <v>6</v>
      </c>
      <c r="B40" s="39">
        <v>4</v>
      </c>
      <c r="C40" s="39">
        <v>0</v>
      </c>
      <c r="D40" s="39">
        <v>2</v>
      </c>
      <c r="E40" s="39">
        <v>0</v>
      </c>
      <c r="F40" s="340">
        <v>17</v>
      </c>
    </row>
    <row r="41" spans="1:6">
      <c r="A41" s="339">
        <v>6</v>
      </c>
      <c r="B41" s="39">
        <v>4</v>
      </c>
      <c r="C41" s="39">
        <v>1</v>
      </c>
      <c r="D41" s="39">
        <v>1</v>
      </c>
      <c r="E41" s="39">
        <v>0</v>
      </c>
      <c r="F41" s="340">
        <v>94</v>
      </c>
    </row>
    <row r="42" spans="1:6">
      <c r="A42" s="339">
        <v>6</v>
      </c>
      <c r="B42" s="39">
        <v>4</v>
      </c>
      <c r="C42" s="39">
        <v>2</v>
      </c>
      <c r="D42" s="39">
        <v>0</v>
      </c>
      <c r="E42" s="39">
        <v>0</v>
      </c>
      <c r="F42" s="340">
        <v>130</v>
      </c>
    </row>
    <row r="43" spans="1:6">
      <c r="A43" s="339">
        <v>6</v>
      </c>
      <c r="B43" s="39">
        <v>3</v>
      </c>
      <c r="C43" s="39">
        <v>0</v>
      </c>
      <c r="D43" s="39">
        <v>2</v>
      </c>
      <c r="E43" s="39">
        <v>1</v>
      </c>
      <c r="F43" s="340">
        <v>1</v>
      </c>
    </row>
    <row r="44" spans="1:6">
      <c r="A44" s="339">
        <v>6</v>
      </c>
      <c r="B44" s="39">
        <v>3</v>
      </c>
      <c r="C44" s="39">
        <v>0</v>
      </c>
      <c r="D44" s="39">
        <v>3</v>
      </c>
      <c r="E44" s="39">
        <v>0</v>
      </c>
      <c r="F44" s="340">
        <v>24</v>
      </c>
    </row>
    <row r="45" spans="1:6">
      <c r="A45" s="339">
        <v>6</v>
      </c>
      <c r="B45" s="39">
        <v>3</v>
      </c>
      <c r="C45" s="39">
        <v>1</v>
      </c>
      <c r="D45" s="39">
        <v>1</v>
      </c>
      <c r="E45" s="39">
        <v>1</v>
      </c>
      <c r="F45" s="340">
        <v>3</v>
      </c>
    </row>
    <row r="46" spans="1:6">
      <c r="A46" s="339">
        <v>6</v>
      </c>
      <c r="B46" s="39">
        <v>3</v>
      </c>
      <c r="C46" s="39">
        <v>1</v>
      </c>
      <c r="D46" s="39">
        <v>2</v>
      </c>
      <c r="E46" s="39">
        <v>0</v>
      </c>
      <c r="F46" s="340">
        <v>342</v>
      </c>
    </row>
    <row r="47" spans="1:6">
      <c r="A47" s="339">
        <v>6</v>
      </c>
      <c r="B47" s="39">
        <v>3</v>
      </c>
      <c r="C47" s="39">
        <v>2</v>
      </c>
      <c r="D47" s="39">
        <v>0</v>
      </c>
      <c r="E47" s="39">
        <v>1</v>
      </c>
      <c r="F47" s="340">
        <v>1</v>
      </c>
    </row>
    <row r="48" spans="1:6">
      <c r="A48" s="339">
        <v>6</v>
      </c>
      <c r="B48" s="39">
        <v>3</v>
      </c>
      <c r="C48" s="39">
        <v>2</v>
      </c>
      <c r="D48" s="39">
        <v>1</v>
      </c>
      <c r="E48" s="39">
        <v>0</v>
      </c>
      <c r="F48" s="340">
        <v>740</v>
      </c>
    </row>
    <row r="49" spans="1:6">
      <c r="A49" s="339">
        <v>6</v>
      </c>
      <c r="B49" s="39">
        <v>3</v>
      </c>
      <c r="C49" s="39">
        <v>3</v>
      </c>
      <c r="D49" s="39">
        <v>0</v>
      </c>
      <c r="E49" s="39">
        <v>0</v>
      </c>
      <c r="F49" s="340">
        <v>63</v>
      </c>
    </row>
    <row r="50" spans="1:6">
      <c r="A50" s="339">
        <v>6</v>
      </c>
      <c r="B50" s="39">
        <v>2</v>
      </c>
      <c r="C50" s="39">
        <v>0</v>
      </c>
      <c r="D50" s="39">
        <v>4</v>
      </c>
      <c r="E50" s="39">
        <v>0</v>
      </c>
      <c r="F50" s="340">
        <v>13</v>
      </c>
    </row>
    <row r="51" spans="1:6">
      <c r="A51" s="339">
        <v>6</v>
      </c>
      <c r="B51" s="39">
        <v>2</v>
      </c>
      <c r="C51" s="39">
        <v>1</v>
      </c>
      <c r="D51" s="39">
        <v>2</v>
      </c>
      <c r="E51" s="39">
        <v>1</v>
      </c>
      <c r="F51" s="340">
        <v>1</v>
      </c>
    </row>
    <row r="52" spans="1:6">
      <c r="A52" s="339">
        <v>6</v>
      </c>
      <c r="B52" s="39">
        <v>2</v>
      </c>
      <c r="C52" s="39">
        <v>1</v>
      </c>
      <c r="D52" s="39">
        <v>3</v>
      </c>
      <c r="E52" s="39">
        <v>0</v>
      </c>
      <c r="F52" s="340">
        <v>346</v>
      </c>
    </row>
    <row r="53" spans="1:6">
      <c r="A53" s="339">
        <v>6</v>
      </c>
      <c r="B53" s="39">
        <v>2</v>
      </c>
      <c r="C53" s="39">
        <v>2</v>
      </c>
      <c r="D53" s="39">
        <v>1</v>
      </c>
      <c r="E53" s="39">
        <v>1</v>
      </c>
      <c r="F53" s="340">
        <v>3</v>
      </c>
    </row>
    <row r="54" spans="1:6">
      <c r="A54" s="339">
        <v>6</v>
      </c>
      <c r="B54" s="39">
        <v>2</v>
      </c>
      <c r="C54" s="39">
        <v>2</v>
      </c>
      <c r="D54" s="39">
        <v>2</v>
      </c>
      <c r="E54" s="39">
        <v>0</v>
      </c>
      <c r="F54" s="340">
        <v>3068</v>
      </c>
    </row>
    <row r="55" spans="1:6">
      <c r="A55" s="339">
        <v>6</v>
      </c>
      <c r="B55" s="39">
        <v>2</v>
      </c>
      <c r="C55" s="39">
        <v>3</v>
      </c>
      <c r="D55" s="39">
        <v>0</v>
      </c>
      <c r="E55" s="39">
        <v>1</v>
      </c>
      <c r="F55" s="340">
        <v>1</v>
      </c>
    </row>
    <row r="56" spans="1:6">
      <c r="A56" s="339">
        <v>6</v>
      </c>
      <c r="B56" s="39">
        <v>2</v>
      </c>
      <c r="C56" s="39">
        <v>3</v>
      </c>
      <c r="D56" s="39">
        <v>1</v>
      </c>
      <c r="E56" s="39">
        <v>0</v>
      </c>
      <c r="F56" s="340">
        <v>58</v>
      </c>
    </row>
    <row r="57" spans="1:6">
      <c r="A57" s="339">
        <v>6</v>
      </c>
      <c r="B57" s="39">
        <v>2</v>
      </c>
      <c r="C57" s="39">
        <v>4</v>
      </c>
      <c r="D57" s="39">
        <v>0</v>
      </c>
      <c r="E57" s="39">
        <v>0</v>
      </c>
      <c r="F57" s="340">
        <v>1</v>
      </c>
    </row>
    <row r="58" spans="1:6">
      <c r="A58" s="339">
        <v>6</v>
      </c>
      <c r="B58" s="39">
        <v>1</v>
      </c>
      <c r="C58" s="39">
        <v>1</v>
      </c>
      <c r="D58" s="39">
        <v>4</v>
      </c>
      <c r="E58" s="39">
        <v>0</v>
      </c>
      <c r="F58" s="340">
        <v>1</v>
      </c>
    </row>
    <row r="59" spans="1:6">
      <c r="A59" s="339">
        <v>6</v>
      </c>
      <c r="B59" s="39">
        <v>1</v>
      </c>
      <c r="C59" s="39">
        <v>3</v>
      </c>
      <c r="D59" s="39">
        <v>2</v>
      </c>
      <c r="E59" s="39">
        <v>0</v>
      </c>
      <c r="F59" s="340">
        <v>2</v>
      </c>
    </row>
    <row r="60" spans="1:6">
      <c r="A60" s="339">
        <v>5</v>
      </c>
      <c r="B60" s="39">
        <v>5</v>
      </c>
      <c r="C60" s="39">
        <v>0</v>
      </c>
      <c r="D60" s="39">
        <v>0</v>
      </c>
      <c r="E60" s="39">
        <v>0</v>
      </c>
      <c r="F60" s="340">
        <v>1</v>
      </c>
    </row>
    <row r="61" spans="1:6">
      <c r="A61" s="339">
        <v>5</v>
      </c>
      <c r="B61" s="39">
        <v>4</v>
      </c>
      <c r="C61" s="39">
        <v>0</v>
      </c>
      <c r="D61" s="39">
        <v>1</v>
      </c>
      <c r="E61" s="39">
        <v>0</v>
      </c>
      <c r="F61" s="340">
        <v>21</v>
      </c>
    </row>
    <row r="62" spans="1:6">
      <c r="A62" s="339">
        <v>5</v>
      </c>
      <c r="B62" s="39">
        <v>4</v>
      </c>
      <c r="C62" s="39">
        <v>1</v>
      </c>
      <c r="D62" s="39">
        <v>0</v>
      </c>
      <c r="E62" s="39">
        <v>0</v>
      </c>
      <c r="F62" s="340">
        <v>163</v>
      </c>
    </row>
    <row r="63" spans="1:6">
      <c r="A63" s="339">
        <v>5</v>
      </c>
      <c r="B63" s="39">
        <v>3</v>
      </c>
      <c r="C63" s="39">
        <v>0</v>
      </c>
      <c r="D63" s="39">
        <v>0</v>
      </c>
      <c r="E63" s="39">
        <v>2</v>
      </c>
      <c r="F63" s="340">
        <v>1</v>
      </c>
    </row>
    <row r="64" spans="1:6">
      <c r="A64" s="339">
        <v>5</v>
      </c>
      <c r="B64" s="39">
        <v>3</v>
      </c>
      <c r="C64" s="39">
        <v>0</v>
      </c>
      <c r="D64" s="39">
        <v>1</v>
      </c>
      <c r="E64" s="39">
        <v>1</v>
      </c>
      <c r="F64" s="340">
        <v>1</v>
      </c>
    </row>
    <row r="65" spans="1:6">
      <c r="A65" s="339">
        <v>5</v>
      </c>
      <c r="B65" s="39">
        <v>3</v>
      </c>
      <c r="C65" s="39">
        <v>0</v>
      </c>
      <c r="D65" s="39">
        <v>2</v>
      </c>
      <c r="E65" s="39">
        <v>0</v>
      </c>
      <c r="F65" s="340">
        <v>159</v>
      </c>
    </row>
    <row r="66" spans="1:6">
      <c r="A66" s="339">
        <v>5</v>
      </c>
      <c r="B66" s="39">
        <v>3</v>
      </c>
      <c r="C66" s="39">
        <v>1</v>
      </c>
      <c r="D66" s="39">
        <v>0</v>
      </c>
      <c r="E66" s="39">
        <v>1</v>
      </c>
      <c r="F66" s="340">
        <v>12</v>
      </c>
    </row>
    <row r="67" spans="1:6">
      <c r="A67" s="339">
        <v>5</v>
      </c>
      <c r="B67" s="39">
        <v>3</v>
      </c>
      <c r="C67" s="39">
        <v>1</v>
      </c>
      <c r="D67" s="39">
        <v>1</v>
      </c>
      <c r="E67" s="39">
        <v>0</v>
      </c>
      <c r="F67" s="340">
        <v>1100</v>
      </c>
    </row>
    <row r="68" spans="1:6">
      <c r="A68" s="339">
        <v>5</v>
      </c>
      <c r="B68" s="39">
        <v>3</v>
      </c>
      <c r="C68" s="39">
        <v>2</v>
      </c>
      <c r="D68" s="39">
        <v>0</v>
      </c>
      <c r="E68" s="39">
        <v>0</v>
      </c>
      <c r="F68" s="340">
        <v>1522</v>
      </c>
    </row>
    <row r="69" spans="1:6" s="268" customFormat="1" ht="15.75">
      <c r="A69" s="270">
        <v>5</v>
      </c>
      <c r="B69" s="269">
        <v>2</v>
      </c>
      <c r="C69" s="269">
        <v>0</v>
      </c>
      <c r="D69" s="269">
        <v>1</v>
      </c>
      <c r="E69" s="269">
        <v>2</v>
      </c>
      <c r="F69" s="272">
        <v>1</v>
      </c>
    </row>
    <row r="70" spans="1:6">
      <c r="A70" s="339">
        <v>5</v>
      </c>
      <c r="B70" s="308">
        <v>2</v>
      </c>
      <c r="C70" s="308">
        <v>0</v>
      </c>
      <c r="D70" s="308">
        <v>2</v>
      </c>
      <c r="E70" s="308">
        <v>1</v>
      </c>
      <c r="F70" s="341">
        <v>4</v>
      </c>
    </row>
    <row r="71" spans="1:6">
      <c r="A71" s="339">
        <v>5</v>
      </c>
      <c r="B71" s="308">
        <v>2</v>
      </c>
      <c r="C71" s="308">
        <v>0</v>
      </c>
      <c r="D71" s="308">
        <v>3</v>
      </c>
      <c r="E71" s="308">
        <v>0</v>
      </c>
      <c r="F71" s="341">
        <v>128</v>
      </c>
    </row>
    <row r="72" spans="1:6">
      <c r="A72" s="339">
        <v>5</v>
      </c>
      <c r="B72" s="308">
        <v>2</v>
      </c>
      <c r="C72" s="308">
        <v>1</v>
      </c>
      <c r="D72" s="308">
        <v>0</v>
      </c>
      <c r="E72" s="308">
        <v>2</v>
      </c>
      <c r="F72" s="341">
        <v>8</v>
      </c>
    </row>
    <row r="73" spans="1:6">
      <c r="A73" s="339">
        <v>5</v>
      </c>
      <c r="B73" s="308">
        <v>2</v>
      </c>
      <c r="C73" s="308">
        <v>1</v>
      </c>
      <c r="D73" s="308">
        <v>1</v>
      </c>
      <c r="E73" s="308">
        <v>1</v>
      </c>
      <c r="F73" s="341">
        <v>67</v>
      </c>
    </row>
    <row r="74" spans="1:6">
      <c r="A74" s="339">
        <v>5</v>
      </c>
      <c r="B74" s="308">
        <v>2</v>
      </c>
      <c r="C74" s="308">
        <v>1</v>
      </c>
      <c r="D74" s="308">
        <v>2</v>
      </c>
      <c r="E74" s="308">
        <v>0</v>
      </c>
      <c r="F74" s="341">
        <v>2940</v>
      </c>
    </row>
    <row r="75" spans="1:6">
      <c r="A75" s="339">
        <v>5</v>
      </c>
      <c r="B75" s="308">
        <v>2</v>
      </c>
      <c r="C75" s="308">
        <v>2</v>
      </c>
      <c r="D75" s="308">
        <v>0</v>
      </c>
      <c r="E75" s="308">
        <v>1</v>
      </c>
      <c r="F75" s="341">
        <v>21</v>
      </c>
    </row>
    <row r="76" spans="1:6">
      <c r="A76" s="339">
        <v>5</v>
      </c>
      <c r="B76" s="308">
        <v>2</v>
      </c>
      <c r="C76" s="308">
        <v>2</v>
      </c>
      <c r="D76" s="308">
        <v>1</v>
      </c>
      <c r="E76" s="308">
        <v>0</v>
      </c>
      <c r="F76" s="341">
        <v>7700</v>
      </c>
    </row>
    <row r="77" spans="1:6">
      <c r="A77" s="339">
        <v>5</v>
      </c>
      <c r="B77" s="308">
        <v>2</v>
      </c>
      <c r="C77" s="308">
        <v>3</v>
      </c>
      <c r="D77" s="308">
        <v>0</v>
      </c>
      <c r="E77" s="308">
        <v>0</v>
      </c>
      <c r="F77" s="341">
        <v>109</v>
      </c>
    </row>
    <row r="78" spans="1:6">
      <c r="A78" s="339">
        <v>5</v>
      </c>
      <c r="B78" s="308">
        <v>1</v>
      </c>
      <c r="C78" s="308">
        <v>0</v>
      </c>
      <c r="D78" s="308">
        <v>2</v>
      </c>
      <c r="E78" s="308">
        <v>2</v>
      </c>
      <c r="F78" s="341">
        <v>1</v>
      </c>
    </row>
    <row r="79" spans="1:6">
      <c r="A79" s="339">
        <v>5</v>
      </c>
      <c r="B79" s="308">
        <v>1</v>
      </c>
      <c r="C79" s="308">
        <v>0</v>
      </c>
      <c r="D79" s="308">
        <v>4</v>
      </c>
      <c r="E79" s="308">
        <v>0</v>
      </c>
      <c r="F79" s="341">
        <v>13</v>
      </c>
    </row>
    <row r="80" spans="1:6">
      <c r="A80" s="339">
        <v>5</v>
      </c>
      <c r="B80" s="308">
        <v>1</v>
      </c>
      <c r="C80" s="308">
        <v>1</v>
      </c>
      <c r="D80" s="308">
        <v>0</v>
      </c>
      <c r="E80" s="308">
        <v>3</v>
      </c>
      <c r="F80" s="341">
        <v>3</v>
      </c>
    </row>
    <row r="81" spans="1:6">
      <c r="A81" s="339">
        <v>5</v>
      </c>
      <c r="B81" s="308">
        <v>1</v>
      </c>
      <c r="C81" s="308">
        <v>1</v>
      </c>
      <c r="D81" s="308">
        <v>1</v>
      </c>
      <c r="E81" s="308">
        <v>2</v>
      </c>
      <c r="F81" s="341">
        <v>1</v>
      </c>
    </row>
    <row r="82" spans="1:6">
      <c r="A82" s="339">
        <v>5</v>
      </c>
      <c r="B82" s="308">
        <v>1</v>
      </c>
      <c r="C82" s="308">
        <v>1</v>
      </c>
      <c r="D82" s="308">
        <v>2</v>
      </c>
      <c r="E82" s="308">
        <v>1</v>
      </c>
      <c r="F82" s="341">
        <v>2</v>
      </c>
    </row>
    <row r="83" spans="1:6">
      <c r="A83" s="339">
        <v>5</v>
      </c>
      <c r="B83" s="308">
        <v>1</v>
      </c>
      <c r="C83" s="308">
        <v>1</v>
      </c>
      <c r="D83" s="308">
        <v>3</v>
      </c>
      <c r="E83" s="308">
        <v>0</v>
      </c>
      <c r="F83" s="341">
        <v>148</v>
      </c>
    </row>
    <row r="84" spans="1:6">
      <c r="A84" s="339">
        <v>5</v>
      </c>
      <c r="B84" s="308">
        <v>1</v>
      </c>
      <c r="C84" s="308">
        <v>2</v>
      </c>
      <c r="D84" s="308">
        <v>1</v>
      </c>
      <c r="E84" s="308">
        <v>1</v>
      </c>
      <c r="F84" s="341">
        <v>1</v>
      </c>
    </row>
    <row r="85" spans="1:6">
      <c r="A85" s="339">
        <v>5</v>
      </c>
      <c r="B85" s="308">
        <v>1</v>
      </c>
      <c r="C85" s="308">
        <v>2</v>
      </c>
      <c r="D85" s="308">
        <v>2</v>
      </c>
      <c r="E85" s="308">
        <v>0</v>
      </c>
      <c r="F85" s="341">
        <v>87</v>
      </c>
    </row>
    <row r="86" spans="1:6">
      <c r="A86" s="339">
        <v>5</v>
      </c>
      <c r="B86" s="308">
        <v>1</v>
      </c>
      <c r="C86" s="308">
        <v>3</v>
      </c>
      <c r="D86" s="308">
        <v>1</v>
      </c>
      <c r="E86" s="308">
        <v>0</v>
      </c>
      <c r="F86" s="341">
        <v>3</v>
      </c>
    </row>
    <row r="87" spans="1:6">
      <c r="A87" s="339">
        <v>4</v>
      </c>
      <c r="B87" s="308">
        <v>4</v>
      </c>
      <c r="C87" s="308">
        <v>0</v>
      </c>
      <c r="D87" s="308">
        <v>0</v>
      </c>
      <c r="E87" s="308">
        <v>0</v>
      </c>
      <c r="F87" s="341">
        <v>76</v>
      </c>
    </row>
    <row r="88" spans="1:6">
      <c r="A88" s="339">
        <v>4</v>
      </c>
      <c r="B88" s="308">
        <v>3</v>
      </c>
      <c r="C88" s="308">
        <v>0</v>
      </c>
      <c r="D88" s="308">
        <v>0</v>
      </c>
      <c r="E88" s="308">
        <v>1</v>
      </c>
      <c r="F88" s="341">
        <v>6</v>
      </c>
    </row>
    <row r="89" spans="1:6">
      <c r="A89" s="339">
        <v>4</v>
      </c>
      <c r="B89" s="308">
        <v>3</v>
      </c>
      <c r="C89" s="308">
        <v>0</v>
      </c>
      <c r="D89" s="308">
        <v>1</v>
      </c>
      <c r="E89" s="308">
        <v>0</v>
      </c>
      <c r="F89" s="341">
        <v>352</v>
      </c>
    </row>
    <row r="90" spans="1:6">
      <c r="A90" s="339">
        <v>4</v>
      </c>
      <c r="B90" s="308">
        <v>3</v>
      </c>
      <c r="C90" s="308">
        <v>1</v>
      </c>
      <c r="D90" s="308">
        <v>0</v>
      </c>
      <c r="E90" s="308">
        <v>0</v>
      </c>
      <c r="F90" s="341">
        <v>3020</v>
      </c>
    </row>
    <row r="91" spans="1:6">
      <c r="A91" s="339">
        <v>4</v>
      </c>
      <c r="B91" s="308">
        <v>2</v>
      </c>
      <c r="C91" s="308">
        <v>0</v>
      </c>
      <c r="D91" s="308">
        <v>0</v>
      </c>
      <c r="E91" s="308">
        <v>2</v>
      </c>
      <c r="F91" s="341">
        <v>39</v>
      </c>
    </row>
    <row r="92" spans="1:6">
      <c r="A92" s="339">
        <v>4</v>
      </c>
      <c r="B92" s="308">
        <v>2</v>
      </c>
      <c r="C92" s="308">
        <v>0</v>
      </c>
      <c r="D92" s="308">
        <v>1</v>
      </c>
      <c r="E92" s="308">
        <v>1</v>
      </c>
      <c r="F92" s="341">
        <v>12</v>
      </c>
    </row>
    <row r="93" spans="1:6">
      <c r="A93" s="339">
        <v>4</v>
      </c>
      <c r="B93" s="308">
        <v>2</v>
      </c>
      <c r="C93" s="308">
        <v>0</v>
      </c>
      <c r="D93" s="308">
        <v>2</v>
      </c>
      <c r="E93" s="308">
        <v>0</v>
      </c>
      <c r="F93" s="341">
        <v>2343</v>
      </c>
    </row>
    <row r="94" spans="1:6">
      <c r="A94" s="339">
        <v>4</v>
      </c>
      <c r="B94" s="308">
        <v>2</v>
      </c>
      <c r="C94" s="308">
        <v>1</v>
      </c>
      <c r="D94" s="308">
        <v>0</v>
      </c>
      <c r="E94" s="308">
        <v>1</v>
      </c>
      <c r="F94" s="341">
        <v>240</v>
      </c>
    </row>
    <row r="95" spans="1:6">
      <c r="A95" s="339">
        <v>4</v>
      </c>
      <c r="B95" s="308">
        <v>2</v>
      </c>
      <c r="C95" s="308">
        <v>1</v>
      </c>
      <c r="D95" s="308">
        <v>1</v>
      </c>
      <c r="E95" s="308">
        <v>0</v>
      </c>
      <c r="F95" s="341">
        <v>20390</v>
      </c>
    </row>
    <row r="96" spans="1:6">
      <c r="A96" s="339">
        <v>4</v>
      </c>
      <c r="B96" s="308">
        <v>2</v>
      </c>
      <c r="C96" s="308">
        <v>2</v>
      </c>
      <c r="D96" s="308">
        <v>0</v>
      </c>
      <c r="E96" s="308">
        <v>0</v>
      </c>
      <c r="F96" s="341">
        <v>35238</v>
      </c>
    </row>
    <row r="97" spans="1:6">
      <c r="A97" s="339">
        <v>4</v>
      </c>
      <c r="B97" s="308">
        <v>1</v>
      </c>
      <c r="C97" s="308">
        <v>0</v>
      </c>
      <c r="D97" s="308">
        <v>0</v>
      </c>
      <c r="E97" s="308">
        <v>3</v>
      </c>
      <c r="F97" s="341">
        <v>10</v>
      </c>
    </row>
    <row r="98" spans="1:6">
      <c r="A98" s="339">
        <v>4</v>
      </c>
      <c r="B98" s="308">
        <v>1</v>
      </c>
      <c r="C98" s="308">
        <v>0</v>
      </c>
      <c r="D98" s="308">
        <v>1</v>
      </c>
      <c r="E98" s="308">
        <v>2</v>
      </c>
      <c r="F98" s="341">
        <v>2</v>
      </c>
    </row>
    <row r="99" spans="1:6">
      <c r="A99" s="339">
        <v>4</v>
      </c>
      <c r="B99" s="308">
        <v>1</v>
      </c>
      <c r="C99" s="308">
        <v>0</v>
      </c>
      <c r="D99" s="308">
        <v>2</v>
      </c>
      <c r="E99" s="308">
        <v>1</v>
      </c>
      <c r="F99" s="341">
        <v>3</v>
      </c>
    </row>
    <row r="100" spans="1:6">
      <c r="A100" s="339">
        <v>4</v>
      </c>
      <c r="B100" s="308">
        <v>1</v>
      </c>
      <c r="C100" s="308">
        <v>0</v>
      </c>
      <c r="D100" s="308">
        <v>3</v>
      </c>
      <c r="E100" s="308">
        <v>0</v>
      </c>
      <c r="F100" s="341">
        <v>117</v>
      </c>
    </row>
    <row r="101" spans="1:6">
      <c r="A101" s="339">
        <v>4</v>
      </c>
      <c r="B101" s="308">
        <v>1</v>
      </c>
      <c r="C101" s="308">
        <v>1</v>
      </c>
      <c r="D101" s="308">
        <v>0</v>
      </c>
      <c r="E101" s="308">
        <v>2</v>
      </c>
      <c r="F101" s="341">
        <v>60</v>
      </c>
    </row>
    <row r="102" spans="1:6">
      <c r="A102" s="339">
        <v>4</v>
      </c>
      <c r="B102" s="308">
        <v>1</v>
      </c>
      <c r="C102" s="308">
        <v>1</v>
      </c>
      <c r="D102" s="308">
        <v>1</v>
      </c>
      <c r="E102" s="308">
        <v>1</v>
      </c>
      <c r="F102" s="341">
        <v>1</v>
      </c>
    </row>
    <row r="103" spans="1:6">
      <c r="A103" s="339">
        <v>4</v>
      </c>
      <c r="B103" s="308">
        <v>1</v>
      </c>
      <c r="C103" s="308">
        <v>1</v>
      </c>
      <c r="D103" s="308">
        <v>2</v>
      </c>
      <c r="E103" s="308">
        <v>0</v>
      </c>
      <c r="F103" s="341">
        <v>1333</v>
      </c>
    </row>
    <row r="104" spans="1:6">
      <c r="A104" s="339">
        <v>4</v>
      </c>
      <c r="B104" s="308">
        <v>1</v>
      </c>
      <c r="C104" s="308">
        <v>2</v>
      </c>
      <c r="D104" s="308">
        <v>0</v>
      </c>
      <c r="E104" s="308">
        <v>1</v>
      </c>
      <c r="F104" s="341">
        <v>3</v>
      </c>
    </row>
    <row r="105" spans="1:6">
      <c r="A105" s="339">
        <v>4</v>
      </c>
      <c r="B105" s="308">
        <v>1</v>
      </c>
      <c r="C105" s="308">
        <v>2</v>
      </c>
      <c r="D105" s="308">
        <v>1</v>
      </c>
      <c r="E105" s="308">
        <v>0</v>
      </c>
      <c r="F105" s="341">
        <v>688</v>
      </c>
    </row>
    <row r="106" spans="1:6">
      <c r="A106" s="339">
        <v>4</v>
      </c>
      <c r="B106" s="308">
        <v>1</v>
      </c>
      <c r="C106" s="308">
        <v>3</v>
      </c>
      <c r="D106" s="308">
        <v>0</v>
      </c>
      <c r="E106" s="308">
        <v>0</v>
      </c>
      <c r="F106" s="341">
        <v>9</v>
      </c>
    </row>
    <row r="107" spans="1:6">
      <c r="A107" s="339">
        <v>4</v>
      </c>
      <c r="B107" s="308">
        <v>0</v>
      </c>
      <c r="C107" s="308">
        <v>0</v>
      </c>
      <c r="D107" s="308">
        <v>2</v>
      </c>
      <c r="E107" s="308">
        <v>2</v>
      </c>
      <c r="F107" s="341">
        <v>1</v>
      </c>
    </row>
    <row r="108" spans="1:6">
      <c r="A108" s="339">
        <v>4</v>
      </c>
      <c r="B108" s="308">
        <v>0</v>
      </c>
      <c r="C108" s="308">
        <v>1</v>
      </c>
      <c r="D108" s="308">
        <v>3</v>
      </c>
      <c r="E108" s="308">
        <v>0</v>
      </c>
      <c r="F108" s="341">
        <v>1</v>
      </c>
    </row>
    <row r="109" spans="1:6">
      <c r="A109" s="339">
        <v>4</v>
      </c>
      <c r="B109" s="308">
        <v>0</v>
      </c>
      <c r="C109" s="308">
        <v>2</v>
      </c>
      <c r="D109" s="308">
        <v>2</v>
      </c>
      <c r="E109" s="308">
        <v>0</v>
      </c>
      <c r="F109" s="341">
        <v>3</v>
      </c>
    </row>
    <row r="110" spans="1:6">
      <c r="A110" s="339">
        <v>3</v>
      </c>
      <c r="B110" s="308">
        <v>3</v>
      </c>
      <c r="C110" s="308">
        <v>0</v>
      </c>
      <c r="D110" s="308">
        <v>0</v>
      </c>
      <c r="E110" s="308">
        <v>0</v>
      </c>
      <c r="F110" s="341">
        <v>2261</v>
      </c>
    </row>
    <row r="111" spans="1:6">
      <c r="A111" s="339">
        <v>3</v>
      </c>
      <c r="B111" s="308">
        <v>2</v>
      </c>
      <c r="C111" s="308">
        <v>0</v>
      </c>
      <c r="D111" s="308">
        <v>0</v>
      </c>
      <c r="E111" s="308">
        <v>1</v>
      </c>
      <c r="F111" s="341">
        <v>223</v>
      </c>
    </row>
    <row r="112" spans="1:6">
      <c r="A112" s="339">
        <v>3</v>
      </c>
      <c r="B112" s="308">
        <v>2</v>
      </c>
      <c r="C112" s="308">
        <v>0</v>
      </c>
      <c r="D112" s="308">
        <v>1</v>
      </c>
      <c r="E112" s="308">
        <v>0</v>
      </c>
      <c r="F112" s="341">
        <v>6691</v>
      </c>
    </row>
    <row r="113" spans="1:6">
      <c r="A113" s="339">
        <v>3</v>
      </c>
      <c r="B113" s="308">
        <v>2</v>
      </c>
      <c r="C113" s="308">
        <v>1</v>
      </c>
      <c r="D113" s="308">
        <v>0</v>
      </c>
      <c r="E113" s="308">
        <v>0</v>
      </c>
      <c r="F113" s="341">
        <v>87268</v>
      </c>
    </row>
    <row r="114" spans="1:6">
      <c r="A114" s="339">
        <v>3</v>
      </c>
      <c r="B114" s="308">
        <v>1</v>
      </c>
      <c r="C114" s="308">
        <v>0</v>
      </c>
      <c r="D114" s="308">
        <v>0</v>
      </c>
      <c r="E114" s="308">
        <v>2</v>
      </c>
      <c r="F114" s="341">
        <v>103</v>
      </c>
    </row>
    <row r="115" spans="1:6">
      <c r="A115" s="339">
        <v>3</v>
      </c>
      <c r="B115" s="308">
        <v>1</v>
      </c>
      <c r="C115" s="308">
        <v>0</v>
      </c>
      <c r="D115" s="308">
        <v>1</v>
      </c>
      <c r="E115" s="308">
        <v>1</v>
      </c>
      <c r="F115" s="341">
        <v>3</v>
      </c>
    </row>
    <row r="116" spans="1:6">
      <c r="A116" s="339">
        <v>3</v>
      </c>
      <c r="B116" s="308">
        <v>1</v>
      </c>
      <c r="C116" s="308">
        <v>0</v>
      </c>
      <c r="D116" s="308">
        <v>2</v>
      </c>
      <c r="E116" s="308">
        <v>0</v>
      </c>
      <c r="F116" s="341">
        <v>36310</v>
      </c>
    </row>
    <row r="117" spans="1:6">
      <c r="A117" s="339">
        <v>3</v>
      </c>
      <c r="B117" s="308">
        <v>1</v>
      </c>
      <c r="C117" s="308">
        <v>1</v>
      </c>
      <c r="D117" s="308">
        <v>0</v>
      </c>
      <c r="E117" s="308">
        <v>1</v>
      </c>
      <c r="F117" s="341">
        <v>943</v>
      </c>
    </row>
    <row r="118" spans="1:6">
      <c r="A118" s="339">
        <v>3</v>
      </c>
      <c r="B118" s="308">
        <v>1</v>
      </c>
      <c r="C118" s="308">
        <v>1</v>
      </c>
      <c r="D118" s="308">
        <v>1</v>
      </c>
      <c r="E118" s="308">
        <v>0</v>
      </c>
      <c r="F118" s="341">
        <v>206449</v>
      </c>
    </row>
    <row r="119" spans="1:6">
      <c r="A119" s="339">
        <v>3</v>
      </c>
      <c r="B119" s="308">
        <v>1</v>
      </c>
      <c r="C119" s="308">
        <v>2</v>
      </c>
      <c r="D119" s="308">
        <v>0</v>
      </c>
      <c r="E119" s="308">
        <v>0</v>
      </c>
      <c r="F119" s="341">
        <v>1307</v>
      </c>
    </row>
    <row r="120" spans="1:6">
      <c r="A120" s="339">
        <v>3</v>
      </c>
      <c r="B120" s="308">
        <v>0</v>
      </c>
      <c r="C120" s="308">
        <v>0</v>
      </c>
      <c r="D120" s="308">
        <v>1</v>
      </c>
      <c r="E120" s="308">
        <v>2</v>
      </c>
      <c r="F120" s="341">
        <v>1</v>
      </c>
    </row>
    <row r="121" spans="1:6">
      <c r="A121" s="339">
        <v>3</v>
      </c>
      <c r="B121" s="308">
        <v>0</v>
      </c>
      <c r="C121" s="308">
        <v>0</v>
      </c>
      <c r="D121" s="308">
        <v>3</v>
      </c>
      <c r="E121" s="308">
        <v>0</v>
      </c>
      <c r="F121" s="341">
        <v>1</v>
      </c>
    </row>
    <row r="122" spans="1:6">
      <c r="A122" s="339">
        <v>3</v>
      </c>
      <c r="B122" s="308">
        <v>0</v>
      </c>
      <c r="C122" s="308">
        <v>1</v>
      </c>
      <c r="D122" s="308">
        <v>0</v>
      </c>
      <c r="E122" s="308">
        <v>2</v>
      </c>
      <c r="F122" s="341">
        <v>1</v>
      </c>
    </row>
    <row r="123" spans="1:6">
      <c r="A123" s="339">
        <v>3</v>
      </c>
      <c r="B123" s="308">
        <v>0</v>
      </c>
      <c r="C123" s="308">
        <v>1</v>
      </c>
      <c r="D123" s="308">
        <v>2</v>
      </c>
      <c r="E123" s="308">
        <v>0</v>
      </c>
      <c r="F123" s="341">
        <v>9</v>
      </c>
    </row>
    <row r="124" spans="1:6">
      <c r="A124" s="339">
        <v>3</v>
      </c>
      <c r="B124" s="308">
        <v>0</v>
      </c>
      <c r="C124" s="308">
        <v>2</v>
      </c>
      <c r="D124" s="308">
        <v>1</v>
      </c>
      <c r="E124" s="308">
        <v>0</v>
      </c>
      <c r="F124" s="341">
        <v>6</v>
      </c>
    </row>
    <row r="125" spans="1:6">
      <c r="A125" s="339">
        <v>2</v>
      </c>
      <c r="B125" s="308">
        <v>2</v>
      </c>
      <c r="C125" s="308">
        <v>0</v>
      </c>
      <c r="D125" s="308">
        <v>0</v>
      </c>
      <c r="E125" s="308">
        <v>0</v>
      </c>
      <c r="F125" s="341">
        <v>81812</v>
      </c>
    </row>
    <row r="126" spans="1:6">
      <c r="A126" s="339">
        <v>2</v>
      </c>
      <c r="B126" s="308">
        <v>1</v>
      </c>
      <c r="C126" s="308">
        <v>0</v>
      </c>
      <c r="D126" s="308">
        <v>0</v>
      </c>
      <c r="E126" s="308">
        <v>1</v>
      </c>
      <c r="F126" s="341">
        <v>3245</v>
      </c>
    </row>
    <row r="127" spans="1:6">
      <c r="A127" s="339">
        <v>2</v>
      </c>
      <c r="B127" s="308">
        <v>1</v>
      </c>
      <c r="C127" s="308">
        <v>0</v>
      </c>
      <c r="D127" s="308">
        <v>1</v>
      </c>
      <c r="E127" s="308">
        <v>0</v>
      </c>
      <c r="F127" s="341">
        <v>63540</v>
      </c>
    </row>
    <row r="128" spans="1:6">
      <c r="A128" s="339">
        <v>2</v>
      </c>
      <c r="B128" s="308">
        <v>1</v>
      </c>
      <c r="C128" s="308">
        <v>1</v>
      </c>
      <c r="D128" s="308">
        <v>0</v>
      </c>
      <c r="E128" s="308">
        <v>0</v>
      </c>
      <c r="F128" s="341">
        <v>805618</v>
      </c>
    </row>
    <row r="129" spans="1:6">
      <c r="A129" s="339">
        <v>2</v>
      </c>
      <c r="B129" s="308">
        <v>0</v>
      </c>
      <c r="C129" s="308">
        <v>0</v>
      </c>
      <c r="D129" s="308">
        <v>0</v>
      </c>
      <c r="E129" s="308">
        <v>2</v>
      </c>
      <c r="F129" s="341">
        <v>5078</v>
      </c>
    </row>
    <row r="130" spans="1:6">
      <c r="A130" s="339">
        <v>2</v>
      </c>
      <c r="B130" s="308">
        <v>0</v>
      </c>
      <c r="C130" s="308">
        <v>0</v>
      </c>
      <c r="D130" s="308">
        <v>2</v>
      </c>
      <c r="E130" s="308">
        <v>0</v>
      </c>
      <c r="F130" s="341">
        <v>981</v>
      </c>
    </row>
    <row r="131" spans="1:6">
      <c r="A131" s="339">
        <v>2</v>
      </c>
      <c r="B131" s="308">
        <v>0</v>
      </c>
      <c r="C131" s="308">
        <v>1</v>
      </c>
      <c r="D131" s="308">
        <v>0</v>
      </c>
      <c r="E131" s="308">
        <v>1</v>
      </c>
      <c r="F131" s="341">
        <v>2</v>
      </c>
    </row>
    <row r="132" spans="1:6">
      <c r="A132" s="339">
        <v>2</v>
      </c>
      <c r="B132" s="308">
        <v>0</v>
      </c>
      <c r="C132" s="308">
        <v>1</v>
      </c>
      <c r="D132" s="308">
        <v>1</v>
      </c>
      <c r="E132" s="308">
        <v>0</v>
      </c>
      <c r="F132" s="341">
        <v>297</v>
      </c>
    </row>
    <row r="133" spans="1:6">
      <c r="A133" s="339">
        <v>2</v>
      </c>
      <c r="B133" s="308">
        <v>0</v>
      </c>
      <c r="C133" s="308">
        <v>2</v>
      </c>
      <c r="D133" s="308">
        <v>0</v>
      </c>
      <c r="E133" s="308">
        <v>0</v>
      </c>
      <c r="F133" s="341">
        <v>82</v>
      </c>
    </row>
    <row r="134" spans="1:6">
      <c r="A134" s="339">
        <v>1</v>
      </c>
      <c r="B134" s="308">
        <v>1</v>
      </c>
      <c r="C134" s="308">
        <v>0</v>
      </c>
      <c r="D134" s="308">
        <v>0</v>
      </c>
      <c r="E134" s="308">
        <v>0</v>
      </c>
      <c r="F134" s="341">
        <v>1226871</v>
      </c>
    </row>
    <row r="135" spans="1:6">
      <c r="A135" s="339">
        <v>1</v>
      </c>
      <c r="B135" s="308">
        <v>0</v>
      </c>
      <c r="C135" s="308">
        <v>0</v>
      </c>
      <c r="D135" s="308">
        <v>0</v>
      </c>
      <c r="E135" s="308">
        <v>1</v>
      </c>
      <c r="F135" s="341">
        <v>256</v>
      </c>
    </row>
    <row r="136" spans="1:6">
      <c r="A136" s="383">
        <v>1</v>
      </c>
      <c r="B136" s="306">
        <v>0</v>
      </c>
      <c r="C136" s="306">
        <v>0</v>
      </c>
      <c r="D136" s="306">
        <v>1</v>
      </c>
      <c r="E136" s="306">
        <v>0</v>
      </c>
      <c r="F136" s="384">
        <v>2450</v>
      </c>
    </row>
    <row r="137" spans="1:6" ht="15.75" thickBot="1">
      <c r="A137" s="385">
        <v>1</v>
      </c>
      <c r="B137" s="188">
        <v>0</v>
      </c>
      <c r="C137" s="188">
        <v>1</v>
      </c>
      <c r="D137" s="188">
        <v>0</v>
      </c>
      <c r="E137" s="188">
        <v>0</v>
      </c>
      <c r="F137" s="386">
        <v>5735</v>
      </c>
    </row>
    <row r="138" spans="1:6" ht="16.5" thickBot="1">
      <c r="A138" s="380"/>
      <c r="B138" s="381"/>
      <c r="C138" s="381"/>
      <c r="D138" s="381"/>
      <c r="E138" s="381"/>
      <c r="F138" s="382">
        <f>SUM(F4:F137)</f>
        <v>2621101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topLeftCell="C1" workbookViewId="0">
      <selection activeCell="C3" sqref="C3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9.140625" style="329" customWidth="1"/>
    <col min="11" max="11" width="27.28515625" style="18" customWidth="1"/>
    <col min="12" max="12" width="29.5703125" customWidth="1"/>
  </cols>
  <sheetData>
    <row r="1" spans="1:12" s="2" customFormat="1" ht="15.75">
      <c r="A1" s="525" t="s">
        <v>682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</row>
    <row r="2" spans="1:12">
      <c r="A2" s="51"/>
    </row>
    <row r="3" spans="1:12" s="50" customFormat="1" ht="47.25">
      <c r="A3" s="171" t="s">
        <v>18</v>
      </c>
      <c r="B3" s="171" t="s">
        <v>46</v>
      </c>
      <c r="C3" s="475" t="s">
        <v>47</v>
      </c>
      <c r="D3" s="171" t="s">
        <v>5</v>
      </c>
      <c r="E3" s="171" t="s">
        <v>48</v>
      </c>
      <c r="F3" s="171" t="s">
        <v>6</v>
      </c>
      <c r="G3" s="172" t="s">
        <v>54</v>
      </c>
      <c r="H3" s="172" t="s">
        <v>55</v>
      </c>
      <c r="I3" s="171" t="s">
        <v>49</v>
      </c>
      <c r="J3" s="298" t="s">
        <v>652</v>
      </c>
      <c r="K3" s="298" t="s">
        <v>651</v>
      </c>
      <c r="L3" s="298" t="s">
        <v>580</v>
      </c>
    </row>
    <row r="4" spans="1:12">
      <c r="A4" s="165">
        <v>1</v>
      </c>
      <c r="B4" s="164">
        <v>10000</v>
      </c>
      <c r="C4" s="162" t="s">
        <v>653</v>
      </c>
      <c r="D4" s="161">
        <v>408</v>
      </c>
      <c r="E4" s="161">
        <v>6681</v>
      </c>
      <c r="F4" s="161">
        <v>18212</v>
      </c>
      <c r="G4" s="161">
        <v>0</v>
      </c>
      <c r="H4" s="161">
        <v>0</v>
      </c>
      <c r="I4" s="161">
        <v>25301</v>
      </c>
      <c r="J4" s="163">
        <v>9965661.4100000001</v>
      </c>
      <c r="K4" s="163">
        <v>2372.54</v>
      </c>
      <c r="L4" s="163">
        <v>509799.48</v>
      </c>
    </row>
    <row r="5" spans="1:12">
      <c r="A5" s="165">
        <v>2</v>
      </c>
      <c r="B5" s="164">
        <v>21000</v>
      </c>
      <c r="C5" s="162" t="s">
        <v>657</v>
      </c>
      <c r="D5" s="161">
        <v>350992</v>
      </c>
      <c r="E5" s="161">
        <v>8240</v>
      </c>
      <c r="F5" s="161">
        <v>92168</v>
      </c>
      <c r="G5" s="161">
        <v>0</v>
      </c>
      <c r="H5" s="161">
        <v>0</v>
      </c>
      <c r="I5" s="161">
        <v>451400</v>
      </c>
      <c r="J5" s="163">
        <v>500586646.81</v>
      </c>
      <c r="K5" s="163">
        <v>16773771.289999999</v>
      </c>
      <c r="L5" s="163">
        <v>29368696.73</v>
      </c>
    </row>
    <row r="6" spans="1:12">
      <c r="A6" s="165">
        <v>3</v>
      </c>
      <c r="B6" s="164">
        <v>21001</v>
      </c>
      <c r="C6" s="162" t="s">
        <v>340</v>
      </c>
      <c r="D6" s="161">
        <v>587769</v>
      </c>
      <c r="E6" s="161">
        <v>94173</v>
      </c>
      <c r="F6" s="161">
        <v>226628</v>
      </c>
      <c r="G6" s="161">
        <v>0</v>
      </c>
      <c r="H6" s="161">
        <v>0</v>
      </c>
      <c r="I6" s="161">
        <v>908570</v>
      </c>
      <c r="J6" s="163">
        <v>561382885.13999999</v>
      </c>
      <c r="K6" s="163">
        <v>6766390.5099999998</v>
      </c>
      <c r="L6" s="163">
        <v>32995184.149999999</v>
      </c>
    </row>
    <row r="7" spans="1:12">
      <c r="A7" s="165">
        <v>4</v>
      </c>
      <c r="B7" s="164">
        <v>21002</v>
      </c>
      <c r="C7" s="162" t="s">
        <v>341</v>
      </c>
      <c r="D7" s="161">
        <v>358</v>
      </c>
      <c r="E7" s="161">
        <v>344</v>
      </c>
      <c r="F7" s="161">
        <v>269</v>
      </c>
      <c r="G7" s="161">
        <v>0</v>
      </c>
      <c r="H7" s="161">
        <v>0</v>
      </c>
      <c r="I7" s="161">
        <v>971</v>
      </c>
      <c r="J7" s="163">
        <v>703961.45</v>
      </c>
      <c r="K7" s="163">
        <v>3457.77</v>
      </c>
      <c r="L7" s="163">
        <v>35780.879999999997</v>
      </c>
    </row>
    <row r="8" spans="1:12">
      <c r="A8" s="165">
        <v>5</v>
      </c>
      <c r="B8" s="164">
        <v>21003</v>
      </c>
      <c r="C8" s="162" t="s">
        <v>342</v>
      </c>
      <c r="D8" s="161">
        <v>9860</v>
      </c>
      <c r="E8" s="161">
        <v>775</v>
      </c>
      <c r="F8" s="161">
        <v>2456</v>
      </c>
      <c r="G8" s="161">
        <v>0</v>
      </c>
      <c r="H8" s="161">
        <v>0</v>
      </c>
      <c r="I8" s="161">
        <v>13091</v>
      </c>
      <c r="J8" s="163">
        <v>10688419.77</v>
      </c>
      <c r="K8" s="163">
        <v>38658.47</v>
      </c>
      <c r="L8" s="163">
        <v>636284.41</v>
      </c>
    </row>
    <row r="9" spans="1:12">
      <c r="A9" s="165">
        <v>6</v>
      </c>
      <c r="B9" s="164">
        <v>21004</v>
      </c>
      <c r="C9" s="162" t="s">
        <v>343</v>
      </c>
      <c r="D9" s="161">
        <v>1276</v>
      </c>
      <c r="E9" s="161">
        <v>171</v>
      </c>
      <c r="F9" s="161">
        <v>627</v>
      </c>
      <c r="G9" s="161">
        <v>0</v>
      </c>
      <c r="H9" s="161">
        <v>0</v>
      </c>
      <c r="I9" s="161">
        <v>2074</v>
      </c>
      <c r="J9" s="163">
        <v>2814772.32</v>
      </c>
      <c r="K9" s="163">
        <v>233568.49</v>
      </c>
      <c r="L9" s="163">
        <v>154450.57999999999</v>
      </c>
    </row>
    <row r="10" spans="1:12">
      <c r="A10" s="165">
        <v>7</v>
      </c>
      <c r="B10" s="164">
        <v>21006</v>
      </c>
      <c r="C10" s="162" t="s">
        <v>615</v>
      </c>
      <c r="D10" s="161">
        <v>1385</v>
      </c>
      <c r="E10" s="161">
        <v>39</v>
      </c>
      <c r="F10" s="161">
        <v>175</v>
      </c>
      <c r="G10" s="161">
        <v>12</v>
      </c>
      <c r="H10" s="161">
        <v>0</v>
      </c>
      <c r="I10" s="161">
        <v>1611</v>
      </c>
      <c r="J10" s="163">
        <v>2077995.48</v>
      </c>
      <c r="K10" s="163">
        <v>121620.51</v>
      </c>
      <c r="L10" s="163">
        <v>116818.94</v>
      </c>
    </row>
    <row r="11" spans="1:12">
      <c r="A11" s="165">
        <v>8</v>
      </c>
      <c r="B11" s="164">
        <v>21007</v>
      </c>
      <c r="C11" s="162" t="s">
        <v>344</v>
      </c>
      <c r="D11" s="161">
        <v>12986</v>
      </c>
      <c r="E11" s="161">
        <v>339</v>
      </c>
      <c r="F11" s="161">
        <v>2526</v>
      </c>
      <c r="G11" s="161">
        <v>0</v>
      </c>
      <c r="H11" s="161">
        <v>0</v>
      </c>
      <c r="I11" s="161">
        <v>15851</v>
      </c>
      <c r="J11" s="163">
        <v>18151584.710000001</v>
      </c>
      <c r="K11" s="163">
        <v>826616.47</v>
      </c>
      <c r="L11" s="163">
        <v>1067260.47</v>
      </c>
    </row>
    <row r="12" spans="1:12">
      <c r="A12" s="165">
        <v>9</v>
      </c>
      <c r="B12" s="164">
        <v>21008</v>
      </c>
      <c r="C12" s="162" t="s">
        <v>345</v>
      </c>
      <c r="D12" s="161">
        <v>3403</v>
      </c>
      <c r="E12" s="161">
        <v>151</v>
      </c>
      <c r="F12" s="161">
        <v>1190</v>
      </c>
      <c r="G12" s="161">
        <v>0</v>
      </c>
      <c r="H12" s="161">
        <v>0</v>
      </c>
      <c r="I12" s="161">
        <v>4744</v>
      </c>
      <c r="J12" s="163">
        <v>6013400.0199999996</v>
      </c>
      <c r="K12" s="163">
        <v>435068.89</v>
      </c>
      <c r="L12" s="163">
        <v>358506.23999999999</v>
      </c>
    </row>
    <row r="13" spans="1:12">
      <c r="A13" s="165">
        <v>10</v>
      </c>
      <c r="B13" s="164">
        <v>21009</v>
      </c>
      <c r="C13" s="162" t="s">
        <v>346</v>
      </c>
      <c r="D13" s="161">
        <v>5758</v>
      </c>
      <c r="E13" s="161">
        <v>181</v>
      </c>
      <c r="F13" s="161">
        <v>2019</v>
      </c>
      <c r="G13" s="161">
        <v>58</v>
      </c>
      <c r="H13" s="161">
        <v>0</v>
      </c>
      <c r="I13" s="161">
        <v>8016</v>
      </c>
      <c r="J13" s="163">
        <v>9109864.7599999998</v>
      </c>
      <c r="K13" s="163">
        <v>496270.47</v>
      </c>
      <c r="L13" s="163">
        <v>514983.98</v>
      </c>
    </row>
    <row r="14" spans="1:12">
      <c r="A14" s="165">
        <v>11</v>
      </c>
      <c r="B14" s="164">
        <v>21010</v>
      </c>
      <c r="C14" s="162" t="s">
        <v>347</v>
      </c>
      <c r="D14" s="161">
        <v>2481</v>
      </c>
      <c r="E14" s="161">
        <v>128</v>
      </c>
      <c r="F14" s="161">
        <v>460</v>
      </c>
      <c r="G14" s="161">
        <v>0</v>
      </c>
      <c r="H14" s="161">
        <v>0</v>
      </c>
      <c r="I14" s="161">
        <v>3069</v>
      </c>
      <c r="J14" s="163">
        <v>3565870.55</v>
      </c>
      <c r="K14" s="163">
        <v>143137.63</v>
      </c>
      <c r="L14" s="163">
        <v>203815.45</v>
      </c>
    </row>
    <row r="15" spans="1:12">
      <c r="A15" s="165">
        <v>12</v>
      </c>
      <c r="B15" s="164">
        <v>21011</v>
      </c>
      <c r="C15" s="162" t="s">
        <v>348</v>
      </c>
      <c r="D15" s="161">
        <v>647</v>
      </c>
      <c r="E15" s="161">
        <v>2</v>
      </c>
      <c r="F15" s="161">
        <v>161</v>
      </c>
      <c r="G15" s="161">
        <v>5</v>
      </c>
      <c r="H15" s="161">
        <v>0</v>
      </c>
      <c r="I15" s="161">
        <v>815</v>
      </c>
      <c r="J15" s="163">
        <v>991111.38</v>
      </c>
      <c r="K15" s="163">
        <v>66799.240000000005</v>
      </c>
      <c r="L15" s="163">
        <v>55223.839999999997</v>
      </c>
    </row>
    <row r="16" spans="1:12">
      <c r="A16" s="165">
        <v>13</v>
      </c>
      <c r="B16" s="164">
        <v>21012</v>
      </c>
      <c r="C16" s="162" t="s">
        <v>349</v>
      </c>
      <c r="D16" s="161">
        <v>45534</v>
      </c>
      <c r="E16" s="161">
        <v>1412</v>
      </c>
      <c r="F16" s="161">
        <v>10505</v>
      </c>
      <c r="G16" s="161">
        <v>395</v>
      </c>
      <c r="H16" s="161">
        <v>0</v>
      </c>
      <c r="I16" s="161">
        <v>57846</v>
      </c>
      <c r="J16" s="163">
        <v>75720033.459999993</v>
      </c>
      <c r="K16" s="163">
        <v>5027735.5199999996</v>
      </c>
      <c r="L16" s="163">
        <v>4232849.59</v>
      </c>
    </row>
    <row r="17" spans="1:12">
      <c r="A17" s="165">
        <v>14</v>
      </c>
      <c r="B17" s="164">
        <v>21013</v>
      </c>
      <c r="C17" s="162" t="s">
        <v>350</v>
      </c>
      <c r="D17" s="161">
        <v>185904</v>
      </c>
      <c r="E17" s="161">
        <v>28405</v>
      </c>
      <c r="F17" s="161">
        <v>105361</v>
      </c>
      <c r="G17" s="161">
        <v>2679</v>
      </c>
      <c r="H17" s="161">
        <v>0</v>
      </c>
      <c r="I17" s="161">
        <v>322349</v>
      </c>
      <c r="J17" s="163">
        <v>238804682.43000001</v>
      </c>
      <c r="K17" s="163">
        <v>3581961.76</v>
      </c>
      <c r="L17" s="163">
        <v>14034125.24</v>
      </c>
    </row>
    <row r="18" spans="1:12">
      <c r="A18" s="165">
        <v>15</v>
      </c>
      <c r="B18" s="164">
        <v>21014</v>
      </c>
      <c r="C18" s="162" t="s">
        <v>351</v>
      </c>
      <c r="D18" s="161">
        <v>26457</v>
      </c>
      <c r="E18" s="161">
        <v>2773</v>
      </c>
      <c r="F18" s="161">
        <v>14766</v>
      </c>
      <c r="G18" s="161">
        <v>382</v>
      </c>
      <c r="H18" s="161">
        <v>0</v>
      </c>
      <c r="I18" s="161">
        <v>44378</v>
      </c>
      <c r="J18" s="163">
        <v>29186460.960000001</v>
      </c>
      <c r="K18" s="163">
        <v>109760.57</v>
      </c>
      <c r="L18" s="163">
        <v>1733382.65</v>
      </c>
    </row>
    <row r="19" spans="1:12">
      <c r="A19" s="165">
        <v>16</v>
      </c>
      <c r="B19" s="164">
        <v>21015</v>
      </c>
      <c r="C19" s="162" t="s">
        <v>380</v>
      </c>
      <c r="D19" s="161">
        <v>1439</v>
      </c>
      <c r="E19" s="161">
        <v>64</v>
      </c>
      <c r="F19" s="161">
        <v>599</v>
      </c>
      <c r="G19" s="161">
        <v>6</v>
      </c>
      <c r="H19" s="161">
        <v>0</v>
      </c>
      <c r="I19" s="161">
        <v>2108</v>
      </c>
      <c r="J19" s="163">
        <v>1425826.81</v>
      </c>
      <c r="K19" s="163">
        <v>30940.400000000001</v>
      </c>
      <c r="L19" s="163">
        <v>83512.61</v>
      </c>
    </row>
    <row r="20" spans="1:12">
      <c r="A20" s="165">
        <v>17</v>
      </c>
      <c r="B20" s="164">
        <v>21018</v>
      </c>
      <c r="C20" s="162" t="s">
        <v>381</v>
      </c>
      <c r="D20" s="161">
        <v>15384</v>
      </c>
      <c r="E20" s="161">
        <v>772</v>
      </c>
      <c r="F20" s="161">
        <v>6731</v>
      </c>
      <c r="G20" s="161">
        <v>0</v>
      </c>
      <c r="H20" s="161">
        <v>0</v>
      </c>
      <c r="I20" s="161">
        <v>22887</v>
      </c>
      <c r="J20" s="163">
        <v>15700765.92</v>
      </c>
      <c r="K20" s="163">
        <v>483269.38</v>
      </c>
      <c r="L20" s="163">
        <v>882954.75</v>
      </c>
    </row>
    <row r="21" spans="1:12">
      <c r="A21" s="165">
        <v>18</v>
      </c>
      <c r="B21" s="164">
        <v>21019</v>
      </c>
      <c r="C21" s="162" t="s">
        <v>352</v>
      </c>
      <c r="D21" s="161">
        <v>15981</v>
      </c>
      <c r="E21" s="161">
        <v>532</v>
      </c>
      <c r="F21" s="161">
        <v>8190</v>
      </c>
      <c r="G21" s="161">
        <v>0</v>
      </c>
      <c r="H21" s="161">
        <v>0</v>
      </c>
      <c r="I21" s="161">
        <v>24703</v>
      </c>
      <c r="J21" s="163">
        <v>27522110.920000002</v>
      </c>
      <c r="K21" s="163">
        <v>2575722.5099999998</v>
      </c>
      <c r="L21" s="163">
        <v>1490833.84</v>
      </c>
    </row>
    <row r="22" spans="1:12">
      <c r="A22" s="165">
        <v>19</v>
      </c>
      <c r="B22" s="164">
        <v>21020</v>
      </c>
      <c r="C22" s="162" t="s">
        <v>353</v>
      </c>
      <c r="D22" s="161">
        <v>20651</v>
      </c>
      <c r="E22" s="161">
        <v>1274</v>
      </c>
      <c r="F22" s="161">
        <v>7068</v>
      </c>
      <c r="G22" s="161">
        <v>0</v>
      </c>
      <c r="H22" s="161">
        <v>0</v>
      </c>
      <c r="I22" s="161">
        <v>28993</v>
      </c>
      <c r="J22" s="163">
        <v>35741214.520000003</v>
      </c>
      <c r="K22" s="163">
        <v>2800516.45</v>
      </c>
      <c r="L22" s="163">
        <v>1965002.6</v>
      </c>
    </row>
    <row r="23" spans="1:12">
      <c r="A23" s="165">
        <v>20</v>
      </c>
      <c r="B23" s="164">
        <v>21021</v>
      </c>
      <c r="C23" s="162" t="s">
        <v>382</v>
      </c>
      <c r="D23" s="161">
        <v>2593</v>
      </c>
      <c r="E23" s="161">
        <v>242</v>
      </c>
      <c r="F23" s="161">
        <v>718</v>
      </c>
      <c r="G23" s="161">
        <v>0</v>
      </c>
      <c r="H23" s="161">
        <v>0</v>
      </c>
      <c r="I23" s="161">
        <v>3553</v>
      </c>
      <c r="J23" s="163">
        <v>4250127.34</v>
      </c>
      <c r="K23" s="163">
        <v>247924.72</v>
      </c>
      <c r="L23" s="163">
        <v>29930.28</v>
      </c>
    </row>
    <row r="24" spans="1:12">
      <c r="A24" s="165">
        <v>21</v>
      </c>
      <c r="B24" s="164">
        <v>21022</v>
      </c>
      <c r="C24" s="162" t="s">
        <v>383</v>
      </c>
      <c r="D24" s="161">
        <v>520</v>
      </c>
      <c r="E24" s="161">
        <v>64</v>
      </c>
      <c r="F24" s="161">
        <v>191</v>
      </c>
      <c r="G24" s="161">
        <v>0</v>
      </c>
      <c r="H24" s="161">
        <v>0</v>
      </c>
      <c r="I24" s="161">
        <v>775</v>
      </c>
      <c r="J24" s="163">
        <v>649838.41</v>
      </c>
      <c r="K24" s="163">
        <v>16188.21</v>
      </c>
      <c r="L24" s="163">
        <v>37452.19</v>
      </c>
    </row>
    <row r="25" spans="1:12">
      <c r="A25" s="165">
        <v>22</v>
      </c>
      <c r="B25" s="164">
        <v>21023</v>
      </c>
      <c r="C25" s="162" t="s">
        <v>384</v>
      </c>
      <c r="D25" s="161">
        <v>649</v>
      </c>
      <c r="E25" s="161">
        <v>37</v>
      </c>
      <c r="F25" s="161">
        <v>347</v>
      </c>
      <c r="G25" s="161">
        <v>0</v>
      </c>
      <c r="H25" s="161">
        <v>0</v>
      </c>
      <c r="I25" s="161">
        <v>1033</v>
      </c>
      <c r="J25" s="163">
        <v>1105596.3799999999</v>
      </c>
      <c r="K25" s="163">
        <v>32786.46</v>
      </c>
      <c r="L25" s="163">
        <v>64368.89</v>
      </c>
    </row>
    <row r="26" spans="1:12">
      <c r="A26" s="165">
        <v>23</v>
      </c>
      <c r="B26" s="164">
        <v>21024</v>
      </c>
      <c r="C26" s="162" t="s">
        <v>385</v>
      </c>
      <c r="D26" s="161">
        <v>55</v>
      </c>
      <c r="E26" s="161">
        <v>6</v>
      </c>
      <c r="F26" s="161">
        <v>30</v>
      </c>
      <c r="G26" s="161">
        <v>0</v>
      </c>
      <c r="H26" s="161">
        <v>0</v>
      </c>
      <c r="I26" s="161">
        <v>91</v>
      </c>
      <c r="J26" s="163">
        <v>102602.42</v>
      </c>
      <c r="K26" s="163">
        <v>4563.41</v>
      </c>
      <c r="L26" s="163">
        <v>5835.37</v>
      </c>
    </row>
    <row r="27" spans="1:12">
      <c r="A27" s="165">
        <v>24</v>
      </c>
      <c r="B27" s="164">
        <v>21025</v>
      </c>
      <c r="C27" s="162" t="s">
        <v>386</v>
      </c>
      <c r="D27" s="161">
        <v>1022</v>
      </c>
      <c r="E27" s="161">
        <v>54</v>
      </c>
      <c r="F27" s="161">
        <v>340</v>
      </c>
      <c r="G27" s="161">
        <v>0</v>
      </c>
      <c r="H27" s="161">
        <v>0</v>
      </c>
      <c r="I27" s="161">
        <v>1416</v>
      </c>
      <c r="J27" s="163">
        <v>1612010.98</v>
      </c>
      <c r="K27" s="163">
        <v>73572.179999999993</v>
      </c>
      <c r="L27" s="163">
        <v>92306.68</v>
      </c>
    </row>
    <row r="28" spans="1:12" s="49" customFormat="1">
      <c r="A28" s="165">
        <v>25</v>
      </c>
      <c r="B28" s="170">
        <v>21026</v>
      </c>
      <c r="C28" s="166" t="s">
        <v>387</v>
      </c>
      <c r="D28" s="161">
        <v>26654</v>
      </c>
      <c r="E28" s="161">
        <v>917</v>
      </c>
      <c r="F28" s="161">
        <v>9075</v>
      </c>
      <c r="G28" s="161">
        <v>0</v>
      </c>
      <c r="H28" s="161">
        <v>0</v>
      </c>
      <c r="I28" s="161">
        <v>36646</v>
      </c>
      <c r="J28" s="163">
        <v>55308266.579999998</v>
      </c>
      <c r="K28" s="163">
        <v>5079381.9000000004</v>
      </c>
      <c r="L28" s="163">
        <v>3513756.41</v>
      </c>
    </row>
    <row r="29" spans="1:12">
      <c r="A29" s="165">
        <v>26</v>
      </c>
      <c r="B29" s="164">
        <v>21027</v>
      </c>
      <c r="C29" s="162" t="s">
        <v>354</v>
      </c>
      <c r="D29" s="161">
        <v>539839</v>
      </c>
      <c r="E29" s="161">
        <v>96636</v>
      </c>
      <c r="F29" s="161">
        <v>0</v>
      </c>
      <c r="G29" s="161">
        <v>980</v>
      </c>
      <c r="H29" s="161">
        <v>0</v>
      </c>
      <c r="I29" s="161">
        <v>637455</v>
      </c>
      <c r="J29" s="163">
        <v>281202416.77999997</v>
      </c>
      <c r="K29" s="163">
        <v>10178.73</v>
      </c>
      <c r="L29" s="163">
        <v>16702811.560000001</v>
      </c>
    </row>
    <row r="30" spans="1:12">
      <c r="A30" s="165">
        <v>27</v>
      </c>
      <c r="B30" s="164">
        <v>21030</v>
      </c>
      <c r="C30" s="162" t="s">
        <v>388</v>
      </c>
      <c r="D30" s="161">
        <v>42</v>
      </c>
      <c r="E30" s="161">
        <v>7</v>
      </c>
      <c r="F30" s="161">
        <v>34</v>
      </c>
      <c r="G30" s="161">
        <v>0</v>
      </c>
      <c r="H30" s="161">
        <v>0</v>
      </c>
      <c r="I30" s="161">
        <v>83</v>
      </c>
      <c r="J30" s="163">
        <v>70791.240000000005</v>
      </c>
      <c r="K30" s="163">
        <v>728.9</v>
      </c>
      <c r="L30" s="163">
        <v>4160.7299999999996</v>
      </c>
    </row>
    <row r="31" spans="1:12">
      <c r="A31" s="165">
        <v>28</v>
      </c>
      <c r="B31" s="164">
        <v>21031</v>
      </c>
      <c r="C31" s="162" t="s">
        <v>389</v>
      </c>
      <c r="D31" s="161">
        <v>40</v>
      </c>
      <c r="E31" s="161">
        <v>0</v>
      </c>
      <c r="F31" s="161">
        <v>12</v>
      </c>
      <c r="G31" s="161">
        <v>0</v>
      </c>
      <c r="H31" s="161">
        <v>0</v>
      </c>
      <c r="I31" s="161">
        <v>52</v>
      </c>
      <c r="J31" s="163">
        <v>60045.91</v>
      </c>
      <c r="K31" s="163">
        <v>2669.13</v>
      </c>
      <c r="L31" s="163">
        <v>3442.63</v>
      </c>
    </row>
    <row r="32" spans="1:12">
      <c r="A32" s="165">
        <v>29</v>
      </c>
      <c r="B32" s="164">
        <v>21032</v>
      </c>
      <c r="C32" s="162" t="s">
        <v>616</v>
      </c>
      <c r="D32" s="161">
        <v>20</v>
      </c>
      <c r="E32" s="161">
        <v>0</v>
      </c>
      <c r="F32" s="161">
        <v>5</v>
      </c>
      <c r="G32" s="161">
        <v>0</v>
      </c>
      <c r="H32" s="161">
        <v>0</v>
      </c>
      <c r="I32" s="161">
        <v>25</v>
      </c>
      <c r="J32" s="163">
        <v>24125.68</v>
      </c>
      <c r="K32" s="163">
        <v>352.39</v>
      </c>
      <c r="L32" s="163">
        <v>1472.09</v>
      </c>
    </row>
    <row r="33" spans="1:12">
      <c r="A33" s="165">
        <v>30</v>
      </c>
      <c r="B33" s="164">
        <v>21100</v>
      </c>
      <c r="C33" s="162" t="s">
        <v>355</v>
      </c>
      <c r="D33" s="161">
        <v>5</v>
      </c>
      <c r="E33" s="161">
        <v>0</v>
      </c>
      <c r="F33" s="161">
        <v>0</v>
      </c>
      <c r="G33" s="161">
        <v>2</v>
      </c>
      <c r="H33" s="161">
        <v>0</v>
      </c>
      <c r="I33" s="161">
        <v>7</v>
      </c>
      <c r="J33" s="163">
        <v>6480.3</v>
      </c>
      <c r="K33" s="163">
        <v>350.47</v>
      </c>
      <c r="L33" s="163">
        <v>402.38</v>
      </c>
    </row>
    <row r="34" spans="1:12">
      <c r="A34" s="165">
        <v>31</v>
      </c>
      <c r="B34" s="164">
        <v>21101</v>
      </c>
      <c r="C34" s="162" t="s">
        <v>356</v>
      </c>
      <c r="D34" s="161">
        <v>111008</v>
      </c>
      <c r="E34" s="161">
        <v>13597</v>
      </c>
      <c r="F34" s="161">
        <v>49108</v>
      </c>
      <c r="G34" s="161">
        <v>348</v>
      </c>
      <c r="H34" s="161">
        <v>0</v>
      </c>
      <c r="I34" s="161">
        <v>174061</v>
      </c>
      <c r="J34" s="163">
        <v>118997299.29000001</v>
      </c>
      <c r="K34" s="163">
        <v>1834041.07</v>
      </c>
      <c r="L34" s="163">
        <v>7014616.0599999996</v>
      </c>
    </row>
    <row r="35" spans="1:12">
      <c r="A35" s="165">
        <v>32</v>
      </c>
      <c r="B35" s="164">
        <v>21127</v>
      </c>
      <c r="C35" s="162" t="s">
        <v>447</v>
      </c>
      <c r="D35" s="161">
        <v>0</v>
      </c>
      <c r="E35" s="161">
        <v>0</v>
      </c>
      <c r="F35" s="161">
        <v>12627</v>
      </c>
      <c r="G35" s="161">
        <v>0</v>
      </c>
      <c r="H35" s="161">
        <v>0</v>
      </c>
      <c r="I35" s="161">
        <v>12627</v>
      </c>
      <c r="J35" s="163">
        <v>2259980.14</v>
      </c>
      <c r="K35" s="163">
        <v>0</v>
      </c>
      <c r="L35" s="163">
        <v>135595.46</v>
      </c>
    </row>
    <row r="36" spans="1:12">
      <c r="A36" s="165">
        <v>33</v>
      </c>
      <c r="B36" s="164">
        <v>21227</v>
      </c>
      <c r="C36" s="162" t="s">
        <v>357</v>
      </c>
      <c r="D36" s="161">
        <v>522</v>
      </c>
      <c r="E36" s="161">
        <v>6</v>
      </c>
      <c r="F36" s="161">
        <v>65</v>
      </c>
      <c r="G36" s="161">
        <v>0</v>
      </c>
      <c r="H36" s="161">
        <v>0</v>
      </c>
      <c r="I36" s="161">
        <v>593</v>
      </c>
      <c r="J36" s="163">
        <v>796531.55</v>
      </c>
      <c r="K36" s="163">
        <v>49765.14</v>
      </c>
      <c r="L36" s="163">
        <v>44777.3</v>
      </c>
    </row>
    <row r="37" spans="1:12">
      <c r="A37" s="165">
        <v>34</v>
      </c>
      <c r="B37" s="164">
        <v>22003</v>
      </c>
      <c r="C37" s="162" t="s">
        <v>617</v>
      </c>
      <c r="D37" s="161">
        <v>4221</v>
      </c>
      <c r="E37" s="161">
        <v>358</v>
      </c>
      <c r="F37" s="161">
        <v>1064</v>
      </c>
      <c r="G37" s="161">
        <v>0</v>
      </c>
      <c r="H37" s="161">
        <v>0</v>
      </c>
      <c r="I37" s="161">
        <v>5643</v>
      </c>
      <c r="J37" s="163">
        <v>1776421.03</v>
      </c>
      <c r="K37" s="163">
        <v>80408.38</v>
      </c>
      <c r="L37" s="163">
        <v>101759.06</v>
      </c>
    </row>
    <row r="38" spans="1:12">
      <c r="A38" s="165">
        <v>35</v>
      </c>
      <c r="B38" s="164">
        <v>22004</v>
      </c>
      <c r="C38" s="162" t="s">
        <v>618</v>
      </c>
      <c r="D38" s="161">
        <v>21957</v>
      </c>
      <c r="E38" s="161">
        <v>2846</v>
      </c>
      <c r="F38" s="161">
        <v>7097</v>
      </c>
      <c r="G38" s="161">
        <v>0</v>
      </c>
      <c r="H38" s="161">
        <v>0</v>
      </c>
      <c r="I38" s="161">
        <v>31900</v>
      </c>
      <c r="J38" s="163">
        <v>6715785.04</v>
      </c>
      <c r="K38" s="163">
        <v>110248.37</v>
      </c>
      <c r="L38" s="163">
        <v>396338.74</v>
      </c>
    </row>
    <row r="39" spans="1:12">
      <c r="A39" s="165">
        <v>36</v>
      </c>
      <c r="B39" s="164">
        <v>22009</v>
      </c>
      <c r="C39" s="162" t="s">
        <v>619</v>
      </c>
      <c r="D39" s="161">
        <v>3013</v>
      </c>
      <c r="E39" s="161">
        <v>366</v>
      </c>
      <c r="F39" s="161">
        <v>1144</v>
      </c>
      <c r="G39" s="161">
        <v>0</v>
      </c>
      <c r="H39" s="161">
        <v>0</v>
      </c>
      <c r="I39" s="161">
        <v>4523</v>
      </c>
      <c r="J39" s="163">
        <v>771611.07</v>
      </c>
      <c r="K39" s="163">
        <v>1852.7</v>
      </c>
      <c r="L39" s="163">
        <v>46188.94</v>
      </c>
    </row>
    <row r="40" spans="1:12">
      <c r="A40" s="165">
        <v>37</v>
      </c>
      <c r="B40" s="164">
        <v>22015</v>
      </c>
      <c r="C40" s="162" t="s">
        <v>620</v>
      </c>
      <c r="D40" s="161">
        <v>2015</v>
      </c>
      <c r="E40" s="161">
        <v>46</v>
      </c>
      <c r="F40" s="161">
        <v>680</v>
      </c>
      <c r="G40" s="161">
        <v>0</v>
      </c>
      <c r="H40" s="161">
        <v>0</v>
      </c>
      <c r="I40" s="161">
        <v>2741</v>
      </c>
      <c r="J40" s="163">
        <v>495427.82</v>
      </c>
      <c r="K40" s="163">
        <v>9069.81</v>
      </c>
      <c r="L40" s="163">
        <v>29181.55</v>
      </c>
    </row>
    <row r="41" spans="1:12">
      <c r="A41" s="165">
        <v>38</v>
      </c>
      <c r="B41" s="164">
        <v>22016</v>
      </c>
      <c r="C41" s="162" t="s">
        <v>621</v>
      </c>
      <c r="D41" s="161">
        <v>23554</v>
      </c>
      <c r="E41" s="161">
        <v>286</v>
      </c>
      <c r="F41" s="161">
        <v>4519</v>
      </c>
      <c r="G41" s="161">
        <v>0</v>
      </c>
      <c r="H41" s="161">
        <v>0</v>
      </c>
      <c r="I41" s="161">
        <v>28359</v>
      </c>
      <c r="J41" s="163">
        <v>7026428.5099999998</v>
      </c>
      <c r="K41" s="163">
        <v>348610.55</v>
      </c>
      <c r="L41" s="163">
        <v>400651.96</v>
      </c>
    </row>
    <row r="42" spans="1:12">
      <c r="A42" s="165">
        <v>39</v>
      </c>
      <c r="B42" s="164">
        <v>22017</v>
      </c>
      <c r="C42" s="162" t="s">
        <v>622</v>
      </c>
      <c r="D42" s="161">
        <v>24744</v>
      </c>
      <c r="E42" s="161">
        <v>326</v>
      </c>
      <c r="F42" s="161">
        <v>6319</v>
      </c>
      <c r="G42" s="161">
        <v>0</v>
      </c>
      <c r="H42" s="161">
        <v>0</v>
      </c>
      <c r="I42" s="161">
        <v>31389</v>
      </c>
      <c r="J42" s="163">
        <v>6190563.6900000004</v>
      </c>
      <c r="K42" s="163">
        <v>35670.769999999997</v>
      </c>
      <c r="L42" s="163">
        <v>369303.35</v>
      </c>
    </row>
    <row r="43" spans="1:12">
      <c r="A43" s="165">
        <v>40</v>
      </c>
      <c r="B43" s="164">
        <v>22020</v>
      </c>
      <c r="C43" s="162" t="s">
        <v>593</v>
      </c>
      <c r="D43" s="161">
        <v>4056</v>
      </c>
      <c r="E43" s="161">
        <v>57</v>
      </c>
      <c r="F43" s="161">
        <v>687</v>
      </c>
      <c r="G43" s="161">
        <v>0</v>
      </c>
      <c r="H43" s="161">
        <v>0</v>
      </c>
      <c r="I43" s="161">
        <v>4800</v>
      </c>
      <c r="J43" s="163">
        <v>1642637.08</v>
      </c>
      <c r="K43" s="163">
        <v>154385.48000000001</v>
      </c>
      <c r="L43" s="163">
        <v>89296.05</v>
      </c>
    </row>
    <row r="44" spans="1:12">
      <c r="A44" s="165">
        <v>41</v>
      </c>
      <c r="B44" s="164">
        <v>22021</v>
      </c>
      <c r="C44" s="162" t="s">
        <v>623</v>
      </c>
      <c r="D44" s="161">
        <v>2372</v>
      </c>
      <c r="E44" s="161">
        <v>455</v>
      </c>
      <c r="F44" s="161">
        <v>903</v>
      </c>
      <c r="G44" s="161">
        <v>0</v>
      </c>
      <c r="H44" s="161">
        <v>0</v>
      </c>
      <c r="I44" s="161">
        <v>3730</v>
      </c>
      <c r="J44" s="163">
        <v>437827.53</v>
      </c>
      <c r="K44" s="163">
        <v>353.8</v>
      </c>
      <c r="L44" s="163">
        <v>26247.59</v>
      </c>
    </row>
    <row r="45" spans="1:12">
      <c r="A45" s="165">
        <v>42</v>
      </c>
      <c r="B45" s="164">
        <v>22022</v>
      </c>
      <c r="C45" s="162" t="s">
        <v>624</v>
      </c>
      <c r="D45" s="161">
        <v>1002</v>
      </c>
      <c r="E45" s="161">
        <v>0</v>
      </c>
      <c r="F45" s="161">
        <v>556</v>
      </c>
      <c r="G45" s="161">
        <v>0</v>
      </c>
      <c r="H45" s="161">
        <v>0</v>
      </c>
      <c r="I45" s="161">
        <v>1558</v>
      </c>
      <c r="J45" s="163">
        <v>541630.92000000004</v>
      </c>
      <c r="K45" s="163">
        <v>19692.39</v>
      </c>
      <c r="L45" s="163">
        <v>31315.77</v>
      </c>
    </row>
    <row r="46" spans="1:12">
      <c r="A46" s="165">
        <v>43</v>
      </c>
      <c r="B46" s="164">
        <v>22026</v>
      </c>
      <c r="C46" s="162" t="s">
        <v>625</v>
      </c>
      <c r="D46" s="161">
        <v>180052</v>
      </c>
      <c r="E46" s="161">
        <v>1511</v>
      </c>
      <c r="F46" s="161">
        <v>25339</v>
      </c>
      <c r="G46" s="161">
        <v>0</v>
      </c>
      <c r="H46" s="161">
        <v>0</v>
      </c>
      <c r="I46" s="161">
        <v>206902</v>
      </c>
      <c r="J46" s="163">
        <v>36964365.340000004</v>
      </c>
      <c r="K46" s="163">
        <v>382986.92</v>
      </c>
      <c r="L46" s="163">
        <v>2194695.42</v>
      </c>
    </row>
    <row r="47" spans="1:12">
      <c r="A47" s="165">
        <v>44</v>
      </c>
      <c r="B47" s="164">
        <v>22035</v>
      </c>
      <c r="C47" s="162" t="s">
        <v>626</v>
      </c>
      <c r="D47" s="161">
        <v>12381</v>
      </c>
      <c r="E47" s="161">
        <v>0</v>
      </c>
      <c r="F47" s="161">
        <v>2927</v>
      </c>
      <c r="G47" s="161">
        <v>0</v>
      </c>
      <c r="H47" s="161">
        <v>0</v>
      </c>
      <c r="I47" s="161">
        <v>15308</v>
      </c>
      <c r="J47" s="163">
        <v>1065172.83</v>
      </c>
      <c r="K47" s="163">
        <v>14.91</v>
      </c>
      <c r="L47" s="163">
        <v>63915.43</v>
      </c>
    </row>
    <row r="48" spans="1:12">
      <c r="A48" s="165">
        <v>45</v>
      </c>
      <c r="B48" s="164">
        <v>22036</v>
      </c>
      <c r="C48" s="162" t="s">
        <v>627</v>
      </c>
      <c r="D48" s="161">
        <v>5647</v>
      </c>
      <c r="E48" s="161">
        <v>71</v>
      </c>
      <c r="F48" s="161">
        <v>972</v>
      </c>
      <c r="G48" s="161">
        <v>0</v>
      </c>
      <c r="H48" s="161">
        <v>0</v>
      </c>
      <c r="I48" s="161">
        <v>6690</v>
      </c>
      <c r="J48" s="163">
        <v>653329.64</v>
      </c>
      <c r="K48" s="163">
        <v>95.42</v>
      </c>
      <c r="L48" s="163">
        <v>39190.69</v>
      </c>
    </row>
    <row r="49" spans="1:12">
      <c r="A49" s="165">
        <v>46</v>
      </c>
      <c r="B49" s="164">
        <v>22037</v>
      </c>
      <c r="C49" s="162" t="s">
        <v>628</v>
      </c>
      <c r="D49" s="161">
        <v>26742</v>
      </c>
      <c r="E49" s="161">
        <v>918</v>
      </c>
      <c r="F49" s="161">
        <v>8447</v>
      </c>
      <c r="G49" s="161">
        <v>0</v>
      </c>
      <c r="H49" s="161">
        <v>0</v>
      </c>
      <c r="I49" s="161">
        <v>36107</v>
      </c>
      <c r="J49" s="163">
        <v>3651636.59</v>
      </c>
      <c r="K49" s="163">
        <v>0</v>
      </c>
      <c r="L49" s="163">
        <v>219125.63</v>
      </c>
    </row>
    <row r="50" spans="1:12">
      <c r="A50" s="165">
        <v>47</v>
      </c>
      <c r="B50" s="164">
        <v>22041</v>
      </c>
      <c r="C50" s="162" t="s">
        <v>629</v>
      </c>
      <c r="D50" s="161">
        <v>1390</v>
      </c>
      <c r="E50" s="161">
        <v>24</v>
      </c>
      <c r="F50" s="161">
        <v>216</v>
      </c>
      <c r="G50" s="161">
        <v>0</v>
      </c>
      <c r="H50" s="161">
        <v>0</v>
      </c>
      <c r="I50" s="161">
        <v>1630</v>
      </c>
      <c r="J50" s="163">
        <v>348572.45</v>
      </c>
      <c r="K50" s="163">
        <v>4252.51</v>
      </c>
      <c r="L50" s="163">
        <v>20659.29</v>
      </c>
    </row>
    <row r="51" spans="1:12">
      <c r="A51" s="165">
        <v>48</v>
      </c>
      <c r="B51" s="164">
        <v>22045</v>
      </c>
      <c r="C51" s="162" t="s">
        <v>358</v>
      </c>
      <c r="D51" s="161">
        <v>6689</v>
      </c>
      <c r="E51" s="161">
        <v>28</v>
      </c>
      <c r="F51" s="161">
        <v>90</v>
      </c>
      <c r="G51" s="161">
        <v>0</v>
      </c>
      <c r="H51" s="161">
        <v>0</v>
      </c>
      <c r="I51" s="161">
        <v>6807</v>
      </c>
      <c r="J51" s="163">
        <v>4070034.69</v>
      </c>
      <c r="K51" s="163">
        <v>213210.7</v>
      </c>
      <c r="L51" s="163">
        <v>222413.59</v>
      </c>
    </row>
    <row r="52" spans="1:12">
      <c r="A52" s="165">
        <v>49</v>
      </c>
      <c r="B52" s="164">
        <v>22046</v>
      </c>
      <c r="C52" s="162" t="s">
        <v>359</v>
      </c>
      <c r="D52" s="161">
        <v>2912</v>
      </c>
      <c r="E52" s="161">
        <v>0</v>
      </c>
      <c r="F52" s="161">
        <v>0</v>
      </c>
      <c r="G52" s="161">
        <v>0</v>
      </c>
      <c r="H52" s="161">
        <v>0</v>
      </c>
      <c r="I52" s="161">
        <v>2912</v>
      </c>
      <c r="J52" s="163">
        <v>1559016.14</v>
      </c>
      <c r="K52" s="163">
        <v>60621.79</v>
      </c>
      <c r="L52" s="163">
        <v>89293.64</v>
      </c>
    </row>
    <row r="53" spans="1:12">
      <c r="A53" s="165">
        <v>50</v>
      </c>
      <c r="B53" s="164">
        <v>22047</v>
      </c>
      <c r="C53" s="162" t="s">
        <v>630</v>
      </c>
      <c r="D53" s="161">
        <v>4692</v>
      </c>
      <c r="E53" s="161">
        <v>113</v>
      </c>
      <c r="F53" s="161">
        <v>991</v>
      </c>
      <c r="G53" s="161">
        <v>0</v>
      </c>
      <c r="H53" s="161">
        <v>0</v>
      </c>
      <c r="I53" s="161">
        <v>5796</v>
      </c>
      <c r="J53" s="163">
        <v>2642929</v>
      </c>
      <c r="K53" s="163">
        <v>393151.91</v>
      </c>
      <c r="L53" s="163">
        <v>134987.93</v>
      </c>
    </row>
    <row r="54" spans="1:12">
      <c r="A54" s="165">
        <v>51</v>
      </c>
      <c r="B54" s="164">
        <v>22054</v>
      </c>
      <c r="C54" s="162" t="s">
        <v>631</v>
      </c>
      <c r="D54" s="161">
        <v>7222</v>
      </c>
      <c r="E54" s="161">
        <v>455</v>
      </c>
      <c r="F54" s="161">
        <v>3605</v>
      </c>
      <c r="G54" s="161">
        <v>0</v>
      </c>
      <c r="H54" s="161">
        <v>0</v>
      </c>
      <c r="I54" s="161">
        <v>11282</v>
      </c>
      <c r="J54" s="163">
        <v>2415048.0499999998</v>
      </c>
      <c r="K54" s="163">
        <v>18310.93</v>
      </c>
      <c r="L54" s="163">
        <v>140072.9</v>
      </c>
    </row>
    <row r="55" spans="1:12">
      <c r="A55" s="165">
        <v>52</v>
      </c>
      <c r="B55" s="164">
        <v>22060</v>
      </c>
      <c r="C55" s="162" t="s">
        <v>632</v>
      </c>
      <c r="D55" s="161">
        <v>409123</v>
      </c>
      <c r="E55" s="161">
        <v>56057</v>
      </c>
      <c r="F55" s="161">
        <v>141585</v>
      </c>
      <c r="G55" s="161">
        <v>0</v>
      </c>
      <c r="H55" s="161">
        <v>0</v>
      </c>
      <c r="I55" s="161">
        <v>606765</v>
      </c>
      <c r="J55" s="163">
        <v>91153299.659999996</v>
      </c>
      <c r="K55" s="163">
        <v>786366.62</v>
      </c>
      <c r="L55" s="163">
        <v>5417863.6299999999</v>
      </c>
    </row>
    <row r="56" spans="1:12">
      <c r="A56" s="165">
        <v>53</v>
      </c>
      <c r="B56" s="164">
        <v>22070</v>
      </c>
      <c r="C56" s="162" t="s">
        <v>633</v>
      </c>
      <c r="D56" s="161">
        <v>34119</v>
      </c>
      <c r="E56" s="161">
        <v>216</v>
      </c>
      <c r="F56" s="161">
        <v>6212</v>
      </c>
      <c r="G56" s="161">
        <v>0</v>
      </c>
      <c r="H56" s="161">
        <v>0</v>
      </c>
      <c r="I56" s="161">
        <v>40547</v>
      </c>
      <c r="J56" s="163">
        <v>9097691.6199999992</v>
      </c>
      <c r="K56" s="163">
        <v>59863.94</v>
      </c>
      <c r="L56" s="163">
        <v>542267.71</v>
      </c>
    </row>
    <row r="57" spans="1:12">
      <c r="A57" s="165">
        <v>54</v>
      </c>
      <c r="B57" s="164">
        <v>22071</v>
      </c>
      <c r="C57" s="162" t="s">
        <v>634</v>
      </c>
      <c r="D57" s="161">
        <v>489</v>
      </c>
      <c r="E57" s="161">
        <v>0</v>
      </c>
      <c r="F57" s="161">
        <v>49</v>
      </c>
      <c r="G57" s="161">
        <v>0</v>
      </c>
      <c r="H57" s="161">
        <v>0</v>
      </c>
      <c r="I57" s="161">
        <v>538</v>
      </c>
      <c r="J57" s="163">
        <v>112863.91</v>
      </c>
      <c r="K57" s="163">
        <v>1347.49</v>
      </c>
      <c r="L57" s="163">
        <v>6690.99</v>
      </c>
    </row>
    <row r="58" spans="1:12">
      <c r="A58" s="165">
        <v>55</v>
      </c>
      <c r="B58" s="164">
        <v>22072</v>
      </c>
      <c r="C58" s="162" t="s">
        <v>635</v>
      </c>
      <c r="D58" s="161">
        <v>781</v>
      </c>
      <c r="E58" s="161">
        <v>30</v>
      </c>
      <c r="F58" s="161">
        <v>210</v>
      </c>
      <c r="G58" s="161">
        <v>0</v>
      </c>
      <c r="H58" s="161">
        <v>0</v>
      </c>
      <c r="I58" s="161">
        <v>1021</v>
      </c>
      <c r="J58" s="163">
        <v>184274.1</v>
      </c>
      <c r="K58" s="163">
        <v>858.24</v>
      </c>
      <c r="L58" s="163">
        <v>11004.47</v>
      </c>
    </row>
    <row r="59" spans="1:12">
      <c r="A59" s="165">
        <v>56</v>
      </c>
      <c r="B59" s="164">
        <v>22073</v>
      </c>
      <c r="C59" s="162" t="s">
        <v>390</v>
      </c>
      <c r="D59" s="161">
        <v>17</v>
      </c>
      <c r="E59" s="161">
        <v>0</v>
      </c>
      <c r="F59" s="161">
        <v>9</v>
      </c>
      <c r="G59" s="161">
        <v>0</v>
      </c>
      <c r="H59" s="161">
        <v>0</v>
      </c>
      <c r="I59" s="161">
        <v>26</v>
      </c>
      <c r="J59" s="163">
        <v>61932.52</v>
      </c>
      <c r="K59" s="163">
        <v>10822.93</v>
      </c>
      <c r="L59" s="163">
        <v>4274.3599999999997</v>
      </c>
    </row>
    <row r="60" spans="1:12">
      <c r="A60" s="165">
        <v>57</v>
      </c>
      <c r="B60" s="164">
        <v>22075</v>
      </c>
      <c r="C60" s="162" t="s">
        <v>480</v>
      </c>
      <c r="D60" s="161">
        <v>447</v>
      </c>
      <c r="E60" s="161">
        <v>6</v>
      </c>
      <c r="F60" s="161">
        <v>19</v>
      </c>
      <c r="G60" s="161">
        <v>0</v>
      </c>
      <c r="H60" s="161">
        <v>0</v>
      </c>
      <c r="I60" s="161">
        <v>472</v>
      </c>
      <c r="J60" s="163">
        <v>198995.8</v>
      </c>
      <c r="K60" s="163">
        <v>10723.13</v>
      </c>
      <c r="L60" s="163">
        <v>8569.5400000000009</v>
      </c>
    </row>
    <row r="61" spans="1:12">
      <c r="A61" s="165">
        <v>58</v>
      </c>
      <c r="B61" s="164">
        <v>22076</v>
      </c>
      <c r="C61" s="162" t="s">
        <v>360</v>
      </c>
      <c r="D61" s="161">
        <v>605</v>
      </c>
      <c r="E61" s="161">
        <v>3</v>
      </c>
      <c r="F61" s="161">
        <v>154</v>
      </c>
      <c r="G61" s="161">
        <v>0</v>
      </c>
      <c r="H61" s="161">
        <v>0</v>
      </c>
      <c r="I61" s="161">
        <v>762</v>
      </c>
      <c r="J61" s="163">
        <v>237048.8</v>
      </c>
      <c r="K61" s="163">
        <v>8933.24</v>
      </c>
      <c r="L61" s="163">
        <v>13687.01</v>
      </c>
    </row>
    <row r="62" spans="1:12">
      <c r="A62" s="165">
        <v>59</v>
      </c>
      <c r="B62" s="164">
        <v>22077</v>
      </c>
      <c r="C62" s="162" t="s">
        <v>605</v>
      </c>
      <c r="D62" s="161">
        <v>6801</v>
      </c>
      <c r="E62" s="161">
        <v>623</v>
      </c>
      <c r="F62" s="161">
        <v>1933</v>
      </c>
      <c r="G62" s="161">
        <v>0</v>
      </c>
      <c r="H62" s="161">
        <v>0</v>
      </c>
      <c r="I62" s="161">
        <v>9357</v>
      </c>
      <c r="J62" s="163">
        <v>1469406.09</v>
      </c>
      <c r="K62" s="163">
        <v>13647.29</v>
      </c>
      <c r="L62" s="163">
        <v>87349.83</v>
      </c>
    </row>
    <row r="63" spans="1:12">
      <c r="A63" s="165">
        <v>60</v>
      </c>
      <c r="B63" s="164">
        <v>22078</v>
      </c>
      <c r="C63" s="162" t="s">
        <v>636</v>
      </c>
      <c r="D63" s="161">
        <v>4786</v>
      </c>
      <c r="E63" s="161">
        <v>78</v>
      </c>
      <c r="F63" s="161">
        <v>637</v>
      </c>
      <c r="G63" s="161">
        <v>0</v>
      </c>
      <c r="H63" s="161">
        <v>0</v>
      </c>
      <c r="I63" s="161">
        <v>5501</v>
      </c>
      <c r="J63" s="163">
        <v>2237186.59</v>
      </c>
      <c r="K63" s="163">
        <v>131334.17000000001</v>
      </c>
      <c r="L63" s="163">
        <v>126351.67</v>
      </c>
    </row>
    <row r="64" spans="1:12">
      <c r="A64" s="165">
        <v>61</v>
      </c>
      <c r="B64" s="164">
        <v>22079</v>
      </c>
      <c r="C64" s="162" t="s">
        <v>607</v>
      </c>
      <c r="D64" s="161">
        <v>24276</v>
      </c>
      <c r="E64" s="161">
        <v>767</v>
      </c>
      <c r="F64" s="161">
        <v>6874</v>
      </c>
      <c r="G64" s="161">
        <v>0</v>
      </c>
      <c r="H64" s="161">
        <v>0</v>
      </c>
      <c r="I64" s="161">
        <v>31917</v>
      </c>
      <c r="J64" s="163">
        <v>8742210.2400000002</v>
      </c>
      <c r="K64" s="163">
        <v>902817.64</v>
      </c>
      <c r="L64" s="163">
        <v>470376.65</v>
      </c>
    </row>
    <row r="65" spans="1:12">
      <c r="A65" s="165">
        <v>62</v>
      </c>
      <c r="B65" s="164">
        <v>22080</v>
      </c>
      <c r="C65" s="162" t="s">
        <v>608</v>
      </c>
      <c r="D65" s="161">
        <v>22960</v>
      </c>
      <c r="E65" s="161">
        <v>433</v>
      </c>
      <c r="F65" s="161">
        <v>3414</v>
      </c>
      <c r="G65" s="161">
        <v>0</v>
      </c>
      <c r="H65" s="161">
        <v>0</v>
      </c>
      <c r="I65" s="161">
        <v>26807</v>
      </c>
      <c r="J65" s="163">
        <v>5718513.7000000002</v>
      </c>
      <c r="K65" s="163">
        <v>417033.61</v>
      </c>
      <c r="L65" s="163">
        <v>318093.46999999997</v>
      </c>
    </row>
    <row r="66" spans="1:12">
      <c r="A66" s="165">
        <v>63</v>
      </c>
      <c r="B66" s="164">
        <v>22081</v>
      </c>
      <c r="C66" s="162" t="s">
        <v>361</v>
      </c>
      <c r="D66" s="161">
        <v>7159</v>
      </c>
      <c r="E66" s="161">
        <v>262</v>
      </c>
      <c r="F66" s="161">
        <v>2316</v>
      </c>
      <c r="G66" s="161">
        <v>0</v>
      </c>
      <c r="H66" s="161">
        <v>0</v>
      </c>
      <c r="I66" s="161">
        <v>9737</v>
      </c>
      <c r="J66" s="163">
        <v>1332172.26</v>
      </c>
      <c r="K66" s="163">
        <v>12343.01</v>
      </c>
      <c r="L66" s="163">
        <v>79194.34</v>
      </c>
    </row>
    <row r="67" spans="1:12">
      <c r="A67" s="165">
        <v>64</v>
      </c>
      <c r="B67" s="164">
        <v>22082</v>
      </c>
      <c r="C67" s="162" t="s">
        <v>637</v>
      </c>
      <c r="D67" s="161">
        <v>447</v>
      </c>
      <c r="E67" s="161">
        <v>55</v>
      </c>
      <c r="F67" s="161">
        <v>195</v>
      </c>
      <c r="G67" s="161">
        <v>0</v>
      </c>
      <c r="H67" s="161">
        <v>0</v>
      </c>
      <c r="I67" s="161">
        <v>697</v>
      </c>
      <c r="J67" s="163">
        <v>147368.35</v>
      </c>
      <c r="K67" s="163">
        <v>2233.59</v>
      </c>
      <c r="L67" s="163">
        <v>8708.2099999999991</v>
      </c>
    </row>
    <row r="68" spans="1:12">
      <c r="A68" s="165">
        <v>65</v>
      </c>
      <c r="B68" s="164">
        <v>22146</v>
      </c>
      <c r="C68" s="162" t="s">
        <v>638</v>
      </c>
      <c r="D68" s="161">
        <v>1312</v>
      </c>
      <c r="E68" s="161">
        <v>7</v>
      </c>
      <c r="F68" s="161">
        <v>303</v>
      </c>
      <c r="G68" s="161">
        <v>0</v>
      </c>
      <c r="H68" s="161">
        <v>0</v>
      </c>
      <c r="I68" s="161">
        <v>1622</v>
      </c>
      <c r="J68" s="163">
        <v>467576.2</v>
      </c>
      <c r="K68" s="163">
        <v>23575.58</v>
      </c>
      <c r="L68" s="163">
        <v>26640.41</v>
      </c>
    </row>
    <row r="69" spans="1:12">
      <c r="A69" s="165">
        <v>66</v>
      </c>
      <c r="B69" s="164">
        <v>22160</v>
      </c>
      <c r="C69" s="162" t="s">
        <v>362</v>
      </c>
      <c r="D69" s="161">
        <v>65279</v>
      </c>
      <c r="E69" s="161">
        <v>8956</v>
      </c>
      <c r="F69" s="161">
        <v>35691</v>
      </c>
      <c r="G69" s="161">
        <v>0</v>
      </c>
      <c r="H69" s="161">
        <v>0</v>
      </c>
      <c r="I69" s="161">
        <v>109926</v>
      </c>
      <c r="J69" s="163">
        <v>16508339.99</v>
      </c>
      <c r="K69" s="163">
        <v>160156.07999999999</v>
      </c>
      <c r="L69" s="163">
        <v>980196.87</v>
      </c>
    </row>
    <row r="70" spans="1:12">
      <c r="A70" s="165">
        <v>67</v>
      </c>
      <c r="B70" s="164">
        <v>22161</v>
      </c>
      <c r="C70" s="162" t="s">
        <v>639</v>
      </c>
      <c r="D70" s="161">
        <v>171</v>
      </c>
      <c r="E70" s="161">
        <v>143</v>
      </c>
      <c r="F70" s="161">
        <v>260</v>
      </c>
      <c r="G70" s="161">
        <v>0</v>
      </c>
      <c r="H70" s="161">
        <v>0</v>
      </c>
      <c r="I70" s="161">
        <v>574</v>
      </c>
      <c r="J70" s="163">
        <v>38357.47</v>
      </c>
      <c r="K70" s="163">
        <v>151.68</v>
      </c>
      <c r="L70" s="163">
        <v>2292.15</v>
      </c>
    </row>
    <row r="71" spans="1:12">
      <c r="A71" s="165">
        <v>68</v>
      </c>
      <c r="B71" s="164">
        <v>22200</v>
      </c>
      <c r="C71" s="162" t="s">
        <v>363</v>
      </c>
      <c r="D71" s="161">
        <v>14</v>
      </c>
      <c r="E71" s="161">
        <v>1</v>
      </c>
      <c r="F71" s="161">
        <v>4</v>
      </c>
      <c r="G71" s="161">
        <v>0</v>
      </c>
      <c r="H71" s="161">
        <v>0</v>
      </c>
      <c r="I71" s="161">
        <v>19</v>
      </c>
      <c r="J71" s="163">
        <v>8033.7</v>
      </c>
      <c r="K71" s="163">
        <v>579.15</v>
      </c>
      <c r="L71" s="163">
        <v>0</v>
      </c>
    </row>
    <row r="72" spans="1:12">
      <c r="A72" s="165">
        <v>69</v>
      </c>
      <c r="B72" s="164">
        <v>23005</v>
      </c>
      <c r="C72" s="162" t="s">
        <v>364</v>
      </c>
      <c r="D72" s="161">
        <v>83</v>
      </c>
      <c r="E72" s="161">
        <v>4</v>
      </c>
      <c r="F72" s="161">
        <v>6</v>
      </c>
      <c r="G72" s="161">
        <v>0</v>
      </c>
      <c r="H72" s="161">
        <v>0</v>
      </c>
      <c r="I72" s="161">
        <v>93</v>
      </c>
      <c r="J72" s="163">
        <v>87699.6</v>
      </c>
      <c r="K72" s="163">
        <v>1473.1</v>
      </c>
      <c r="L72" s="163">
        <v>5524.44</v>
      </c>
    </row>
    <row r="73" spans="1:12">
      <c r="A73" s="165">
        <v>70</v>
      </c>
      <c r="B73" s="164">
        <v>24005</v>
      </c>
      <c r="C73" s="162" t="s">
        <v>640</v>
      </c>
      <c r="D73" s="161">
        <v>651</v>
      </c>
      <c r="E73" s="161">
        <v>53</v>
      </c>
      <c r="F73" s="161">
        <v>152</v>
      </c>
      <c r="G73" s="161">
        <v>0</v>
      </c>
      <c r="H73" s="161">
        <v>0</v>
      </c>
      <c r="I73" s="161">
        <v>856</v>
      </c>
      <c r="J73" s="163">
        <v>266269.78000000003</v>
      </c>
      <c r="K73" s="163">
        <v>13851.59</v>
      </c>
      <c r="L73" s="163">
        <v>15145.04</v>
      </c>
    </row>
    <row r="74" spans="1:12">
      <c r="A74" s="165">
        <v>71</v>
      </c>
      <c r="B74" s="164">
        <v>31001</v>
      </c>
      <c r="C74" s="162" t="s">
        <v>365</v>
      </c>
      <c r="D74" s="161">
        <v>42403</v>
      </c>
      <c r="E74" s="161">
        <v>3800</v>
      </c>
      <c r="F74" s="161">
        <v>22664</v>
      </c>
      <c r="G74" s="161">
        <v>0</v>
      </c>
      <c r="H74" s="161">
        <v>0</v>
      </c>
      <c r="I74" s="161">
        <v>68867</v>
      </c>
      <c r="J74" s="163">
        <v>64130125.340000004</v>
      </c>
      <c r="K74" s="163">
        <v>2851133.1</v>
      </c>
      <c r="L74" s="163">
        <v>3663368.76</v>
      </c>
    </row>
    <row r="75" spans="1:12">
      <c r="A75" s="165">
        <v>72</v>
      </c>
      <c r="B75" s="164">
        <v>32001</v>
      </c>
      <c r="C75" s="162" t="s">
        <v>366</v>
      </c>
      <c r="D75" s="161">
        <v>46711</v>
      </c>
      <c r="E75" s="161">
        <v>0</v>
      </c>
      <c r="F75" s="161">
        <v>19513</v>
      </c>
      <c r="G75" s="161">
        <v>0</v>
      </c>
      <c r="H75" s="161">
        <v>0</v>
      </c>
      <c r="I75" s="161">
        <v>66224</v>
      </c>
      <c r="J75" s="163">
        <v>6826013.3099999996</v>
      </c>
      <c r="K75" s="163">
        <v>0</v>
      </c>
      <c r="L75" s="163">
        <v>149812.22</v>
      </c>
    </row>
    <row r="76" spans="1:12">
      <c r="A76" s="165">
        <v>73</v>
      </c>
      <c r="B76" s="164">
        <v>32002</v>
      </c>
      <c r="C76" s="162" t="s">
        <v>367</v>
      </c>
      <c r="D76" s="161">
        <v>12661</v>
      </c>
      <c r="E76" s="161">
        <v>0</v>
      </c>
      <c r="F76" s="161">
        <v>2849</v>
      </c>
      <c r="G76" s="161">
        <v>0</v>
      </c>
      <c r="H76" s="161">
        <v>0</v>
      </c>
      <c r="I76" s="161">
        <v>15510</v>
      </c>
      <c r="J76" s="163">
        <v>2714071.33</v>
      </c>
      <c r="K76" s="163">
        <v>0</v>
      </c>
      <c r="L76" s="163">
        <v>0</v>
      </c>
    </row>
    <row r="77" spans="1:12">
      <c r="A77" s="165">
        <v>74</v>
      </c>
      <c r="B77" s="164">
        <v>32003</v>
      </c>
      <c r="C77" s="162" t="s">
        <v>368</v>
      </c>
      <c r="D77" s="161">
        <v>11863</v>
      </c>
      <c r="E77" s="161">
        <v>47</v>
      </c>
      <c r="F77" s="161">
        <v>2435</v>
      </c>
      <c r="G77" s="161">
        <v>0</v>
      </c>
      <c r="H77" s="161">
        <v>0</v>
      </c>
      <c r="I77" s="161">
        <v>14345</v>
      </c>
      <c r="J77" s="163">
        <v>3392054.71</v>
      </c>
      <c r="K77" s="163">
        <v>0</v>
      </c>
      <c r="L77" s="163">
        <v>82877.23</v>
      </c>
    </row>
    <row r="78" spans="1:12">
      <c r="A78" s="165">
        <v>75</v>
      </c>
      <c r="B78" s="164">
        <v>32004</v>
      </c>
      <c r="C78" s="162" t="s">
        <v>369</v>
      </c>
      <c r="D78" s="161">
        <v>240636</v>
      </c>
      <c r="E78" s="161">
        <v>0</v>
      </c>
      <c r="F78" s="161">
        <v>31183</v>
      </c>
      <c r="G78" s="161">
        <v>0</v>
      </c>
      <c r="H78" s="161">
        <v>0</v>
      </c>
      <c r="I78" s="161">
        <v>271819</v>
      </c>
      <c r="J78" s="163">
        <v>22878876.949999999</v>
      </c>
      <c r="K78" s="163">
        <v>755.08</v>
      </c>
      <c r="L78" s="163">
        <v>0</v>
      </c>
    </row>
    <row r="79" spans="1:12">
      <c r="A79" s="165">
        <v>76</v>
      </c>
      <c r="B79" s="164">
        <v>32011</v>
      </c>
      <c r="C79" s="162" t="s">
        <v>370</v>
      </c>
      <c r="D79" s="161">
        <v>507</v>
      </c>
      <c r="E79" s="161">
        <v>0</v>
      </c>
      <c r="F79" s="161">
        <v>91</v>
      </c>
      <c r="G79" s="161">
        <v>0</v>
      </c>
      <c r="H79" s="161">
        <v>0</v>
      </c>
      <c r="I79" s="161">
        <v>598</v>
      </c>
      <c r="J79" s="163">
        <v>552575.04</v>
      </c>
      <c r="K79" s="163">
        <v>5105.25</v>
      </c>
      <c r="L79" s="163">
        <v>31287.37</v>
      </c>
    </row>
    <row r="80" spans="1:12">
      <c r="A80" s="165">
        <v>77</v>
      </c>
      <c r="B80" s="164">
        <v>32022</v>
      </c>
      <c r="C80" s="162" t="s">
        <v>371</v>
      </c>
      <c r="D80" s="161">
        <v>12661</v>
      </c>
      <c r="E80" s="161">
        <v>0</v>
      </c>
      <c r="F80" s="161">
        <v>2849</v>
      </c>
      <c r="G80" s="161">
        <v>0</v>
      </c>
      <c r="H80" s="161">
        <v>0</v>
      </c>
      <c r="I80" s="161">
        <v>15510</v>
      </c>
      <c r="J80" s="163">
        <v>1137713.47</v>
      </c>
      <c r="K80" s="163">
        <v>0</v>
      </c>
      <c r="L80" s="163">
        <v>0</v>
      </c>
    </row>
    <row r="81" spans="1:12">
      <c r="A81" s="165">
        <v>78</v>
      </c>
      <c r="B81" s="164">
        <v>32023</v>
      </c>
      <c r="C81" s="162" t="s">
        <v>372</v>
      </c>
      <c r="D81" s="161">
        <v>18655</v>
      </c>
      <c r="E81" s="161">
        <v>0</v>
      </c>
      <c r="F81" s="161">
        <v>7123</v>
      </c>
      <c r="G81" s="161">
        <v>0</v>
      </c>
      <c r="H81" s="161">
        <v>0</v>
      </c>
      <c r="I81" s="161">
        <v>25778</v>
      </c>
      <c r="J81" s="163">
        <v>3096890.63</v>
      </c>
      <c r="K81" s="163">
        <v>0</v>
      </c>
      <c r="L81" s="163">
        <v>0</v>
      </c>
    </row>
    <row r="82" spans="1:12" ht="15.75">
      <c r="A82" s="167" t="s">
        <v>50</v>
      </c>
      <c r="B82" s="167" t="s">
        <v>50</v>
      </c>
      <c r="C82" s="167" t="s">
        <v>641</v>
      </c>
      <c r="D82" s="168">
        <f t="shared" ref="D82:L82" si="0">SUM(D4:D81)</f>
        <v>3271920</v>
      </c>
      <c r="E82" s="168">
        <f t="shared" si="0"/>
        <v>337423</v>
      </c>
      <c r="F82" s="168">
        <f t="shared" si="0"/>
        <v>926949</v>
      </c>
      <c r="G82" s="168">
        <f t="shared" si="0"/>
        <v>4867</v>
      </c>
      <c r="H82" s="168">
        <f t="shared" si="0"/>
        <v>0</v>
      </c>
      <c r="I82" s="168">
        <f t="shared" si="0"/>
        <v>4541159</v>
      </c>
      <c r="J82" s="169">
        <f>SUM(J4:J81)</f>
        <v>2338365380.3999996</v>
      </c>
      <c r="K82" s="169">
        <f t="shared" si="0"/>
        <v>55118184.429999985</v>
      </c>
      <c r="L82" s="169">
        <f t="shared" si="0"/>
        <v>134756608.35999998</v>
      </c>
    </row>
    <row r="85" spans="1:12">
      <c r="D85" s="329"/>
      <c r="E85" s="329"/>
      <c r="F85" s="329"/>
      <c r="G85" s="329"/>
      <c r="H85" s="329"/>
      <c r="I85" s="329"/>
      <c r="K85" s="329"/>
      <c r="L85" s="329"/>
    </row>
    <row r="87" spans="1:12">
      <c r="D87" s="307"/>
    </row>
  </sheetData>
  <mergeCells count="1">
    <mergeCell ref="A1:K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25" t="s">
        <v>664</v>
      </c>
      <c r="B1" s="525"/>
      <c r="C1" s="54"/>
    </row>
    <row r="2" spans="1:3">
      <c r="A2" s="51"/>
    </row>
    <row r="3" spans="1:3" s="59" customFormat="1" ht="15.75">
      <c r="A3" s="94" t="s">
        <v>0</v>
      </c>
      <c r="B3" s="93" t="s">
        <v>1</v>
      </c>
    </row>
    <row r="4" spans="1:3">
      <c r="A4" s="1" t="s">
        <v>56</v>
      </c>
      <c r="B4" s="64">
        <v>0</v>
      </c>
    </row>
    <row r="5" spans="1:3">
      <c r="A5" s="1" t="s">
        <v>57</v>
      </c>
      <c r="B5" s="64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0" customFormat="1" ht="15.75">
      <c r="A1" s="525" t="s">
        <v>677</v>
      </c>
      <c r="B1" s="525"/>
      <c r="C1" s="525"/>
      <c r="D1" s="525"/>
      <c r="E1" s="525"/>
      <c r="F1" s="525"/>
      <c r="G1" s="525"/>
      <c r="H1" s="525"/>
    </row>
    <row r="2" spans="1:8">
      <c r="A2" s="51"/>
    </row>
    <row r="3" spans="1:8" s="100" customFormat="1" ht="31.5">
      <c r="A3" s="114" t="s">
        <v>60</v>
      </c>
      <c r="B3" s="114" t="s">
        <v>32</v>
      </c>
      <c r="C3" s="114" t="s">
        <v>62</v>
      </c>
      <c r="D3" s="114" t="s">
        <v>5</v>
      </c>
      <c r="E3" s="114" t="s">
        <v>6</v>
      </c>
      <c r="F3" s="114" t="s">
        <v>48</v>
      </c>
      <c r="G3" s="98" t="s">
        <v>61</v>
      </c>
      <c r="H3" s="98" t="s">
        <v>35</v>
      </c>
    </row>
    <row r="4" spans="1:8">
      <c r="A4" s="46">
        <v>1</v>
      </c>
      <c r="B4" s="7" t="s">
        <v>36</v>
      </c>
      <c r="C4" s="6">
        <v>79486</v>
      </c>
      <c r="D4" s="6">
        <v>56808</v>
      </c>
      <c r="E4" s="6">
        <v>13967</v>
      </c>
      <c r="F4" s="6">
        <v>8613</v>
      </c>
      <c r="G4" s="6">
        <v>98</v>
      </c>
      <c r="H4" s="6">
        <v>0</v>
      </c>
    </row>
    <row r="5" spans="1:8">
      <c r="A5" s="46">
        <v>2</v>
      </c>
      <c r="B5" s="7" t="s">
        <v>221</v>
      </c>
      <c r="C5" s="6">
        <v>36294</v>
      </c>
      <c r="D5" s="6">
        <v>26841</v>
      </c>
      <c r="E5" s="6">
        <v>6412</v>
      </c>
      <c r="F5" s="6">
        <v>2994</v>
      </c>
      <c r="G5" s="6">
        <v>47</v>
      </c>
      <c r="H5" s="6">
        <v>0</v>
      </c>
    </row>
    <row r="6" spans="1:8">
      <c r="A6" s="46">
        <v>3</v>
      </c>
      <c r="B6" s="7" t="s">
        <v>222</v>
      </c>
      <c r="C6" s="6">
        <v>35575</v>
      </c>
      <c r="D6" s="6">
        <v>27234</v>
      </c>
      <c r="E6" s="6">
        <v>5709</v>
      </c>
      <c r="F6" s="6">
        <v>2599</v>
      </c>
      <c r="G6" s="6">
        <v>33</v>
      </c>
      <c r="H6" s="6">
        <v>0</v>
      </c>
    </row>
    <row r="7" spans="1:8">
      <c r="A7" s="46">
        <v>4</v>
      </c>
      <c r="B7" s="7" t="s">
        <v>223</v>
      </c>
      <c r="C7" s="6">
        <v>33849</v>
      </c>
      <c r="D7" s="6">
        <v>24630</v>
      </c>
      <c r="E7" s="6">
        <v>5627</v>
      </c>
      <c r="F7" s="6">
        <v>3564</v>
      </c>
      <c r="G7" s="6">
        <v>28</v>
      </c>
      <c r="H7" s="6">
        <v>0</v>
      </c>
    </row>
    <row r="8" spans="1:8">
      <c r="A8" s="46">
        <v>5</v>
      </c>
      <c r="B8" s="7" t="s">
        <v>224</v>
      </c>
      <c r="C8" s="6">
        <v>1757574</v>
      </c>
      <c r="D8" s="6">
        <v>1247736</v>
      </c>
      <c r="E8" s="6">
        <v>412494</v>
      </c>
      <c r="F8" s="6">
        <v>95460</v>
      </c>
      <c r="G8" s="6">
        <v>1884</v>
      </c>
      <c r="H8" s="6">
        <v>0</v>
      </c>
    </row>
    <row r="9" spans="1:8">
      <c r="A9" s="46">
        <v>6</v>
      </c>
      <c r="B9" s="7" t="s">
        <v>225</v>
      </c>
      <c r="C9" s="6">
        <v>129401</v>
      </c>
      <c r="D9" s="6">
        <v>93619</v>
      </c>
      <c r="E9" s="6">
        <v>25732</v>
      </c>
      <c r="F9" s="6">
        <v>9896</v>
      </c>
      <c r="G9" s="6">
        <v>154</v>
      </c>
      <c r="H9" s="6">
        <v>0</v>
      </c>
    </row>
    <row r="10" spans="1:8">
      <c r="A10" s="46">
        <v>7</v>
      </c>
      <c r="B10" s="7" t="s">
        <v>226</v>
      </c>
      <c r="C10" s="6">
        <v>44061</v>
      </c>
      <c r="D10" s="6">
        <v>31494</v>
      </c>
      <c r="E10" s="6">
        <v>9196</v>
      </c>
      <c r="F10" s="6">
        <v>3343</v>
      </c>
      <c r="G10" s="6">
        <v>28</v>
      </c>
      <c r="H10" s="6">
        <v>0</v>
      </c>
    </row>
    <row r="11" spans="1:8">
      <c r="A11" s="46">
        <v>8</v>
      </c>
      <c r="B11" s="7" t="s">
        <v>227</v>
      </c>
      <c r="C11" s="6">
        <v>13790</v>
      </c>
      <c r="D11" s="6">
        <v>10243</v>
      </c>
      <c r="E11" s="6">
        <v>1959</v>
      </c>
      <c r="F11" s="6">
        <v>1584</v>
      </c>
      <c r="G11" s="6">
        <v>4</v>
      </c>
      <c r="H11" s="6">
        <v>0</v>
      </c>
    </row>
    <row r="12" spans="1:8">
      <c r="A12" s="46">
        <v>9</v>
      </c>
      <c r="B12" s="7" t="s">
        <v>228</v>
      </c>
      <c r="C12" s="6">
        <v>43821</v>
      </c>
      <c r="D12" s="6">
        <v>31729</v>
      </c>
      <c r="E12" s="6">
        <v>7859</v>
      </c>
      <c r="F12" s="6">
        <v>4188</v>
      </c>
      <c r="G12" s="6">
        <v>45</v>
      </c>
      <c r="H12" s="6">
        <v>0</v>
      </c>
    </row>
    <row r="13" spans="1:8">
      <c r="A13" s="46">
        <v>10</v>
      </c>
      <c r="B13" s="7" t="s">
        <v>229</v>
      </c>
      <c r="C13" s="6">
        <v>62842</v>
      </c>
      <c r="D13" s="6">
        <v>46201</v>
      </c>
      <c r="E13" s="6">
        <v>12098</v>
      </c>
      <c r="F13" s="6">
        <v>4456</v>
      </c>
      <c r="G13" s="6">
        <v>87</v>
      </c>
      <c r="H13" s="6">
        <v>0</v>
      </c>
    </row>
    <row r="14" spans="1:8">
      <c r="A14" s="46">
        <v>11</v>
      </c>
      <c r="B14" s="7" t="s">
        <v>230</v>
      </c>
      <c r="C14" s="6">
        <v>59441</v>
      </c>
      <c r="D14" s="6">
        <v>44167</v>
      </c>
      <c r="E14" s="6">
        <v>8732</v>
      </c>
      <c r="F14" s="6">
        <v>6434</v>
      </c>
      <c r="G14" s="6">
        <v>108</v>
      </c>
      <c r="H14" s="6">
        <v>0</v>
      </c>
    </row>
    <row r="15" spans="1:8">
      <c r="A15" s="46">
        <v>12</v>
      </c>
      <c r="B15" s="7" t="s">
        <v>231</v>
      </c>
      <c r="C15" s="6">
        <v>88735</v>
      </c>
      <c r="D15" s="6">
        <v>63055</v>
      </c>
      <c r="E15" s="6">
        <v>19570</v>
      </c>
      <c r="F15" s="6">
        <v>6059</v>
      </c>
      <c r="G15" s="6">
        <v>51</v>
      </c>
      <c r="H15" s="6">
        <v>0</v>
      </c>
    </row>
    <row r="16" spans="1:8">
      <c r="A16" s="46">
        <v>13</v>
      </c>
      <c r="B16" s="7" t="s">
        <v>232</v>
      </c>
      <c r="C16" s="6">
        <v>7150</v>
      </c>
      <c r="D16" s="6">
        <v>5427</v>
      </c>
      <c r="E16" s="6">
        <v>1031</v>
      </c>
      <c r="F16" s="6">
        <v>689</v>
      </c>
      <c r="G16" s="6">
        <v>3</v>
      </c>
      <c r="H16" s="6">
        <v>0</v>
      </c>
    </row>
    <row r="17" spans="1:8">
      <c r="A17" s="46">
        <v>14</v>
      </c>
      <c r="B17" s="7" t="s">
        <v>233</v>
      </c>
      <c r="C17" s="6">
        <v>12153</v>
      </c>
      <c r="D17" s="6">
        <v>9397</v>
      </c>
      <c r="E17" s="6">
        <v>1798</v>
      </c>
      <c r="F17" s="6">
        <v>946</v>
      </c>
      <c r="G17" s="6">
        <v>12</v>
      </c>
      <c r="H17" s="6">
        <v>0</v>
      </c>
    </row>
    <row r="18" spans="1:8">
      <c r="A18" s="46">
        <v>15</v>
      </c>
      <c r="B18" s="7" t="s">
        <v>234</v>
      </c>
      <c r="C18" s="6">
        <v>55412</v>
      </c>
      <c r="D18" s="6">
        <v>41275</v>
      </c>
      <c r="E18" s="6">
        <v>9097</v>
      </c>
      <c r="F18" s="6">
        <v>4989</v>
      </c>
      <c r="G18" s="6">
        <v>51</v>
      </c>
      <c r="H18" s="6">
        <v>0</v>
      </c>
    </row>
    <row r="19" spans="1:8">
      <c r="A19" s="46">
        <v>16</v>
      </c>
      <c r="B19" s="7" t="s">
        <v>235</v>
      </c>
      <c r="C19" s="6">
        <v>57768</v>
      </c>
      <c r="D19" s="6">
        <v>42451</v>
      </c>
      <c r="E19" s="6">
        <v>9679</v>
      </c>
      <c r="F19" s="6">
        <v>5586</v>
      </c>
      <c r="G19" s="6">
        <v>52</v>
      </c>
      <c r="H19" s="6">
        <v>0</v>
      </c>
    </row>
    <row r="20" spans="1:8">
      <c r="A20" s="46">
        <v>17</v>
      </c>
      <c r="B20" s="7" t="s">
        <v>236</v>
      </c>
      <c r="C20" s="6">
        <v>108287</v>
      </c>
      <c r="D20" s="6">
        <v>78424</v>
      </c>
      <c r="E20" s="6">
        <v>18033</v>
      </c>
      <c r="F20" s="6">
        <v>11738</v>
      </c>
      <c r="G20" s="6">
        <v>92</v>
      </c>
      <c r="H20" s="6">
        <v>0</v>
      </c>
    </row>
    <row r="21" spans="1:8">
      <c r="A21" s="46">
        <v>18</v>
      </c>
      <c r="B21" s="7" t="s">
        <v>237</v>
      </c>
      <c r="C21" s="6">
        <v>16558</v>
      </c>
      <c r="D21" s="6">
        <v>12745</v>
      </c>
      <c r="E21" s="6">
        <v>2186</v>
      </c>
      <c r="F21" s="6">
        <v>1615</v>
      </c>
      <c r="G21" s="6">
        <v>12</v>
      </c>
      <c r="H21" s="6">
        <v>0</v>
      </c>
    </row>
    <row r="22" spans="1:8">
      <c r="A22" s="46">
        <v>19</v>
      </c>
      <c r="B22" s="7" t="s">
        <v>238</v>
      </c>
      <c r="C22" s="6">
        <v>455153</v>
      </c>
      <c r="D22" s="6">
        <v>326627</v>
      </c>
      <c r="E22" s="6">
        <v>99444</v>
      </c>
      <c r="F22" s="6">
        <v>28428</v>
      </c>
      <c r="G22" s="6">
        <v>654</v>
      </c>
      <c r="H22" s="6">
        <v>0</v>
      </c>
    </row>
    <row r="23" spans="1:8">
      <c r="A23" s="46">
        <v>20</v>
      </c>
      <c r="B23" s="7" t="s">
        <v>239</v>
      </c>
      <c r="C23" s="6">
        <v>74116</v>
      </c>
      <c r="D23" s="6">
        <v>54788</v>
      </c>
      <c r="E23" s="6">
        <v>13039</v>
      </c>
      <c r="F23" s="6">
        <v>6205</v>
      </c>
      <c r="G23" s="6">
        <v>84</v>
      </c>
      <c r="H23" s="6">
        <v>0</v>
      </c>
    </row>
    <row r="24" spans="1:8">
      <c r="A24" s="46">
        <v>21</v>
      </c>
      <c r="B24" s="7" t="s">
        <v>240</v>
      </c>
      <c r="C24" s="6">
        <v>62184</v>
      </c>
      <c r="D24" s="6">
        <v>44222</v>
      </c>
      <c r="E24" s="6">
        <v>12103</v>
      </c>
      <c r="F24" s="6">
        <v>5800</v>
      </c>
      <c r="G24" s="6">
        <v>59</v>
      </c>
      <c r="H24" s="6">
        <v>0</v>
      </c>
    </row>
    <row r="25" spans="1:8">
      <c r="A25" s="46">
        <v>22</v>
      </c>
      <c r="B25" s="7" t="s">
        <v>241</v>
      </c>
      <c r="C25" s="6">
        <v>48829</v>
      </c>
      <c r="D25" s="6">
        <v>35119</v>
      </c>
      <c r="E25" s="6">
        <v>7420</v>
      </c>
      <c r="F25" s="6">
        <v>6243</v>
      </c>
      <c r="G25" s="6">
        <v>47</v>
      </c>
      <c r="H25" s="6">
        <v>0</v>
      </c>
    </row>
    <row r="26" spans="1:8">
      <c r="A26" s="46">
        <v>23</v>
      </c>
      <c r="B26" s="7" t="s">
        <v>242</v>
      </c>
      <c r="C26" s="6">
        <v>17471</v>
      </c>
      <c r="D26" s="6">
        <v>12399</v>
      </c>
      <c r="E26" s="6">
        <v>3305</v>
      </c>
      <c r="F26" s="6">
        <v>1737</v>
      </c>
      <c r="G26" s="6">
        <v>30</v>
      </c>
      <c r="H26" s="6">
        <v>0</v>
      </c>
    </row>
    <row r="27" spans="1:8">
      <c r="A27" s="46">
        <v>24</v>
      </c>
      <c r="B27" s="7" t="s">
        <v>243</v>
      </c>
      <c r="C27" s="6">
        <v>43444</v>
      </c>
      <c r="D27" s="6">
        <v>31035</v>
      </c>
      <c r="E27" s="6">
        <v>8541</v>
      </c>
      <c r="F27" s="6">
        <v>3829</v>
      </c>
      <c r="G27" s="6">
        <v>39</v>
      </c>
      <c r="H27" s="6">
        <v>0</v>
      </c>
    </row>
    <row r="28" spans="1:8">
      <c r="A28" s="46">
        <v>25</v>
      </c>
      <c r="B28" s="7" t="s">
        <v>244</v>
      </c>
      <c r="C28" s="6">
        <v>14508</v>
      </c>
      <c r="D28" s="6">
        <v>10891</v>
      </c>
      <c r="E28" s="6">
        <v>2686</v>
      </c>
      <c r="F28" s="6">
        <v>916</v>
      </c>
      <c r="G28" s="6">
        <v>15</v>
      </c>
      <c r="H28" s="6">
        <v>0</v>
      </c>
    </row>
    <row r="29" spans="1:8">
      <c r="A29" s="46">
        <v>26</v>
      </c>
      <c r="B29" s="7" t="s">
        <v>245</v>
      </c>
      <c r="C29" s="6">
        <v>30236</v>
      </c>
      <c r="D29" s="6">
        <v>22744</v>
      </c>
      <c r="E29" s="6">
        <v>4329</v>
      </c>
      <c r="F29" s="6">
        <v>3132</v>
      </c>
      <c r="G29" s="6">
        <v>31</v>
      </c>
      <c r="H29" s="6">
        <v>0</v>
      </c>
    </row>
    <row r="30" spans="1:8">
      <c r="A30" s="46">
        <v>27</v>
      </c>
      <c r="B30" s="7" t="s">
        <v>246</v>
      </c>
      <c r="C30" s="6">
        <v>62285</v>
      </c>
      <c r="D30" s="6">
        <v>45409</v>
      </c>
      <c r="E30" s="6">
        <v>12251</v>
      </c>
      <c r="F30" s="6">
        <v>4592</v>
      </c>
      <c r="G30" s="6">
        <v>33</v>
      </c>
      <c r="H30" s="6">
        <v>0</v>
      </c>
    </row>
    <row r="31" spans="1:8">
      <c r="A31" s="46">
        <v>28</v>
      </c>
      <c r="B31" s="7" t="s">
        <v>247</v>
      </c>
      <c r="C31" s="6">
        <v>55523</v>
      </c>
      <c r="D31" s="6">
        <v>40889</v>
      </c>
      <c r="E31" s="6">
        <v>10343</v>
      </c>
      <c r="F31" s="6">
        <v>4222</v>
      </c>
      <c r="G31" s="6">
        <v>69</v>
      </c>
      <c r="H31" s="6">
        <v>0</v>
      </c>
    </row>
    <row r="32" spans="1:8">
      <c r="A32" s="46">
        <v>29</v>
      </c>
      <c r="B32" s="7" t="s">
        <v>248</v>
      </c>
      <c r="C32" s="6">
        <v>37639</v>
      </c>
      <c r="D32" s="6">
        <v>27222</v>
      </c>
      <c r="E32" s="6">
        <v>7496</v>
      </c>
      <c r="F32" s="6">
        <v>2891</v>
      </c>
      <c r="G32" s="6">
        <v>30</v>
      </c>
      <c r="H32" s="6">
        <v>0</v>
      </c>
    </row>
    <row r="33" spans="1:8">
      <c r="A33" s="46">
        <v>30</v>
      </c>
      <c r="B33" s="7" t="s">
        <v>249</v>
      </c>
      <c r="C33" s="6">
        <v>32269</v>
      </c>
      <c r="D33" s="6">
        <v>24635</v>
      </c>
      <c r="E33" s="6">
        <v>4724</v>
      </c>
      <c r="F33" s="6">
        <v>2876</v>
      </c>
      <c r="G33" s="6">
        <v>34</v>
      </c>
      <c r="H33" s="6">
        <v>0</v>
      </c>
    </row>
    <row r="34" spans="1:8">
      <c r="A34" s="46">
        <v>31</v>
      </c>
      <c r="B34" s="7" t="s">
        <v>250</v>
      </c>
      <c r="C34" s="6">
        <v>114875</v>
      </c>
      <c r="D34" s="6">
        <v>84788</v>
      </c>
      <c r="E34" s="6">
        <v>19549</v>
      </c>
      <c r="F34" s="6">
        <v>10434</v>
      </c>
      <c r="G34" s="6">
        <v>104</v>
      </c>
      <c r="H34" s="6">
        <v>0</v>
      </c>
    </row>
    <row r="35" spans="1:8">
      <c r="A35" s="46">
        <v>32</v>
      </c>
      <c r="B35" s="7" t="s">
        <v>251</v>
      </c>
      <c r="C35" s="6">
        <v>32308</v>
      </c>
      <c r="D35" s="6">
        <v>24260</v>
      </c>
      <c r="E35" s="6">
        <v>5172</v>
      </c>
      <c r="F35" s="6">
        <v>2856</v>
      </c>
      <c r="G35" s="6">
        <v>20</v>
      </c>
      <c r="H35" s="6">
        <v>0</v>
      </c>
    </row>
    <row r="36" spans="1:8">
      <c r="A36" s="46">
        <v>33</v>
      </c>
      <c r="B36" s="7" t="s">
        <v>252</v>
      </c>
      <c r="C36" s="6">
        <v>41617</v>
      </c>
      <c r="D36" s="6">
        <v>29726</v>
      </c>
      <c r="E36" s="6">
        <v>7669</v>
      </c>
      <c r="F36" s="6">
        <v>4191</v>
      </c>
      <c r="G36" s="6">
        <v>31</v>
      </c>
      <c r="H36" s="6">
        <v>0</v>
      </c>
    </row>
    <row r="37" spans="1:8">
      <c r="A37" s="46">
        <v>34</v>
      </c>
      <c r="B37" s="7" t="s">
        <v>253</v>
      </c>
      <c r="C37" s="6">
        <v>9719</v>
      </c>
      <c r="D37" s="6">
        <v>6946</v>
      </c>
      <c r="E37" s="6">
        <v>1688</v>
      </c>
      <c r="F37" s="6">
        <v>1077</v>
      </c>
      <c r="G37" s="6">
        <v>8</v>
      </c>
      <c r="H37" s="6">
        <v>0</v>
      </c>
    </row>
    <row r="38" spans="1:8">
      <c r="A38" s="46">
        <v>35</v>
      </c>
      <c r="B38" s="7" t="s">
        <v>254</v>
      </c>
      <c r="C38" s="6">
        <v>90055</v>
      </c>
      <c r="D38" s="6">
        <v>63262</v>
      </c>
      <c r="E38" s="6">
        <v>19299</v>
      </c>
      <c r="F38" s="6">
        <v>7387</v>
      </c>
      <c r="G38" s="6">
        <v>107</v>
      </c>
      <c r="H38" s="6">
        <v>0</v>
      </c>
    </row>
    <row r="39" spans="1:8">
      <c r="A39" s="46">
        <v>36</v>
      </c>
      <c r="B39" s="7" t="s">
        <v>255</v>
      </c>
      <c r="C39" s="6">
        <v>65870</v>
      </c>
      <c r="D39" s="6">
        <v>48801</v>
      </c>
      <c r="E39" s="6">
        <v>11052</v>
      </c>
      <c r="F39" s="6">
        <v>5946</v>
      </c>
      <c r="G39" s="6">
        <v>71</v>
      </c>
      <c r="H39" s="6">
        <v>0</v>
      </c>
    </row>
    <row r="40" spans="1:8">
      <c r="A40" s="46">
        <v>37</v>
      </c>
      <c r="B40" s="7" t="s">
        <v>256</v>
      </c>
      <c r="C40" s="6">
        <v>36676</v>
      </c>
      <c r="D40" s="6">
        <v>26577</v>
      </c>
      <c r="E40" s="6">
        <v>5978</v>
      </c>
      <c r="F40" s="6">
        <v>4014</v>
      </c>
      <c r="G40" s="6">
        <v>107</v>
      </c>
      <c r="H40" s="6">
        <v>0</v>
      </c>
    </row>
    <row r="41" spans="1:8">
      <c r="A41" s="46">
        <v>38</v>
      </c>
      <c r="B41" s="7" t="s">
        <v>257</v>
      </c>
      <c r="C41" s="6">
        <v>52335</v>
      </c>
      <c r="D41" s="6">
        <v>37888</v>
      </c>
      <c r="E41" s="6">
        <v>7908</v>
      </c>
      <c r="F41" s="6">
        <v>6495</v>
      </c>
      <c r="G41" s="6">
        <v>44</v>
      </c>
      <c r="H41" s="6">
        <v>0</v>
      </c>
    </row>
    <row r="42" spans="1:8">
      <c r="A42" s="46">
        <v>39</v>
      </c>
      <c r="B42" s="7" t="s">
        <v>258</v>
      </c>
      <c r="C42" s="6">
        <v>45746</v>
      </c>
      <c r="D42" s="6">
        <v>33318</v>
      </c>
      <c r="E42" s="6">
        <v>7543</v>
      </c>
      <c r="F42" s="6">
        <v>4814</v>
      </c>
      <c r="G42" s="6">
        <v>71</v>
      </c>
      <c r="H42" s="6">
        <v>0</v>
      </c>
    </row>
    <row r="43" spans="1:8">
      <c r="A43" s="46">
        <v>40</v>
      </c>
      <c r="B43" s="7" t="s">
        <v>259</v>
      </c>
      <c r="C43" s="6">
        <v>27721</v>
      </c>
      <c r="D43" s="6">
        <v>20592</v>
      </c>
      <c r="E43" s="6">
        <v>4059</v>
      </c>
      <c r="F43" s="6">
        <v>3046</v>
      </c>
      <c r="G43" s="6">
        <v>24</v>
      </c>
      <c r="H43" s="6">
        <v>0</v>
      </c>
    </row>
    <row r="44" spans="1:8">
      <c r="A44" s="46">
        <v>41</v>
      </c>
      <c r="B44" s="7" t="s">
        <v>260</v>
      </c>
      <c r="C44" s="6">
        <v>28706</v>
      </c>
      <c r="D44" s="6">
        <v>20298</v>
      </c>
      <c r="E44" s="6">
        <v>5380</v>
      </c>
      <c r="F44" s="6">
        <v>3007</v>
      </c>
      <c r="G44" s="6">
        <v>21</v>
      </c>
      <c r="H44" s="6">
        <v>0</v>
      </c>
    </row>
    <row r="45" spans="1:8">
      <c r="A45" s="46">
        <v>42</v>
      </c>
      <c r="B45" s="7" t="s">
        <v>261</v>
      </c>
      <c r="C45" s="6">
        <v>38854</v>
      </c>
      <c r="D45" s="6">
        <v>29009</v>
      </c>
      <c r="E45" s="6">
        <v>5300</v>
      </c>
      <c r="F45" s="6">
        <v>4511</v>
      </c>
      <c r="G45" s="6">
        <v>34</v>
      </c>
      <c r="H45" s="6">
        <v>0</v>
      </c>
    </row>
    <row r="46" spans="1:8">
      <c r="A46" s="46">
        <v>43</v>
      </c>
      <c r="B46" s="7" t="s">
        <v>262</v>
      </c>
      <c r="C46" s="6">
        <v>16704</v>
      </c>
      <c r="D46" s="6">
        <v>12608</v>
      </c>
      <c r="E46" s="6">
        <v>2935</v>
      </c>
      <c r="F46" s="6">
        <v>1151</v>
      </c>
      <c r="G46" s="6">
        <v>10</v>
      </c>
      <c r="H46" s="6">
        <v>0</v>
      </c>
    </row>
    <row r="47" spans="1:8">
      <c r="A47" s="46">
        <v>44</v>
      </c>
      <c r="B47" s="7" t="s">
        <v>263</v>
      </c>
      <c r="C47" s="6">
        <v>75897</v>
      </c>
      <c r="D47" s="6">
        <v>56729</v>
      </c>
      <c r="E47" s="6">
        <v>11997</v>
      </c>
      <c r="F47" s="6">
        <v>7102</v>
      </c>
      <c r="G47" s="6">
        <v>69</v>
      </c>
      <c r="H47" s="6">
        <v>0</v>
      </c>
    </row>
    <row r="48" spans="1:8">
      <c r="A48" s="46">
        <v>45</v>
      </c>
      <c r="B48" s="7" t="s">
        <v>264</v>
      </c>
      <c r="C48" s="6">
        <v>59530</v>
      </c>
      <c r="D48" s="6">
        <v>43566</v>
      </c>
      <c r="E48" s="6">
        <v>9574</v>
      </c>
      <c r="F48" s="6">
        <v>6341</v>
      </c>
      <c r="G48" s="6">
        <v>49</v>
      </c>
      <c r="H48" s="6">
        <v>0</v>
      </c>
    </row>
    <row r="49" spans="1:9">
      <c r="A49" s="46">
        <v>46</v>
      </c>
      <c r="B49" s="7" t="s">
        <v>265</v>
      </c>
      <c r="C49" s="6">
        <v>68532</v>
      </c>
      <c r="D49" s="6">
        <v>48674</v>
      </c>
      <c r="E49" s="6">
        <v>13001</v>
      </c>
      <c r="F49" s="6">
        <v>6807</v>
      </c>
      <c r="G49" s="6">
        <v>50</v>
      </c>
      <c r="H49" s="6">
        <v>0</v>
      </c>
    </row>
    <row r="50" spans="1:9">
      <c r="A50" s="46">
        <v>47</v>
      </c>
      <c r="B50" s="7" t="s">
        <v>266</v>
      </c>
      <c r="C50" s="6">
        <v>18828</v>
      </c>
      <c r="D50" s="6">
        <v>14037</v>
      </c>
      <c r="E50" s="6">
        <v>3045</v>
      </c>
      <c r="F50" s="6">
        <v>1730</v>
      </c>
      <c r="G50" s="6">
        <v>16</v>
      </c>
      <c r="H50" s="6">
        <v>0</v>
      </c>
    </row>
    <row r="51" spans="1:9">
      <c r="A51" s="46">
        <v>48</v>
      </c>
      <c r="B51" s="7" t="s">
        <v>267</v>
      </c>
      <c r="C51" s="6">
        <v>16342</v>
      </c>
      <c r="D51" s="6">
        <v>11708</v>
      </c>
      <c r="E51" s="6">
        <v>3509</v>
      </c>
      <c r="F51" s="6">
        <v>1117</v>
      </c>
      <c r="G51" s="6">
        <v>8</v>
      </c>
      <c r="H51" s="6">
        <v>0</v>
      </c>
    </row>
    <row r="52" spans="1:9">
      <c r="A52" s="46">
        <v>49</v>
      </c>
      <c r="B52" s="7" t="s">
        <v>268</v>
      </c>
      <c r="C52" s="6">
        <v>35025</v>
      </c>
      <c r="D52" s="6">
        <v>25876</v>
      </c>
      <c r="E52" s="6">
        <v>6551</v>
      </c>
      <c r="F52" s="6">
        <v>2568</v>
      </c>
      <c r="G52" s="6">
        <v>30</v>
      </c>
      <c r="H52" s="6">
        <v>0</v>
      </c>
    </row>
    <row r="53" spans="1:9">
      <c r="A53" s="46">
        <v>50</v>
      </c>
      <c r="B53" s="7" t="s">
        <v>269</v>
      </c>
      <c r="C53" s="6">
        <v>58213</v>
      </c>
      <c r="D53" s="6">
        <v>40810</v>
      </c>
      <c r="E53" s="6">
        <v>12036</v>
      </c>
      <c r="F53" s="6">
        <v>5321</v>
      </c>
      <c r="G53" s="6">
        <v>46</v>
      </c>
      <c r="H53" s="6">
        <v>0</v>
      </c>
    </row>
    <row r="54" spans="1:9">
      <c r="A54" s="46">
        <v>51</v>
      </c>
      <c r="B54" s="7" t="s">
        <v>270</v>
      </c>
      <c r="C54" s="6">
        <v>21477</v>
      </c>
      <c r="D54" s="6">
        <v>15242</v>
      </c>
      <c r="E54" s="6">
        <v>4735</v>
      </c>
      <c r="F54" s="6">
        <v>1480</v>
      </c>
      <c r="G54" s="6">
        <v>20</v>
      </c>
      <c r="H54" s="6">
        <v>0</v>
      </c>
    </row>
    <row r="55" spans="1:9">
      <c r="A55" s="46">
        <v>52</v>
      </c>
      <c r="B55" s="12" t="s">
        <v>483</v>
      </c>
      <c r="C55" s="6">
        <v>10275</v>
      </c>
      <c r="D55" s="6">
        <v>7749</v>
      </c>
      <c r="E55" s="6">
        <v>2109</v>
      </c>
      <c r="F55" s="6">
        <v>404</v>
      </c>
      <c r="G55" s="6">
        <v>13</v>
      </c>
      <c r="H55" s="6">
        <v>0</v>
      </c>
    </row>
    <row r="56" spans="1:9" s="2" customFormat="1" ht="15.75">
      <c r="A56" s="70"/>
      <c r="B56" s="342" t="s">
        <v>11</v>
      </c>
      <c r="C56" s="72">
        <f t="shared" ref="C56:H56" si="0">SUM(C4:C55)</f>
        <v>4541159</v>
      </c>
      <c r="D56" s="72">
        <f t="shared" si="0"/>
        <v>3271920</v>
      </c>
      <c r="E56" s="72">
        <f t="shared" si="0"/>
        <v>926949</v>
      </c>
      <c r="F56" s="72">
        <f t="shared" si="0"/>
        <v>337423</v>
      </c>
      <c r="G56" s="72">
        <f t="shared" si="0"/>
        <v>4867</v>
      </c>
      <c r="H56" s="72">
        <f t="shared" si="0"/>
        <v>0</v>
      </c>
      <c r="I56" s="48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307"/>
    </row>
    <row r="65" spans="4:4">
      <c r="D65" s="307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zoomScaleNormal="100" workbookViewId="0">
      <selection activeCell="C59" sqref="C59:G59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525" t="s">
        <v>665</v>
      </c>
      <c r="B1" s="525"/>
      <c r="C1" s="525"/>
      <c r="D1" s="525"/>
      <c r="E1" s="525"/>
      <c r="F1" s="525"/>
      <c r="G1" s="525"/>
    </row>
    <row r="2" spans="1:7">
      <c r="A2" s="51"/>
    </row>
    <row r="3" spans="1:7" s="59" customFormat="1" ht="15.75">
      <c r="A3" s="93" t="s">
        <v>18</v>
      </c>
      <c r="B3" s="93" t="s">
        <v>46</v>
      </c>
      <c r="C3" s="93" t="s">
        <v>47</v>
      </c>
      <c r="D3" s="93" t="s">
        <v>84</v>
      </c>
      <c r="E3" s="93" t="s">
        <v>79</v>
      </c>
      <c r="F3" s="93" t="s">
        <v>80</v>
      </c>
      <c r="G3" s="93" t="s">
        <v>81</v>
      </c>
    </row>
    <row r="4" spans="1:7">
      <c r="A4" s="46">
        <v>1</v>
      </c>
      <c r="B4" s="29" t="s">
        <v>271</v>
      </c>
      <c r="C4" s="29" t="s">
        <v>653</v>
      </c>
      <c r="D4" s="22">
        <v>1</v>
      </c>
      <c r="E4" s="22">
        <v>1</v>
      </c>
      <c r="F4" s="22" t="s">
        <v>483</v>
      </c>
      <c r="G4" s="22">
        <v>19</v>
      </c>
    </row>
    <row r="5" spans="1:7">
      <c r="A5" s="46">
        <v>2</v>
      </c>
      <c r="B5" s="29" t="s">
        <v>584</v>
      </c>
      <c r="C5" s="29" t="s">
        <v>654</v>
      </c>
      <c r="D5" s="22">
        <v>5</v>
      </c>
      <c r="E5" s="22">
        <v>20</v>
      </c>
      <c r="F5" s="22">
        <v>109</v>
      </c>
      <c r="G5" s="22">
        <v>684</v>
      </c>
    </row>
    <row r="6" spans="1:7">
      <c r="A6" s="46">
        <v>3</v>
      </c>
      <c r="B6" s="29" t="s">
        <v>272</v>
      </c>
      <c r="C6" s="29" t="s">
        <v>63</v>
      </c>
      <c r="D6" s="22" t="s">
        <v>483</v>
      </c>
      <c r="E6" s="22">
        <v>4</v>
      </c>
      <c r="F6" s="22">
        <v>10</v>
      </c>
      <c r="G6" s="22">
        <v>167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483</v>
      </c>
      <c r="F7" s="22" t="s">
        <v>483</v>
      </c>
      <c r="G7" s="22">
        <v>2</v>
      </c>
    </row>
    <row r="8" spans="1:7">
      <c r="A8" s="46">
        <v>5</v>
      </c>
      <c r="B8" s="29" t="s">
        <v>373</v>
      </c>
      <c r="C8" s="29" t="s">
        <v>586</v>
      </c>
      <c r="D8" s="22" t="s">
        <v>483</v>
      </c>
      <c r="E8" s="22" t="s">
        <v>483</v>
      </c>
      <c r="F8" s="22">
        <v>1</v>
      </c>
      <c r="G8" s="22" t="s">
        <v>483</v>
      </c>
    </row>
    <row r="9" spans="1:7">
      <c r="A9" s="46">
        <v>6</v>
      </c>
      <c r="B9" s="29" t="s">
        <v>275</v>
      </c>
      <c r="C9" s="29" t="s">
        <v>65</v>
      </c>
      <c r="D9" s="22" t="s">
        <v>483</v>
      </c>
      <c r="E9" s="22" t="s">
        <v>483</v>
      </c>
      <c r="F9" s="22" t="s">
        <v>483</v>
      </c>
      <c r="G9" s="22">
        <v>2</v>
      </c>
    </row>
    <row r="10" spans="1:7">
      <c r="A10" s="46">
        <v>7</v>
      </c>
      <c r="B10" s="29" t="s">
        <v>276</v>
      </c>
      <c r="C10" s="29" t="s">
        <v>66</v>
      </c>
      <c r="D10" s="22" t="s">
        <v>483</v>
      </c>
      <c r="E10" s="22" t="s">
        <v>483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483</v>
      </c>
      <c r="E11" s="22" t="s">
        <v>483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483</v>
      </c>
      <c r="E12" s="22">
        <v>1</v>
      </c>
      <c r="F12" s="22" t="s">
        <v>483</v>
      </c>
      <c r="G12" s="22">
        <v>5</v>
      </c>
    </row>
    <row r="13" spans="1:7">
      <c r="A13" s="46">
        <v>10</v>
      </c>
      <c r="B13" s="29" t="s">
        <v>279</v>
      </c>
      <c r="C13" s="29" t="s">
        <v>69</v>
      </c>
      <c r="D13" s="22" t="s">
        <v>483</v>
      </c>
      <c r="E13" s="22" t="s">
        <v>483</v>
      </c>
      <c r="F13" s="22">
        <v>2</v>
      </c>
      <c r="G13" s="22">
        <v>19</v>
      </c>
    </row>
    <row r="14" spans="1:7">
      <c r="A14" s="46">
        <v>11</v>
      </c>
      <c r="B14" s="29" t="s">
        <v>280</v>
      </c>
      <c r="C14" s="29" t="s">
        <v>70</v>
      </c>
      <c r="D14" s="22" t="s">
        <v>483</v>
      </c>
      <c r="E14" s="22" t="s">
        <v>483</v>
      </c>
      <c r="F14" s="22">
        <v>1</v>
      </c>
      <c r="G14" s="22">
        <v>3</v>
      </c>
    </row>
    <row r="15" spans="1:7">
      <c r="A15" s="46">
        <v>12</v>
      </c>
      <c r="B15" s="29" t="s">
        <v>281</v>
      </c>
      <c r="C15" s="29" t="s">
        <v>376</v>
      </c>
      <c r="D15" s="22">
        <v>4</v>
      </c>
      <c r="E15" s="22">
        <v>9</v>
      </c>
      <c r="F15" s="22">
        <v>18</v>
      </c>
      <c r="G15" s="22">
        <v>78</v>
      </c>
    </row>
    <row r="16" spans="1:7">
      <c r="A16" s="46">
        <v>13</v>
      </c>
      <c r="B16" s="29" t="s">
        <v>282</v>
      </c>
      <c r="C16" s="29" t="s">
        <v>71</v>
      </c>
      <c r="D16" s="22" t="s">
        <v>483</v>
      </c>
      <c r="E16" s="22">
        <v>2</v>
      </c>
      <c r="F16" s="22">
        <v>41</v>
      </c>
      <c r="G16" s="22">
        <v>211</v>
      </c>
    </row>
    <row r="17" spans="1:7">
      <c r="A17" s="46">
        <v>14</v>
      </c>
      <c r="B17" s="29" t="s">
        <v>283</v>
      </c>
      <c r="C17" s="29" t="s">
        <v>72</v>
      </c>
      <c r="D17" s="22" t="s">
        <v>483</v>
      </c>
      <c r="E17" s="22">
        <v>4</v>
      </c>
      <c r="F17" s="22">
        <v>26</v>
      </c>
      <c r="G17" s="22">
        <v>125</v>
      </c>
    </row>
    <row r="18" spans="1:7">
      <c r="A18" s="46">
        <v>15</v>
      </c>
      <c r="B18" s="29" t="s">
        <v>284</v>
      </c>
      <c r="C18" s="29" t="s">
        <v>377</v>
      </c>
      <c r="D18" s="22" t="s">
        <v>483</v>
      </c>
      <c r="E18" s="22" t="s">
        <v>483</v>
      </c>
      <c r="F18" s="22">
        <v>1</v>
      </c>
      <c r="G18" s="22">
        <v>1</v>
      </c>
    </row>
    <row r="19" spans="1:7">
      <c r="A19" s="46">
        <v>16</v>
      </c>
      <c r="B19" s="29" t="s">
        <v>285</v>
      </c>
      <c r="C19" s="29" t="s">
        <v>378</v>
      </c>
      <c r="D19" s="22" t="s">
        <v>483</v>
      </c>
      <c r="E19" s="22" t="s">
        <v>483</v>
      </c>
      <c r="F19" s="22" t="s">
        <v>483</v>
      </c>
      <c r="G19" s="22">
        <v>3</v>
      </c>
    </row>
    <row r="20" spans="1:7">
      <c r="A20" s="46">
        <v>17</v>
      </c>
      <c r="B20" s="29" t="s">
        <v>286</v>
      </c>
      <c r="C20" s="29" t="s">
        <v>379</v>
      </c>
      <c r="D20" s="22" t="s">
        <v>483</v>
      </c>
      <c r="E20" s="22">
        <v>3</v>
      </c>
      <c r="F20" s="22">
        <v>2</v>
      </c>
      <c r="G20" s="22">
        <v>18</v>
      </c>
    </row>
    <row r="21" spans="1:7">
      <c r="A21" s="46">
        <v>18</v>
      </c>
      <c r="B21" s="29" t="s">
        <v>420</v>
      </c>
      <c r="C21" s="29" t="s">
        <v>408</v>
      </c>
      <c r="D21" s="22" t="s">
        <v>483</v>
      </c>
      <c r="E21" s="22" t="s">
        <v>483</v>
      </c>
      <c r="F21" s="22">
        <v>3</v>
      </c>
      <c r="G21" s="22">
        <v>19</v>
      </c>
    </row>
    <row r="22" spans="1:7">
      <c r="A22" s="46">
        <v>19</v>
      </c>
      <c r="B22" s="29" t="s">
        <v>287</v>
      </c>
      <c r="C22" s="29" t="s">
        <v>587</v>
      </c>
      <c r="D22" s="22" t="s">
        <v>483</v>
      </c>
      <c r="E22" s="22" t="s">
        <v>483</v>
      </c>
      <c r="F22" s="22" t="s">
        <v>483</v>
      </c>
      <c r="G22" s="22">
        <v>6</v>
      </c>
    </row>
    <row r="23" spans="1:7">
      <c r="A23" s="46">
        <v>20</v>
      </c>
      <c r="B23" s="29" t="s">
        <v>288</v>
      </c>
      <c r="C23" s="29" t="s">
        <v>588</v>
      </c>
      <c r="D23" s="22" t="s">
        <v>483</v>
      </c>
      <c r="E23" s="22" t="s">
        <v>483</v>
      </c>
      <c r="F23" s="22" t="s">
        <v>483</v>
      </c>
      <c r="G23" s="22">
        <v>5</v>
      </c>
    </row>
    <row r="24" spans="1:7">
      <c r="A24" s="46">
        <v>21</v>
      </c>
      <c r="B24" s="29" t="s">
        <v>374</v>
      </c>
      <c r="C24" s="29" t="s">
        <v>589</v>
      </c>
      <c r="D24" s="22" t="s">
        <v>483</v>
      </c>
      <c r="E24" s="22" t="s">
        <v>483</v>
      </c>
      <c r="F24" s="22" t="s">
        <v>483</v>
      </c>
      <c r="G24" s="22">
        <v>1</v>
      </c>
    </row>
    <row r="25" spans="1:7">
      <c r="A25" s="46">
        <v>22</v>
      </c>
      <c r="B25" s="29" t="s">
        <v>289</v>
      </c>
      <c r="C25" s="29" t="s">
        <v>590</v>
      </c>
      <c r="D25" s="22" t="s">
        <v>483</v>
      </c>
      <c r="E25" s="22">
        <v>1</v>
      </c>
      <c r="F25" s="22">
        <v>13</v>
      </c>
      <c r="G25" s="22">
        <v>24</v>
      </c>
    </row>
    <row r="26" spans="1:7">
      <c r="A26" s="46">
        <v>23</v>
      </c>
      <c r="B26" s="29" t="s">
        <v>290</v>
      </c>
      <c r="C26" s="29" t="s">
        <v>591</v>
      </c>
      <c r="D26" s="22" t="s">
        <v>483</v>
      </c>
      <c r="E26" s="22">
        <v>3</v>
      </c>
      <c r="F26" s="22">
        <v>5</v>
      </c>
      <c r="G26" s="22">
        <v>64</v>
      </c>
    </row>
    <row r="27" spans="1:7">
      <c r="A27" s="46">
        <v>24</v>
      </c>
      <c r="B27" s="29" t="s">
        <v>291</v>
      </c>
      <c r="C27" s="29" t="s">
        <v>592</v>
      </c>
      <c r="D27" s="22">
        <v>1</v>
      </c>
      <c r="E27" s="22" t="s">
        <v>483</v>
      </c>
      <c r="F27" s="22">
        <v>4</v>
      </c>
      <c r="G27" s="22">
        <v>27</v>
      </c>
    </row>
    <row r="28" spans="1:7">
      <c r="A28" s="46">
        <v>25</v>
      </c>
      <c r="B28" s="29" t="s">
        <v>292</v>
      </c>
      <c r="C28" s="29" t="s">
        <v>593</v>
      </c>
      <c r="D28" s="22" t="s">
        <v>483</v>
      </c>
      <c r="E28" s="22" t="s">
        <v>483</v>
      </c>
      <c r="F28" s="22" t="s">
        <v>483</v>
      </c>
      <c r="G28" s="22">
        <v>2</v>
      </c>
    </row>
    <row r="29" spans="1:7">
      <c r="A29" s="46">
        <v>26</v>
      </c>
      <c r="B29" s="29" t="s">
        <v>293</v>
      </c>
      <c r="C29" s="29" t="s">
        <v>594</v>
      </c>
      <c r="D29" s="22">
        <v>1</v>
      </c>
      <c r="E29" s="22" t="s">
        <v>483</v>
      </c>
      <c r="F29" s="22" t="s">
        <v>483</v>
      </c>
      <c r="G29" s="22">
        <v>6</v>
      </c>
    </row>
    <row r="30" spans="1:7">
      <c r="A30" s="46">
        <v>27</v>
      </c>
      <c r="B30" s="29" t="s">
        <v>294</v>
      </c>
      <c r="C30" s="29" t="s">
        <v>595</v>
      </c>
      <c r="D30" s="22">
        <v>5</v>
      </c>
      <c r="E30" s="22">
        <v>10</v>
      </c>
      <c r="F30" s="22">
        <v>88</v>
      </c>
      <c r="G30" s="22">
        <v>463</v>
      </c>
    </row>
    <row r="31" spans="1:7">
      <c r="A31" s="46">
        <v>28</v>
      </c>
      <c r="B31" s="29" t="s">
        <v>295</v>
      </c>
      <c r="C31" s="29" t="s">
        <v>596</v>
      </c>
      <c r="D31" s="22" t="s">
        <v>483</v>
      </c>
      <c r="E31" s="22" t="s">
        <v>483</v>
      </c>
      <c r="F31" s="22" t="s">
        <v>483</v>
      </c>
      <c r="G31" s="22">
        <v>11</v>
      </c>
    </row>
    <row r="32" spans="1:7">
      <c r="A32" s="46">
        <v>29</v>
      </c>
      <c r="B32" s="29" t="s">
        <v>296</v>
      </c>
      <c r="C32" s="29" t="s">
        <v>597</v>
      </c>
      <c r="D32" s="22" t="s">
        <v>483</v>
      </c>
      <c r="E32" s="22" t="s">
        <v>483</v>
      </c>
      <c r="F32" s="22" t="s">
        <v>483</v>
      </c>
      <c r="G32" s="22">
        <v>1</v>
      </c>
    </row>
    <row r="33" spans="1:7">
      <c r="A33" s="46">
        <v>30</v>
      </c>
      <c r="B33" s="29" t="s">
        <v>297</v>
      </c>
      <c r="C33" s="29" t="s">
        <v>598</v>
      </c>
      <c r="D33" s="22" t="s">
        <v>483</v>
      </c>
      <c r="E33" s="22" t="s">
        <v>483</v>
      </c>
      <c r="F33" s="22" t="s">
        <v>483</v>
      </c>
      <c r="G33" s="22">
        <v>11</v>
      </c>
    </row>
    <row r="34" spans="1:7">
      <c r="A34" s="46">
        <v>31</v>
      </c>
      <c r="B34" s="29" t="s">
        <v>298</v>
      </c>
      <c r="C34" s="29" t="s">
        <v>599</v>
      </c>
      <c r="D34" s="22" t="s">
        <v>483</v>
      </c>
      <c r="E34" s="22" t="s">
        <v>483</v>
      </c>
      <c r="F34" s="22">
        <v>1</v>
      </c>
      <c r="G34" s="22">
        <v>2</v>
      </c>
    </row>
    <row r="35" spans="1:7">
      <c r="A35" s="46">
        <v>32</v>
      </c>
      <c r="B35" s="29" t="s">
        <v>430</v>
      </c>
      <c r="C35" s="29" t="s">
        <v>337</v>
      </c>
      <c r="D35" s="22" t="s">
        <v>483</v>
      </c>
      <c r="E35" s="22" t="s">
        <v>483</v>
      </c>
      <c r="F35" s="22">
        <v>2</v>
      </c>
      <c r="G35" s="22" t="s">
        <v>483</v>
      </c>
    </row>
    <row r="36" spans="1:7">
      <c r="A36" s="46">
        <v>33</v>
      </c>
      <c r="B36" s="29" t="s">
        <v>299</v>
      </c>
      <c r="C36" s="29" t="s">
        <v>600</v>
      </c>
      <c r="D36" s="22" t="s">
        <v>483</v>
      </c>
      <c r="E36" s="22" t="s">
        <v>483</v>
      </c>
      <c r="F36" s="22">
        <v>1</v>
      </c>
      <c r="G36" s="22">
        <v>1</v>
      </c>
    </row>
    <row r="37" spans="1:7">
      <c r="A37" s="46">
        <v>34</v>
      </c>
      <c r="B37" s="29" t="s">
        <v>300</v>
      </c>
      <c r="C37" s="29" t="s">
        <v>601</v>
      </c>
      <c r="D37" s="22">
        <v>3</v>
      </c>
      <c r="E37" s="22">
        <v>8</v>
      </c>
      <c r="F37" s="22">
        <v>15</v>
      </c>
      <c r="G37" s="22">
        <v>55</v>
      </c>
    </row>
    <row r="38" spans="1:7">
      <c r="A38" s="46">
        <v>35</v>
      </c>
      <c r="B38" s="29" t="s">
        <v>301</v>
      </c>
      <c r="C38" s="29" t="s">
        <v>602</v>
      </c>
      <c r="D38" s="22" t="s">
        <v>483</v>
      </c>
      <c r="E38" s="22" t="s">
        <v>483</v>
      </c>
      <c r="F38" s="22">
        <v>5</v>
      </c>
      <c r="G38" s="22">
        <v>82</v>
      </c>
    </row>
    <row r="39" spans="1:7">
      <c r="A39" s="46">
        <v>36</v>
      </c>
      <c r="B39" s="29" t="s">
        <v>302</v>
      </c>
      <c r="C39" s="29" t="s">
        <v>603</v>
      </c>
      <c r="D39" s="22" t="s">
        <v>483</v>
      </c>
      <c r="E39" s="22" t="s">
        <v>483</v>
      </c>
      <c r="F39" s="22" t="s">
        <v>483</v>
      </c>
      <c r="G39" s="22">
        <v>4</v>
      </c>
    </row>
    <row r="40" spans="1:7">
      <c r="A40" s="46">
        <v>37</v>
      </c>
      <c r="B40" s="29" t="s">
        <v>438</v>
      </c>
      <c r="C40" s="29" t="s">
        <v>604</v>
      </c>
      <c r="D40" s="22" t="s">
        <v>483</v>
      </c>
      <c r="E40" s="22" t="s">
        <v>483</v>
      </c>
      <c r="F40" s="22" t="s">
        <v>483</v>
      </c>
      <c r="G40" s="22">
        <v>2</v>
      </c>
    </row>
    <row r="41" spans="1:7">
      <c r="A41" s="46">
        <v>38</v>
      </c>
      <c r="B41" s="29" t="s">
        <v>303</v>
      </c>
      <c r="C41" s="29" t="s">
        <v>338</v>
      </c>
      <c r="D41" s="22" t="s">
        <v>483</v>
      </c>
      <c r="E41" s="22" t="s">
        <v>483</v>
      </c>
      <c r="F41" s="22">
        <v>1</v>
      </c>
      <c r="G41" s="22">
        <v>1</v>
      </c>
    </row>
    <row r="42" spans="1:7">
      <c r="A42" s="46">
        <v>39</v>
      </c>
      <c r="B42" s="29" t="s">
        <v>304</v>
      </c>
      <c r="C42" s="29" t="s">
        <v>605</v>
      </c>
      <c r="D42" s="22">
        <v>1</v>
      </c>
      <c r="E42" s="22" t="s">
        <v>483</v>
      </c>
      <c r="F42" s="22" t="s">
        <v>483</v>
      </c>
      <c r="G42" s="22">
        <v>2</v>
      </c>
    </row>
    <row r="43" spans="1:7">
      <c r="A43" s="46">
        <v>40</v>
      </c>
      <c r="B43" s="29" t="s">
        <v>305</v>
      </c>
      <c r="C43" s="29" t="s">
        <v>606</v>
      </c>
      <c r="D43" s="22" t="s">
        <v>483</v>
      </c>
      <c r="E43" s="22">
        <v>1</v>
      </c>
      <c r="F43" s="22" t="s">
        <v>483</v>
      </c>
      <c r="G43" s="22">
        <v>1</v>
      </c>
    </row>
    <row r="44" spans="1:7">
      <c r="A44" s="46">
        <v>41</v>
      </c>
      <c r="B44" s="29" t="s">
        <v>306</v>
      </c>
      <c r="C44" s="29" t="s">
        <v>607</v>
      </c>
      <c r="D44" s="22" t="s">
        <v>483</v>
      </c>
      <c r="E44" s="22">
        <v>2</v>
      </c>
      <c r="F44" s="22">
        <v>1</v>
      </c>
      <c r="G44" s="22">
        <v>18</v>
      </c>
    </row>
    <row r="45" spans="1:7">
      <c r="A45" s="46">
        <v>42</v>
      </c>
      <c r="B45" s="29" t="s">
        <v>307</v>
      </c>
      <c r="C45" s="29" t="s">
        <v>608</v>
      </c>
      <c r="D45" s="22" t="s">
        <v>483</v>
      </c>
      <c r="E45" s="22" t="s">
        <v>483</v>
      </c>
      <c r="F45" s="22" t="s">
        <v>483</v>
      </c>
      <c r="G45" s="22">
        <v>3</v>
      </c>
    </row>
    <row r="46" spans="1:7">
      <c r="A46" s="46">
        <v>43</v>
      </c>
      <c r="B46" s="29" t="s">
        <v>308</v>
      </c>
      <c r="C46" s="29" t="s">
        <v>339</v>
      </c>
      <c r="D46" s="22" t="s">
        <v>483</v>
      </c>
      <c r="E46" s="22">
        <v>1</v>
      </c>
      <c r="F46" s="22" t="s">
        <v>483</v>
      </c>
      <c r="G46" s="22">
        <v>4</v>
      </c>
    </row>
    <row r="47" spans="1:7">
      <c r="A47" s="46">
        <v>44</v>
      </c>
      <c r="B47" s="29" t="s">
        <v>375</v>
      </c>
      <c r="C47" s="29" t="s">
        <v>609</v>
      </c>
      <c r="D47" s="22" t="s">
        <v>483</v>
      </c>
      <c r="E47" s="22" t="s">
        <v>483</v>
      </c>
      <c r="F47" s="22" t="s">
        <v>483</v>
      </c>
      <c r="G47" s="22">
        <v>3</v>
      </c>
    </row>
    <row r="48" spans="1:7">
      <c r="A48" s="46">
        <v>45</v>
      </c>
      <c r="B48" s="29" t="s">
        <v>309</v>
      </c>
      <c r="C48" s="29" t="s">
        <v>610</v>
      </c>
      <c r="D48" s="22" t="s">
        <v>483</v>
      </c>
      <c r="E48" s="22">
        <v>1</v>
      </c>
      <c r="F48" s="22" t="s">
        <v>483</v>
      </c>
      <c r="G48" s="22" t="s">
        <v>483</v>
      </c>
    </row>
    <row r="49" spans="1:7">
      <c r="A49" s="46">
        <v>46</v>
      </c>
      <c r="B49" s="29" t="s">
        <v>432</v>
      </c>
      <c r="C49" s="29" t="s">
        <v>405</v>
      </c>
      <c r="D49" s="22" t="s">
        <v>483</v>
      </c>
      <c r="E49" s="22" t="s">
        <v>483</v>
      </c>
      <c r="F49" s="22">
        <v>2</v>
      </c>
      <c r="G49" s="22">
        <v>8</v>
      </c>
    </row>
    <row r="50" spans="1:7">
      <c r="A50" s="46">
        <v>47</v>
      </c>
      <c r="B50" s="29" t="s">
        <v>310</v>
      </c>
      <c r="C50" s="29" t="s">
        <v>611</v>
      </c>
      <c r="D50" s="22" t="s">
        <v>483</v>
      </c>
      <c r="E50" s="22" t="s">
        <v>483</v>
      </c>
      <c r="F50" s="22" t="s">
        <v>483</v>
      </c>
      <c r="G50" s="22">
        <v>3</v>
      </c>
    </row>
    <row r="51" spans="1:7">
      <c r="A51" s="46">
        <v>48</v>
      </c>
      <c r="B51" s="29" t="s">
        <v>311</v>
      </c>
      <c r="C51" s="29" t="s">
        <v>73</v>
      </c>
      <c r="D51" s="22" t="s">
        <v>483</v>
      </c>
      <c r="E51" s="22" t="s">
        <v>483</v>
      </c>
      <c r="F51" s="22" t="s">
        <v>483</v>
      </c>
      <c r="G51" s="22">
        <v>5</v>
      </c>
    </row>
    <row r="52" spans="1:7">
      <c r="A52" s="46">
        <v>49</v>
      </c>
      <c r="B52" s="29" t="s">
        <v>312</v>
      </c>
      <c r="C52" s="29" t="s">
        <v>74</v>
      </c>
      <c r="D52" s="22">
        <v>1</v>
      </c>
      <c r="E52" s="22">
        <v>5</v>
      </c>
      <c r="F52" s="22">
        <v>12</v>
      </c>
      <c r="G52" s="22">
        <v>83</v>
      </c>
    </row>
    <row r="53" spans="1:7">
      <c r="A53" s="46">
        <v>50</v>
      </c>
      <c r="B53" s="29" t="s">
        <v>313</v>
      </c>
      <c r="C53" s="29" t="s">
        <v>75</v>
      </c>
      <c r="D53" s="22" t="s">
        <v>483</v>
      </c>
      <c r="E53" s="22" t="s">
        <v>483</v>
      </c>
      <c r="F53" s="22" t="s">
        <v>483</v>
      </c>
      <c r="G53" s="22">
        <v>22</v>
      </c>
    </row>
    <row r="54" spans="1:7">
      <c r="A54" s="46">
        <v>51</v>
      </c>
      <c r="B54" s="29" t="s">
        <v>314</v>
      </c>
      <c r="C54" s="29" t="s">
        <v>76</v>
      </c>
      <c r="D54" s="22" t="s">
        <v>483</v>
      </c>
      <c r="E54" s="22" t="s">
        <v>483</v>
      </c>
      <c r="F54" s="22" t="s">
        <v>483</v>
      </c>
      <c r="G54" s="22">
        <v>5</v>
      </c>
    </row>
    <row r="55" spans="1:7">
      <c r="A55" s="46">
        <v>52</v>
      </c>
      <c r="B55" s="29" t="s">
        <v>315</v>
      </c>
      <c r="C55" s="29" t="s">
        <v>77</v>
      </c>
      <c r="D55" s="22">
        <v>6</v>
      </c>
      <c r="E55" s="22">
        <v>18</v>
      </c>
      <c r="F55" s="22">
        <v>94</v>
      </c>
      <c r="G55" s="22">
        <v>551</v>
      </c>
    </row>
    <row r="56" spans="1:7">
      <c r="A56" s="46">
        <v>53</v>
      </c>
      <c r="B56" s="29" t="s">
        <v>316</v>
      </c>
      <c r="C56" s="29" t="s">
        <v>78</v>
      </c>
      <c r="D56" s="22" t="s">
        <v>483</v>
      </c>
      <c r="E56" s="22" t="s">
        <v>483</v>
      </c>
      <c r="F56" s="22" t="s">
        <v>483</v>
      </c>
      <c r="G56" s="22">
        <v>22</v>
      </c>
    </row>
    <row r="57" spans="1:7" s="56" customFormat="1">
      <c r="A57" s="46">
        <v>54</v>
      </c>
      <c r="B57" s="29" t="s">
        <v>317</v>
      </c>
      <c r="C57" s="29" t="s">
        <v>83</v>
      </c>
      <c r="D57" s="22">
        <v>1</v>
      </c>
      <c r="E57" s="22">
        <v>5</v>
      </c>
      <c r="F57" s="22">
        <v>12</v>
      </c>
      <c r="G57" s="22">
        <v>73</v>
      </c>
    </row>
    <row r="58" spans="1:7" s="177" customFormat="1">
      <c r="A58" s="165">
        <v>55</v>
      </c>
      <c r="B58" s="164" t="s">
        <v>493</v>
      </c>
      <c r="C58" s="164" t="s">
        <v>494</v>
      </c>
      <c r="D58" s="22" t="s">
        <v>483</v>
      </c>
      <c r="E58" s="22" t="s">
        <v>483</v>
      </c>
      <c r="F58" s="22" t="s">
        <v>483</v>
      </c>
      <c r="G58" s="22">
        <v>4</v>
      </c>
    </row>
    <row r="59" spans="1:7" ht="15.75">
      <c r="A59" s="75"/>
      <c r="B59" s="75"/>
      <c r="C59" s="70" t="s">
        <v>11</v>
      </c>
      <c r="D59" s="72">
        <f>SUM(D4:D58)</f>
        <v>30</v>
      </c>
      <c r="E59" s="168">
        <f t="shared" ref="E59:G59" si="0">SUM(E4:E58)</f>
        <v>99</v>
      </c>
      <c r="F59" s="168">
        <f>SUM(F5:F58)</f>
        <v>472</v>
      </c>
      <c r="G59" s="168">
        <f t="shared" si="0"/>
        <v>2933</v>
      </c>
    </row>
    <row r="60" spans="1:7" s="65" customFormat="1">
      <c r="A60"/>
      <c r="B60"/>
      <c r="C60"/>
      <c r="D60"/>
      <c r="E60"/>
      <c r="F60"/>
      <c r="G60"/>
    </row>
    <row r="61" spans="1:7" s="65" customFormat="1">
      <c r="A61"/>
      <c r="B61"/>
      <c r="C61"/>
      <c r="D61"/>
      <c r="E61"/>
      <c r="F61"/>
      <c r="G61"/>
    </row>
    <row r="62" spans="1:7" s="65" customFormat="1">
      <c r="A62"/>
      <c r="B62"/>
      <c r="C62"/>
      <c r="D62"/>
      <c r="E62"/>
      <c r="F62"/>
      <c r="G62"/>
    </row>
    <row r="63" spans="1:7" s="65" customFormat="1">
      <c r="A63"/>
      <c r="B63"/>
      <c r="C63"/>
      <c r="D63"/>
      <c r="E63"/>
      <c r="F63"/>
      <c r="G63"/>
    </row>
    <row r="64" spans="1:7" s="65" customFormat="1">
      <c r="A64"/>
      <c r="B64"/>
      <c r="C64"/>
      <c r="D64"/>
      <c r="E64"/>
      <c r="F64"/>
      <c r="G64"/>
    </row>
    <row r="65" spans="1:7" s="65" customFormat="1">
      <c r="A65"/>
      <c r="B65"/>
      <c r="C65"/>
      <c r="D65"/>
      <c r="E65"/>
      <c r="F65"/>
      <c r="G65"/>
    </row>
    <row r="66" spans="1:7" s="65" customFormat="1">
      <c r="A66"/>
      <c r="B66"/>
      <c r="C66"/>
      <c r="D66"/>
      <c r="E66"/>
      <c r="F66"/>
      <c r="G66"/>
    </row>
    <row r="67" spans="1:7" s="65" customFormat="1">
      <c r="A67"/>
      <c r="B67"/>
      <c r="C67"/>
      <c r="D67"/>
      <c r="E67"/>
      <c r="F67"/>
      <c r="G67"/>
    </row>
    <row r="68" spans="1:7" s="65" customFormat="1">
      <c r="A68"/>
      <c r="B68"/>
      <c r="C68"/>
      <c r="D68"/>
      <c r="E68"/>
      <c r="F68"/>
      <c r="G68"/>
    </row>
    <row r="69" spans="1:7" s="65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9:C59" numberStoredAsText="1"/>
    <ignoredError sqref="F5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sqref="A1:D1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25" t="s">
        <v>666</v>
      </c>
      <c r="B1" s="525"/>
      <c r="C1" s="525"/>
      <c r="D1" s="525"/>
    </row>
    <row r="3" spans="1:4">
      <c r="A3" s="2" t="s">
        <v>318</v>
      </c>
    </row>
    <row r="4" spans="1:4" ht="30">
      <c r="A4" s="68" t="s">
        <v>12</v>
      </c>
      <c r="B4" s="68" t="s">
        <v>1</v>
      </c>
      <c r="C4" s="68" t="s">
        <v>2</v>
      </c>
      <c r="D4" s="67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1066054</v>
      </c>
      <c r="C6" s="13">
        <v>1198438344.1600001</v>
      </c>
      <c r="D6" s="13">
        <v>1124.18</v>
      </c>
    </row>
    <row r="7" spans="1:4">
      <c r="A7" s="5" t="s">
        <v>82</v>
      </c>
      <c r="B7" s="6">
        <v>8930</v>
      </c>
      <c r="C7" s="13">
        <v>3209727.83</v>
      </c>
      <c r="D7" s="13">
        <v>359.43</v>
      </c>
    </row>
    <row r="8" spans="1:4">
      <c r="A8" s="1" t="s">
        <v>6</v>
      </c>
      <c r="B8" s="6">
        <v>28677</v>
      </c>
      <c r="C8" s="13">
        <v>13257426.27</v>
      </c>
      <c r="D8" s="13">
        <v>462.3</v>
      </c>
    </row>
    <row r="9" spans="1:4">
      <c r="A9" s="1" t="s">
        <v>48</v>
      </c>
      <c r="B9" s="6">
        <v>139802</v>
      </c>
      <c r="C9" s="13">
        <v>92776399.200000003</v>
      </c>
      <c r="D9" s="13">
        <v>663.63</v>
      </c>
    </row>
    <row r="10" spans="1:4">
      <c r="A10" s="1" t="s">
        <v>8</v>
      </c>
      <c r="B10" s="6">
        <v>1176</v>
      </c>
      <c r="C10" s="13">
        <v>727846.75</v>
      </c>
      <c r="D10" s="13">
        <v>618.91999999999996</v>
      </c>
    </row>
    <row r="11" spans="1:4" ht="15.75">
      <c r="A11" s="70" t="s">
        <v>11</v>
      </c>
      <c r="B11" s="72">
        <f>SUM(B6:B10)</f>
        <v>1244639</v>
      </c>
      <c r="C11" s="74">
        <f>SUM(C6:C10)</f>
        <v>1308409744.21</v>
      </c>
      <c r="D11" s="74"/>
    </row>
    <row r="14" spans="1:4">
      <c r="A14" s="2" t="s">
        <v>319</v>
      </c>
    </row>
    <row r="15" spans="1:4" ht="30">
      <c r="A15" s="68" t="s">
        <v>12</v>
      </c>
      <c r="B15" s="68" t="s">
        <v>1</v>
      </c>
      <c r="C15" s="68" t="s">
        <v>2</v>
      </c>
      <c r="D15" s="67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902158</v>
      </c>
      <c r="C17" s="13">
        <v>737291299.44000006</v>
      </c>
      <c r="D17" s="13">
        <v>817.25</v>
      </c>
    </row>
    <row r="18" spans="1:4">
      <c r="A18" s="5" t="s">
        <v>82</v>
      </c>
      <c r="B18" s="6">
        <v>20034</v>
      </c>
      <c r="C18" s="13">
        <v>7202181.7699999996</v>
      </c>
      <c r="D18" s="13">
        <v>359.5</v>
      </c>
    </row>
    <row r="19" spans="1:4">
      <c r="A19" s="1" t="s">
        <v>6</v>
      </c>
      <c r="B19" s="6">
        <v>367236</v>
      </c>
      <c r="C19" s="13">
        <v>238259765.38999999</v>
      </c>
      <c r="D19" s="13">
        <v>648.79</v>
      </c>
    </row>
    <row r="20" spans="1:4">
      <c r="A20" s="1" t="s">
        <v>48</v>
      </c>
      <c r="B20" s="6">
        <v>85724</v>
      </c>
      <c r="C20" s="13">
        <v>46502049.18</v>
      </c>
      <c r="D20" s="13">
        <v>542.46</v>
      </c>
    </row>
    <row r="21" spans="1:4">
      <c r="A21" s="1" t="s">
        <v>8</v>
      </c>
      <c r="B21" s="6">
        <v>1310</v>
      </c>
      <c r="C21" s="13">
        <v>700340.41</v>
      </c>
      <c r="D21" s="13">
        <v>534.61</v>
      </c>
    </row>
    <row r="22" spans="1:4" ht="15.75">
      <c r="A22" s="70" t="s">
        <v>11</v>
      </c>
      <c r="B22" s="72">
        <f>SUM(B17:B21)</f>
        <v>1376462</v>
      </c>
      <c r="C22" s="74">
        <f>SUM(C17:C21)</f>
        <v>1029955636.1899999</v>
      </c>
      <c r="D22" s="74"/>
    </row>
    <row r="25" spans="1:4">
      <c r="A25" s="2" t="s">
        <v>320</v>
      </c>
    </row>
    <row r="26" spans="1:4" ht="30">
      <c r="A26" s="68" t="s">
        <v>12</v>
      </c>
      <c r="B26" s="68" t="s">
        <v>1</v>
      </c>
      <c r="C26" s="68" t="s">
        <v>2</v>
      </c>
      <c r="D26" s="67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0" t="s">
        <v>11</v>
      </c>
      <c r="B33" s="72">
        <f>SUM(B28:B32)</f>
        <v>0</v>
      </c>
      <c r="C33" s="74">
        <f>SUM(C28:C32)</f>
        <v>0</v>
      </c>
      <c r="D33" s="7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70"/>
  <sheetViews>
    <sheetView workbookViewId="0">
      <selection activeCell="A4" sqref="A4:A5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9" customFormat="1" ht="15.75">
      <c r="A1" s="525" t="s">
        <v>667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13" s="59" customFormat="1" ht="15.7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20.25" customHeight="1">
      <c r="A3" s="51"/>
      <c r="B3" s="8"/>
      <c r="C3" s="8"/>
      <c r="D3" s="9"/>
      <c r="E3" s="8"/>
      <c r="F3" s="8"/>
      <c r="G3" s="9"/>
      <c r="H3" s="8"/>
      <c r="I3" s="8"/>
      <c r="J3" s="9"/>
      <c r="K3" s="65"/>
      <c r="L3" s="65"/>
      <c r="M3" s="65"/>
    </row>
    <row r="4" spans="1:13">
      <c r="A4" s="535" t="s">
        <v>19</v>
      </c>
      <c r="B4" s="537" t="s">
        <v>5</v>
      </c>
      <c r="C4" s="538"/>
      <c r="D4" s="538"/>
      <c r="E4" s="537" t="s">
        <v>6</v>
      </c>
      <c r="F4" s="538"/>
      <c r="G4" s="538"/>
      <c r="H4" s="537" t="s">
        <v>20</v>
      </c>
      <c r="I4" s="538"/>
      <c r="J4" s="538"/>
      <c r="K4" s="537" t="s">
        <v>21</v>
      </c>
      <c r="L4" s="538"/>
      <c r="M4" s="538"/>
    </row>
    <row r="5" spans="1:13">
      <c r="A5" s="536"/>
      <c r="B5" s="119" t="s">
        <v>1</v>
      </c>
      <c r="C5" s="119"/>
      <c r="D5" s="43" t="s">
        <v>22</v>
      </c>
      <c r="E5" s="119" t="s">
        <v>1</v>
      </c>
      <c r="F5" s="119"/>
      <c r="G5" s="43" t="s">
        <v>22</v>
      </c>
      <c r="H5" s="119" t="s">
        <v>1</v>
      </c>
      <c r="I5" s="119"/>
      <c r="J5" s="43" t="s">
        <v>22</v>
      </c>
      <c r="K5" s="119" t="s">
        <v>1</v>
      </c>
      <c r="L5" s="119"/>
      <c r="M5" s="43" t="s">
        <v>22</v>
      </c>
    </row>
    <row r="6" spans="1:13">
      <c r="A6" s="79" t="s">
        <v>90</v>
      </c>
      <c r="B6" s="41">
        <v>442925</v>
      </c>
      <c r="C6" s="41"/>
      <c r="D6" s="42">
        <v>375.55</v>
      </c>
      <c r="E6" s="41">
        <v>159677</v>
      </c>
      <c r="F6" s="41"/>
      <c r="G6" s="42">
        <v>330.26</v>
      </c>
      <c r="H6" s="41">
        <v>107547</v>
      </c>
      <c r="I6" s="41"/>
      <c r="J6" s="42">
        <v>393.19</v>
      </c>
      <c r="K6" s="41">
        <v>988</v>
      </c>
      <c r="L6" s="41"/>
      <c r="M6" s="42">
        <v>253.75</v>
      </c>
    </row>
    <row r="7" spans="1:13">
      <c r="A7" s="79" t="s">
        <v>91</v>
      </c>
      <c r="B7" s="41">
        <v>707697</v>
      </c>
      <c r="C7" s="6"/>
      <c r="D7" s="42">
        <v>706.62</v>
      </c>
      <c r="E7" s="41">
        <v>173709</v>
      </c>
      <c r="F7" s="6"/>
      <c r="G7" s="42">
        <v>678.37</v>
      </c>
      <c r="H7" s="41">
        <v>87681</v>
      </c>
      <c r="I7" s="6"/>
      <c r="J7" s="42">
        <v>675.83</v>
      </c>
      <c r="K7" s="41">
        <v>1498</v>
      </c>
      <c r="L7" s="6"/>
      <c r="M7" s="42">
        <v>786.04</v>
      </c>
    </row>
    <row r="8" spans="1:13">
      <c r="A8" s="79" t="s">
        <v>24</v>
      </c>
      <c r="B8" s="41">
        <v>493097</v>
      </c>
      <c r="C8" s="6"/>
      <c r="D8" s="42">
        <v>1261.1199999999999</v>
      </c>
      <c r="E8" s="41">
        <v>52199</v>
      </c>
      <c r="F8" s="6"/>
      <c r="G8" s="42">
        <v>1195</v>
      </c>
      <c r="H8" s="41">
        <v>26527</v>
      </c>
      <c r="I8" s="6"/>
      <c r="J8" s="42">
        <v>1161.51</v>
      </c>
      <c r="K8" s="41">
        <v>0</v>
      </c>
      <c r="L8" s="6"/>
      <c r="M8" s="42">
        <v>0</v>
      </c>
    </row>
    <row r="9" spans="1:13">
      <c r="A9" s="79" t="s">
        <v>25</v>
      </c>
      <c r="B9" s="41">
        <v>271145</v>
      </c>
      <c r="C9" s="6"/>
      <c r="D9" s="42">
        <v>1695.39</v>
      </c>
      <c r="E9" s="41">
        <v>8620</v>
      </c>
      <c r="F9" s="6"/>
      <c r="G9" s="42">
        <v>1669.32</v>
      </c>
      <c r="H9" s="41">
        <v>2946</v>
      </c>
      <c r="I9" s="6"/>
      <c r="J9" s="42">
        <v>1691.28</v>
      </c>
      <c r="K9" s="41">
        <v>0</v>
      </c>
      <c r="L9" s="6"/>
      <c r="M9" s="42">
        <v>0</v>
      </c>
    </row>
    <row r="10" spans="1:13">
      <c r="A10" s="79" t="s">
        <v>26</v>
      </c>
      <c r="B10" s="41">
        <v>61394</v>
      </c>
      <c r="C10" s="6"/>
      <c r="D10" s="42">
        <v>2203.96</v>
      </c>
      <c r="E10" s="41">
        <v>1159</v>
      </c>
      <c r="F10" s="6"/>
      <c r="G10" s="42">
        <v>2176.69</v>
      </c>
      <c r="H10" s="41">
        <v>614</v>
      </c>
      <c r="I10" s="6"/>
      <c r="J10" s="42">
        <v>2172.1999999999998</v>
      </c>
      <c r="K10" s="41">
        <v>0</v>
      </c>
      <c r="L10" s="6"/>
      <c r="M10" s="42">
        <v>0</v>
      </c>
    </row>
    <row r="11" spans="1:13">
      <c r="A11" s="79" t="s">
        <v>93</v>
      </c>
      <c r="B11" s="41">
        <v>7908</v>
      </c>
      <c r="C11" s="6"/>
      <c r="D11" s="42">
        <v>2609.2199999999998</v>
      </c>
      <c r="E11" s="41">
        <v>182</v>
      </c>
      <c r="F11" s="6"/>
      <c r="G11" s="42">
        <v>2615.84</v>
      </c>
      <c r="H11" s="41">
        <v>101</v>
      </c>
      <c r="I11" s="6"/>
      <c r="J11" s="42">
        <v>2622.55</v>
      </c>
      <c r="K11" s="41">
        <v>0</v>
      </c>
      <c r="L11" s="6"/>
      <c r="M11" s="42">
        <v>0</v>
      </c>
    </row>
    <row r="12" spans="1:13">
      <c r="A12" s="79" t="s">
        <v>94</v>
      </c>
      <c r="B12" s="41">
        <v>4653</v>
      </c>
      <c r="C12" s="6"/>
      <c r="D12" s="42">
        <v>2864.32</v>
      </c>
      <c r="E12" s="41">
        <v>122</v>
      </c>
      <c r="F12" s="6"/>
      <c r="G12" s="42">
        <v>2866.08</v>
      </c>
      <c r="H12" s="41">
        <v>74</v>
      </c>
      <c r="I12" s="6"/>
      <c r="J12" s="42">
        <v>2859</v>
      </c>
      <c r="K12" s="41">
        <v>0</v>
      </c>
      <c r="L12" s="6"/>
      <c r="M12" s="42">
        <v>0</v>
      </c>
    </row>
    <row r="13" spans="1:13">
      <c r="A13" s="79" t="s">
        <v>95</v>
      </c>
      <c r="B13" s="41">
        <v>4210</v>
      </c>
      <c r="C13" s="6"/>
      <c r="D13" s="42">
        <v>3116.41</v>
      </c>
      <c r="E13" s="41">
        <v>97</v>
      </c>
      <c r="F13" s="6"/>
      <c r="G13" s="42">
        <v>3134.78</v>
      </c>
      <c r="H13" s="41">
        <v>16</v>
      </c>
      <c r="I13" s="6"/>
      <c r="J13" s="42">
        <v>3105.29</v>
      </c>
      <c r="K13" s="41">
        <v>0</v>
      </c>
      <c r="L13" s="6"/>
      <c r="M13" s="42">
        <v>0</v>
      </c>
    </row>
    <row r="14" spans="1:13">
      <c r="A14" s="79" t="s">
        <v>96</v>
      </c>
      <c r="B14" s="41">
        <v>1698</v>
      </c>
      <c r="C14" s="6"/>
      <c r="D14" s="42">
        <v>3355.72</v>
      </c>
      <c r="E14" s="41">
        <v>105</v>
      </c>
      <c r="F14" s="6"/>
      <c r="G14" s="42">
        <v>3368.54</v>
      </c>
      <c r="H14" s="41">
        <v>8</v>
      </c>
      <c r="I14" s="6"/>
      <c r="J14" s="42">
        <v>3338.15</v>
      </c>
      <c r="K14" s="41">
        <v>0</v>
      </c>
      <c r="L14" s="6"/>
      <c r="M14" s="42">
        <v>0</v>
      </c>
    </row>
    <row r="15" spans="1:13">
      <c r="A15" s="79" t="s">
        <v>97</v>
      </c>
      <c r="B15" s="41">
        <v>766</v>
      </c>
      <c r="C15" s="6"/>
      <c r="D15" s="42">
        <v>3611.97</v>
      </c>
      <c r="E15" s="41">
        <v>21</v>
      </c>
      <c r="F15" s="6"/>
      <c r="G15" s="42">
        <v>3585.49</v>
      </c>
      <c r="H15" s="41">
        <v>4</v>
      </c>
      <c r="I15" s="6"/>
      <c r="J15" s="42">
        <v>3643.07</v>
      </c>
      <c r="K15" s="41">
        <v>0</v>
      </c>
      <c r="L15" s="6"/>
      <c r="M15" s="42">
        <v>0</v>
      </c>
    </row>
    <row r="16" spans="1:13">
      <c r="A16" s="79" t="s">
        <v>98</v>
      </c>
      <c r="B16" s="41">
        <v>410</v>
      </c>
      <c r="C16" s="6"/>
      <c r="D16" s="42">
        <v>3871.54</v>
      </c>
      <c r="E16" s="41">
        <v>6</v>
      </c>
      <c r="F16" s="6"/>
      <c r="G16" s="42">
        <v>3846.56</v>
      </c>
      <c r="H16" s="41">
        <v>2</v>
      </c>
      <c r="I16" s="6"/>
      <c r="J16" s="42">
        <v>3928.49</v>
      </c>
      <c r="K16" s="41">
        <v>0</v>
      </c>
      <c r="L16" s="6"/>
      <c r="M16" s="42">
        <v>0</v>
      </c>
    </row>
    <row r="17" spans="1:13">
      <c r="A17" s="79" t="s">
        <v>99</v>
      </c>
      <c r="B17" s="41">
        <v>389</v>
      </c>
      <c r="C17" s="6"/>
      <c r="D17" s="42">
        <v>4126.8</v>
      </c>
      <c r="E17" s="41">
        <v>6</v>
      </c>
      <c r="F17" s="6"/>
      <c r="G17" s="42">
        <v>4158.46</v>
      </c>
      <c r="H17" s="41">
        <v>2</v>
      </c>
      <c r="I17" s="6"/>
      <c r="J17" s="42">
        <v>4140.55</v>
      </c>
      <c r="K17" s="41">
        <v>0</v>
      </c>
      <c r="L17" s="6"/>
      <c r="M17" s="42">
        <v>0</v>
      </c>
    </row>
    <row r="18" spans="1:13">
      <c r="A18" s="79" t="s">
        <v>100</v>
      </c>
      <c r="B18" s="41">
        <v>424</v>
      </c>
      <c r="C18" s="6"/>
      <c r="D18" s="42">
        <v>4397.46</v>
      </c>
      <c r="E18" s="41">
        <v>6</v>
      </c>
      <c r="F18" s="6"/>
      <c r="G18" s="42">
        <v>4358.4799999999996</v>
      </c>
      <c r="H18" s="41">
        <v>1</v>
      </c>
      <c r="I18" s="6"/>
      <c r="J18" s="42">
        <v>4276.43</v>
      </c>
      <c r="K18" s="41">
        <v>0</v>
      </c>
      <c r="L18" s="6"/>
      <c r="M18" s="42">
        <v>0</v>
      </c>
    </row>
    <row r="19" spans="1:13">
      <c r="A19" s="79" t="s">
        <v>101</v>
      </c>
      <c r="B19" s="41">
        <v>188</v>
      </c>
      <c r="C19" s="6"/>
      <c r="D19" s="42">
        <v>4607.9399999999996</v>
      </c>
      <c r="E19" s="41">
        <v>1</v>
      </c>
      <c r="F19" s="6"/>
      <c r="G19" s="42">
        <v>4685.7700000000004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9" t="s">
        <v>102</v>
      </c>
      <c r="B20" s="41">
        <v>169</v>
      </c>
      <c r="C20" s="6"/>
      <c r="D20" s="42">
        <v>4857.17</v>
      </c>
      <c r="E20" s="41">
        <v>1</v>
      </c>
      <c r="F20" s="6"/>
      <c r="G20" s="42">
        <v>4755.25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9" t="s">
        <v>103</v>
      </c>
      <c r="B21" s="41">
        <v>44</v>
      </c>
      <c r="C21" s="6"/>
      <c r="D21" s="42">
        <v>5108.26</v>
      </c>
      <c r="E21" s="41">
        <v>1</v>
      </c>
      <c r="F21" s="6"/>
      <c r="G21" s="42">
        <v>5178.54</v>
      </c>
      <c r="H21" s="41">
        <v>1</v>
      </c>
      <c r="I21" s="6"/>
      <c r="J21" s="42">
        <v>5006.9799999999996</v>
      </c>
      <c r="K21" s="41">
        <v>0</v>
      </c>
      <c r="L21" s="6"/>
      <c r="M21" s="42">
        <v>0</v>
      </c>
    </row>
    <row r="22" spans="1:13">
      <c r="A22" s="79" t="s">
        <v>104</v>
      </c>
      <c r="B22" s="41">
        <v>20</v>
      </c>
      <c r="C22" s="6"/>
      <c r="D22" s="42">
        <v>5352.88</v>
      </c>
      <c r="E22" s="41">
        <v>0</v>
      </c>
      <c r="F22" s="6"/>
      <c r="G22" s="42">
        <v>0</v>
      </c>
      <c r="H22" s="41">
        <v>0</v>
      </c>
      <c r="I22" s="6"/>
      <c r="J22" s="42">
        <v>0</v>
      </c>
      <c r="K22" s="41">
        <v>0</v>
      </c>
      <c r="L22" s="6"/>
      <c r="M22" s="42">
        <v>0</v>
      </c>
    </row>
    <row r="23" spans="1:13">
      <c r="A23" s="79" t="s">
        <v>105</v>
      </c>
      <c r="B23" s="41">
        <v>39</v>
      </c>
      <c r="C23" s="6"/>
      <c r="D23" s="42">
        <v>6281.6</v>
      </c>
      <c r="E23" s="41">
        <v>1</v>
      </c>
      <c r="F23" s="6"/>
      <c r="G23" s="42">
        <v>6015.54</v>
      </c>
      <c r="H23" s="41">
        <v>2</v>
      </c>
      <c r="I23" s="6"/>
      <c r="J23" s="42">
        <v>7231.5</v>
      </c>
      <c r="K23" s="41">
        <v>0</v>
      </c>
      <c r="L23" s="6"/>
      <c r="M23" s="42">
        <v>0</v>
      </c>
    </row>
    <row r="24" spans="1:13" ht="15.75">
      <c r="A24" s="78" t="s">
        <v>11</v>
      </c>
      <c r="B24" s="72">
        <f>SUM(B6:B23)</f>
        <v>1997176</v>
      </c>
      <c r="C24" s="72"/>
      <c r="D24" s="73"/>
      <c r="E24" s="72">
        <f>SUM(E6:E23)</f>
        <v>395913</v>
      </c>
      <c r="F24" s="72"/>
      <c r="G24" s="73"/>
      <c r="H24" s="72">
        <f>SUM(H6:H23)</f>
        <v>225526</v>
      </c>
      <c r="I24" s="72"/>
      <c r="J24" s="76"/>
      <c r="K24" s="77">
        <f>SUM(K6:K23)</f>
        <v>2486</v>
      </c>
      <c r="L24" s="72"/>
      <c r="M24" s="73"/>
    </row>
    <row r="27" spans="1:13">
      <c r="A27" s="535" t="s">
        <v>19</v>
      </c>
      <c r="B27" s="537" t="s">
        <v>5</v>
      </c>
      <c r="C27" s="538"/>
      <c r="D27" s="538"/>
      <c r="E27" s="537" t="s">
        <v>6</v>
      </c>
      <c r="F27" s="538"/>
      <c r="G27" s="538"/>
      <c r="H27" s="537" t="s">
        <v>20</v>
      </c>
      <c r="I27" s="538"/>
      <c r="J27" s="538"/>
      <c r="K27" s="537" t="s">
        <v>21</v>
      </c>
      <c r="L27" s="538"/>
      <c r="M27" s="538"/>
    </row>
    <row r="28" spans="1:13">
      <c r="A28" s="536"/>
      <c r="B28" s="44" t="s">
        <v>1</v>
      </c>
      <c r="C28" s="43" t="s">
        <v>58</v>
      </c>
      <c r="D28" s="43" t="s">
        <v>22</v>
      </c>
      <c r="E28" s="44" t="s">
        <v>1</v>
      </c>
      <c r="F28" s="43" t="s">
        <v>58</v>
      </c>
      <c r="G28" s="43" t="s">
        <v>22</v>
      </c>
      <c r="H28" s="44" t="s">
        <v>1</v>
      </c>
      <c r="I28" s="43" t="s">
        <v>58</v>
      </c>
      <c r="J28" s="43" t="s">
        <v>22</v>
      </c>
      <c r="K28" s="44" t="s">
        <v>1</v>
      </c>
      <c r="L28" s="43" t="s">
        <v>58</v>
      </c>
      <c r="M28" s="43" t="s">
        <v>22</v>
      </c>
    </row>
    <row r="29" spans="1:13">
      <c r="A29" s="17" t="s">
        <v>515</v>
      </c>
      <c r="B29" s="41">
        <v>31200</v>
      </c>
      <c r="C29" s="42">
        <v>1755037.53</v>
      </c>
      <c r="D29" s="42">
        <v>56.25</v>
      </c>
      <c r="E29" s="41">
        <v>14141</v>
      </c>
      <c r="F29" s="42">
        <v>912050.4</v>
      </c>
      <c r="G29" s="42">
        <v>64.5</v>
      </c>
      <c r="H29" s="41">
        <v>1805</v>
      </c>
      <c r="I29" s="42">
        <v>104183.16</v>
      </c>
      <c r="J29" s="42">
        <v>57.72</v>
      </c>
      <c r="K29" s="41">
        <v>60</v>
      </c>
      <c r="L29" s="42">
        <v>3001.19</v>
      </c>
      <c r="M29" s="42">
        <v>50.02</v>
      </c>
    </row>
    <row r="30" spans="1:13">
      <c r="A30" s="17" t="s">
        <v>516</v>
      </c>
      <c r="B30" s="41">
        <v>23428</v>
      </c>
      <c r="C30" s="42">
        <v>3396928.27</v>
      </c>
      <c r="D30" s="42">
        <v>144.99</v>
      </c>
      <c r="E30" s="41">
        <v>17599</v>
      </c>
      <c r="F30" s="42">
        <v>2618064.7599999998</v>
      </c>
      <c r="G30" s="42">
        <v>148.76</v>
      </c>
      <c r="H30" s="41">
        <v>1466</v>
      </c>
      <c r="I30" s="42">
        <v>219772.33</v>
      </c>
      <c r="J30" s="42">
        <v>149.91</v>
      </c>
      <c r="K30" s="41">
        <v>346</v>
      </c>
      <c r="L30" s="42">
        <v>54840.959999999999</v>
      </c>
      <c r="M30" s="42">
        <v>158.5</v>
      </c>
    </row>
    <row r="31" spans="1:13">
      <c r="A31" s="17" t="s">
        <v>517</v>
      </c>
      <c r="B31" s="41">
        <v>13637</v>
      </c>
      <c r="C31" s="42">
        <v>3355185.2</v>
      </c>
      <c r="D31" s="42">
        <v>246.04</v>
      </c>
      <c r="E31" s="41">
        <v>14286</v>
      </c>
      <c r="F31" s="42">
        <v>3556905.2</v>
      </c>
      <c r="G31" s="42">
        <v>248.98</v>
      </c>
      <c r="H31" s="41">
        <v>3695</v>
      </c>
      <c r="I31" s="42">
        <v>957230.03</v>
      </c>
      <c r="J31" s="42">
        <v>259.06</v>
      </c>
      <c r="K31" s="41">
        <v>128</v>
      </c>
      <c r="L31" s="42">
        <v>28716</v>
      </c>
      <c r="M31" s="42">
        <v>224.34</v>
      </c>
    </row>
    <row r="32" spans="1:13">
      <c r="A32" s="17" t="s">
        <v>518</v>
      </c>
      <c r="B32" s="41">
        <v>146621</v>
      </c>
      <c r="C32" s="42">
        <v>53921425.600000001</v>
      </c>
      <c r="D32" s="42">
        <v>367.76</v>
      </c>
      <c r="E32" s="41">
        <v>50967</v>
      </c>
      <c r="F32" s="42">
        <v>17834368.82</v>
      </c>
      <c r="G32" s="42">
        <v>349.92</v>
      </c>
      <c r="H32" s="41">
        <v>52393</v>
      </c>
      <c r="I32" s="42">
        <v>18963034.539999999</v>
      </c>
      <c r="J32" s="42">
        <v>361.94</v>
      </c>
      <c r="K32" s="41">
        <v>454</v>
      </c>
      <c r="L32" s="42">
        <v>164145.26</v>
      </c>
      <c r="M32" s="42">
        <v>361.55</v>
      </c>
    </row>
    <row r="33" spans="1:13">
      <c r="A33" s="17" t="s">
        <v>519</v>
      </c>
      <c r="B33" s="41">
        <v>228039</v>
      </c>
      <c r="C33" s="42">
        <v>103913247.19</v>
      </c>
      <c r="D33" s="42">
        <v>455.68</v>
      </c>
      <c r="E33" s="41">
        <v>62684</v>
      </c>
      <c r="F33" s="42">
        <v>27813161.969999999</v>
      </c>
      <c r="G33" s="42">
        <v>443.7</v>
      </c>
      <c r="H33" s="41">
        <v>48188</v>
      </c>
      <c r="I33" s="42">
        <v>22041740.469999999</v>
      </c>
      <c r="J33" s="42">
        <v>457.41</v>
      </c>
      <c r="K33" s="41">
        <v>0</v>
      </c>
      <c r="L33" s="42">
        <v>0</v>
      </c>
      <c r="M33" s="42">
        <v>0</v>
      </c>
    </row>
    <row r="34" spans="1:13">
      <c r="A34" s="17" t="s">
        <v>520</v>
      </c>
      <c r="B34" s="41">
        <v>204306</v>
      </c>
      <c r="C34" s="42">
        <v>111570604.98</v>
      </c>
      <c r="D34" s="42">
        <v>546.1</v>
      </c>
      <c r="E34" s="41">
        <v>75787</v>
      </c>
      <c r="F34" s="42">
        <v>41536783.850000001</v>
      </c>
      <c r="G34" s="42">
        <v>548.07000000000005</v>
      </c>
      <c r="H34" s="41">
        <v>28773</v>
      </c>
      <c r="I34" s="42">
        <v>15591786.93</v>
      </c>
      <c r="J34" s="42">
        <v>541.89</v>
      </c>
      <c r="K34" s="41">
        <v>0</v>
      </c>
      <c r="L34" s="42">
        <v>0</v>
      </c>
      <c r="M34" s="42">
        <v>0</v>
      </c>
    </row>
    <row r="35" spans="1:13">
      <c r="A35" s="17" t="s">
        <v>521</v>
      </c>
      <c r="B35" s="41">
        <v>177256</v>
      </c>
      <c r="C35" s="42">
        <v>114800466.34</v>
      </c>
      <c r="D35" s="42">
        <v>647.65</v>
      </c>
      <c r="E35" s="41">
        <v>31807</v>
      </c>
      <c r="F35" s="42">
        <v>20492967.329999998</v>
      </c>
      <c r="G35" s="42">
        <v>644.29</v>
      </c>
      <c r="H35" s="41">
        <v>25908</v>
      </c>
      <c r="I35" s="42">
        <v>16674547.029999999</v>
      </c>
      <c r="J35" s="42">
        <v>643.61</v>
      </c>
      <c r="K35" s="41">
        <v>3</v>
      </c>
      <c r="L35" s="42">
        <v>1924.2</v>
      </c>
      <c r="M35" s="42">
        <v>641.4</v>
      </c>
    </row>
    <row r="36" spans="1:13">
      <c r="A36" s="17" t="s">
        <v>522</v>
      </c>
      <c r="B36" s="41">
        <v>130905</v>
      </c>
      <c r="C36" s="42">
        <v>97814944.280000001</v>
      </c>
      <c r="D36" s="42">
        <v>747.22</v>
      </c>
      <c r="E36" s="41">
        <v>25067</v>
      </c>
      <c r="F36" s="42">
        <v>18731812.199999999</v>
      </c>
      <c r="G36" s="42">
        <v>747.27</v>
      </c>
      <c r="H36" s="41">
        <v>18889</v>
      </c>
      <c r="I36" s="42">
        <v>14325228.49</v>
      </c>
      <c r="J36" s="42">
        <v>758.39</v>
      </c>
      <c r="K36" s="41">
        <v>1381</v>
      </c>
      <c r="L36" s="42">
        <v>1081709.32</v>
      </c>
      <c r="M36" s="42">
        <v>783.28</v>
      </c>
    </row>
    <row r="37" spans="1:13">
      <c r="A37" s="17" t="s">
        <v>523</v>
      </c>
      <c r="B37" s="41">
        <v>99268</v>
      </c>
      <c r="C37" s="42">
        <v>84161064.829999998</v>
      </c>
      <c r="D37" s="42">
        <v>847.82</v>
      </c>
      <c r="E37" s="41">
        <v>20062</v>
      </c>
      <c r="F37" s="42">
        <v>17042195.07</v>
      </c>
      <c r="G37" s="42">
        <v>849.48</v>
      </c>
      <c r="H37" s="41">
        <v>7506</v>
      </c>
      <c r="I37" s="42">
        <v>6373950.1600000001</v>
      </c>
      <c r="J37" s="42">
        <v>849.18</v>
      </c>
      <c r="K37" s="41">
        <v>114</v>
      </c>
      <c r="L37" s="42">
        <v>93850.23</v>
      </c>
      <c r="M37" s="42">
        <v>823.25</v>
      </c>
    </row>
    <row r="38" spans="1:13">
      <c r="A38" s="17" t="s">
        <v>524</v>
      </c>
      <c r="B38" s="41">
        <v>95962</v>
      </c>
      <c r="C38" s="42">
        <v>91725347.060000002</v>
      </c>
      <c r="D38" s="42">
        <v>955.85</v>
      </c>
      <c r="E38" s="41">
        <v>20986</v>
      </c>
      <c r="F38" s="42">
        <v>20035360.879999999</v>
      </c>
      <c r="G38" s="42">
        <v>954.7</v>
      </c>
      <c r="H38" s="41">
        <v>6605</v>
      </c>
      <c r="I38" s="42">
        <v>6292067.5800000001</v>
      </c>
      <c r="J38" s="42">
        <v>952.62</v>
      </c>
      <c r="K38" s="41">
        <v>0</v>
      </c>
      <c r="L38" s="42">
        <v>0</v>
      </c>
      <c r="M38" s="42">
        <v>0</v>
      </c>
    </row>
    <row r="39" spans="1:13">
      <c r="A39" s="17" t="s">
        <v>525</v>
      </c>
      <c r="B39" s="41">
        <v>94181</v>
      </c>
      <c r="C39" s="42">
        <v>98046468.75</v>
      </c>
      <c r="D39" s="42">
        <v>1041.04</v>
      </c>
      <c r="E39" s="41">
        <v>17814</v>
      </c>
      <c r="F39" s="42">
        <v>18564045.16</v>
      </c>
      <c r="G39" s="42">
        <v>1042.0999999999999</v>
      </c>
      <c r="H39" s="41">
        <v>11017</v>
      </c>
      <c r="I39" s="42">
        <v>11249048.41</v>
      </c>
      <c r="J39" s="42">
        <v>1021.06</v>
      </c>
      <c r="K39" s="41">
        <v>0</v>
      </c>
      <c r="L39" s="42">
        <v>0</v>
      </c>
      <c r="M39" s="42">
        <v>0</v>
      </c>
    </row>
    <row r="40" spans="1:13">
      <c r="A40" s="17" t="s">
        <v>526</v>
      </c>
      <c r="B40" s="41">
        <v>75597</v>
      </c>
      <c r="C40" s="42">
        <v>86976243.939999998</v>
      </c>
      <c r="D40" s="42">
        <v>1150.53</v>
      </c>
      <c r="E40" s="41">
        <v>10538</v>
      </c>
      <c r="F40" s="42">
        <v>12082350.890000001</v>
      </c>
      <c r="G40" s="42">
        <v>1146.55</v>
      </c>
      <c r="H40" s="41">
        <v>5640</v>
      </c>
      <c r="I40" s="42">
        <v>6482839.4100000001</v>
      </c>
      <c r="J40" s="42">
        <v>1149.44</v>
      </c>
      <c r="K40" s="41">
        <v>0</v>
      </c>
      <c r="L40" s="42">
        <v>0</v>
      </c>
      <c r="M40" s="42">
        <v>0</v>
      </c>
    </row>
    <row r="41" spans="1:13">
      <c r="A41" s="17" t="s">
        <v>527</v>
      </c>
      <c r="B41" s="41">
        <v>116352</v>
      </c>
      <c r="C41" s="42">
        <v>147358859.25</v>
      </c>
      <c r="D41" s="42">
        <v>1266.49</v>
      </c>
      <c r="E41" s="41">
        <v>10890</v>
      </c>
      <c r="F41" s="42">
        <v>13668959.74</v>
      </c>
      <c r="G41" s="42">
        <v>1255.18</v>
      </c>
      <c r="H41" s="41">
        <v>4944</v>
      </c>
      <c r="I41" s="42">
        <v>6239035.7000000002</v>
      </c>
      <c r="J41" s="42">
        <v>1261.94</v>
      </c>
      <c r="K41" s="41">
        <v>0</v>
      </c>
      <c r="L41" s="42">
        <v>0</v>
      </c>
      <c r="M41" s="42">
        <v>0</v>
      </c>
    </row>
    <row r="42" spans="1:13">
      <c r="A42" s="17" t="s">
        <v>528</v>
      </c>
      <c r="B42" s="41">
        <v>101255</v>
      </c>
      <c r="C42" s="42">
        <v>136526816.86000001</v>
      </c>
      <c r="D42" s="42">
        <v>1348.35</v>
      </c>
      <c r="E42" s="41">
        <v>6429</v>
      </c>
      <c r="F42" s="42">
        <v>8671973.7200000007</v>
      </c>
      <c r="G42" s="42">
        <v>1348.88</v>
      </c>
      <c r="H42" s="41">
        <v>2795</v>
      </c>
      <c r="I42" s="42">
        <v>3761585.01</v>
      </c>
      <c r="J42" s="42">
        <v>1345.83</v>
      </c>
      <c r="K42" s="41">
        <v>0</v>
      </c>
      <c r="L42" s="42">
        <v>0</v>
      </c>
      <c r="M42" s="42">
        <v>0</v>
      </c>
    </row>
    <row r="43" spans="1:13">
      <c r="A43" s="17" t="s">
        <v>529</v>
      </c>
      <c r="B43" s="41">
        <v>105712</v>
      </c>
      <c r="C43" s="42">
        <v>152945120.49000001</v>
      </c>
      <c r="D43" s="42">
        <v>1446.81</v>
      </c>
      <c r="E43" s="41">
        <v>6528</v>
      </c>
      <c r="F43" s="42">
        <v>9390238.6099999994</v>
      </c>
      <c r="G43" s="42">
        <v>1438.46</v>
      </c>
      <c r="H43" s="41">
        <v>2131</v>
      </c>
      <c r="I43" s="42">
        <v>3078854.61</v>
      </c>
      <c r="J43" s="42">
        <v>1444.79</v>
      </c>
      <c r="K43" s="41">
        <v>0</v>
      </c>
      <c r="L43" s="42">
        <v>0</v>
      </c>
      <c r="M43" s="42">
        <v>0</v>
      </c>
    </row>
    <row r="44" spans="1:13">
      <c r="A44" s="17" t="s">
        <v>530</v>
      </c>
      <c r="B44" s="41">
        <v>81643</v>
      </c>
      <c r="C44" s="42">
        <v>126248578.37</v>
      </c>
      <c r="D44" s="42">
        <v>1546.35</v>
      </c>
      <c r="E44" s="41">
        <v>3623</v>
      </c>
      <c r="F44" s="42">
        <v>5590052.9199999999</v>
      </c>
      <c r="G44" s="42">
        <v>1542.93</v>
      </c>
      <c r="H44" s="41">
        <v>956</v>
      </c>
      <c r="I44" s="42">
        <v>1476815.17</v>
      </c>
      <c r="J44" s="42">
        <v>1544.79</v>
      </c>
      <c r="K44" s="41">
        <v>0</v>
      </c>
      <c r="L44" s="42">
        <v>0</v>
      </c>
      <c r="M44" s="42">
        <v>0</v>
      </c>
    </row>
    <row r="45" spans="1:13">
      <c r="A45" s="17" t="s">
        <v>531</v>
      </c>
      <c r="B45" s="41">
        <v>69435</v>
      </c>
      <c r="C45" s="42">
        <v>114575649.95999999</v>
      </c>
      <c r="D45" s="42">
        <v>1650.11</v>
      </c>
      <c r="E45" s="41">
        <v>2003</v>
      </c>
      <c r="F45" s="42">
        <v>3300731.93</v>
      </c>
      <c r="G45" s="42">
        <v>1647.89</v>
      </c>
      <c r="H45" s="41">
        <v>711</v>
      </c>
      <c r="I45" s="42">
        <v>1170942.57</v>
      </c>
      <c r="J45" s="42">
        <v>1646.9</v>
      </c>
      <c r="K45" s="41">
        <v>0</v>
      </c>
      <c r="L45" s="42">
        <v>0</v>
      </c>
      <c r="M45" s="42">
        <v>0</v>
      </c>
    </row>
    <row r="46" spans="1:13">
      <c r="A46" s="17" t="s">
        <v>532</v>
      </c>
      <c r="B46" s="41">
        <v>56477</v>
      </c>
      <c r="C46" s="42">
        <v>98537178.879999995</v>
      </c>
      <c r="D46" s="42">
        <v>1744.73</v>
      </c>
      <c r="E46" s="41">
        <v>1156</v>
      </c>
      <c r="F46" s="42">
        <v>2024690</v>
      </c>
      <c r="G46" s="42">
        <v>1751.46</v>
      </c>
      <c r="H46" s="41">
        <v>557</v>
      </c>
      <c r="I46" s="42">
        <v>975070</v>
      </c>
      <c r="J46" s="42">
        <v>1750.57</v>
      </c>
      <c r="K46" s="41">
        <v>0</v>
      </c>
      <c r="L46" s="42">
        <v>0</v>
      </c>
      <c r="M46" s="42">
        <v>0</v>
      </c>
    </row>
    <row r="47" spans="1:13">
      <c r="A47" s="17" t="s">
        <v>533</v>
      </c>
      <c r="B47" s="41">
        <v>34736</v>
      </c>
      <c r="C47" s="42">
        <v>64153300</v>
      </c>
      <c r="D47" s="42">
        <v>1846.88</v>
      </c>
      <c r="E47" s="41">
        <v>986</v>
      </c>
      <c r="F47" s="42">
        <v>1819729.83</v>
      </c>
      <c r="G47" s="42">
        <v>1845.57</v>
      </c>
      <c r="H47" s="41">
        <v>441</v>
      </c>
      <c r="I47" s="42">
        <v>811870.5</v>
      </c>
      <c r="J47" s="42">
        <v>1840.98</v>
      </c>
      <c r="K47" s="41">
        <v>0</v>
      </c>
      <c r="L47" s="42">
        <v>0</v>
      </c>
      <c r="M47" s="42">
        <v>0</v>
      </c>
    </row>
    <row r="48" spans="1:13">
      <c r="A48" s="17" t="s">
        <v>534</v>
      </c>
      <c r="B48" s="41">
        <v>28854</v>
      </c>
      <c r="C48" s="42">
        <v>56181757.920000002</v>
      </c>
      <c r="D48" s="42">
        <v>1947.1</v>
      </c>
      <c r="E48" s="41">
        <v>852</v>
      </c>
      <c r="F48" s="42">
        <v>1654343.58</v>
      </c>
      <c r="G48" s="42">
        <v>1941.72</v>
      </c>
      <c r="H48" s="41">
        <v>281</v>
      </c>
      <c r="I48" s="42">
        <v>547824.02</v>
      </c>
      <c r="J48" s="42">
        <v>1949.55</v>
      </c>
      <c r="K48" s="41">
        <v>0</v>
      </c>
      <c r="L48" s="42">
        <v>0</v>
      </c>
      <c r="M48" s="42">
        <v>0</v>
      </c>
    </row>
    <row r="49" spans="1:13">
      <c r="A49" s="17" t="s">
        <v>535</v>
      </c>
      <c r="B49" s="41">
        <v>39938</v>
      </c>
      <c r="C49" s="42">
        <v>84090411.549999997</v>
      </c>
      <c r="D49" s="42">
        <v>2105.52</v>
      </c>
      <c r="E49" s="41">
        <v>816</v>
      </c>
      <c r="F49" s="42">
        <v>1712516.24</v>
      </c>
      <c r="G49" s="42">
        <v>2098.67</v>
      </c>
      <c r="H49" s="41">
        <v>453</v>
      </c>
      <c r="I49" s="42">
        <v>953711.59</v>
      </c>
      <c r="J49" s="42">
        <v>2105.3200000000002</v>
      </c>
      <c r="K49" s="41">
        <v>0</v>
      </c>
      <c r="L49" s="42">
        <v>0</v>
      </c>
      <c r="M49" s="42">
        <v>0</v>
      </c>
    </row>
    <row r="50" spans="1:13">
      <c r="A50" s="17" t="s">
        <v>536</v>
      </c>
      <c r="B50" s="41">
        <v>21456</v>
      </c>
      <c r="C50" s="42">
        <v>51219470.890000001</v>
      </c>
      <c r="D50" s="42">
        <v>2387.19</v>
      </c>
      <c r="E50" s="41">
        <v>343</v>
      </c>
      <c r="F50" s="42">
        <v>810262.34</v>
      </c>
      <c r="G50" s="42">
        <v>2362.2800000000002</v>
      </c>
      <c r="H50" s="41">
        <v>161</v>
      </c>
      <c r="I50" s="42">
        <v>380019.99</v>
      </c>
      <c r="J50" s="42">
        <v>2360.37</v>
      </c>
      <c r="K50" s="41">
        <v>0</v>
      </c>
      <c r="L50" s="42">
        <v>0</v>
      </c>
      <c r="M50" s="42">
        <v>0</v>
      </c>
    </row>
    <row r="51" spans="1:13">
      <c r="A51" s="17" t="s">
        <v>537</v>
      </c>
      <c r="B51" s="41">
        <v>7908</v>
      </c>
      <c r="C51" s="42">
        <v>20633731.23</v>
      </c>
      <c r="D51" s="42">
        <v>2609.2199999999998</v>
      </c>
      <c r="E51" s="41">
        <v>182</v>
      </c>
      <c r="F51" s="42">
        <v>476082.24</v>
      </c>
      <c r="G51" s="42">
        <v>2615.84</v>
      </c>
      <c r="H51" s="41">
        <v>101</v>
      </c>
      <c r="I51" s="42">
        <v>264878.03000000003</v>
      </c>
      <c r="J51" s="42">
        <v>2622.55</v>
      </c>
      <c r="K51" s="41">
        <v>0</v>
      </c>
      <c r="L51" s="42">
        <v>0</v>
      </c>
      <c r="M51" s="42">
        <v>0</v>
      </c>
    </row>
    <row r="52" spans="1:13">
      <c r="A52" s="17" t="s">
        <v>538</v>
      </c>
      <c r="B52" s="41">
        <v>4653</v>
      </c>
      <c r="C52" s="42">
        <v>13327702.189999999</v>
      </c>
      <c r="D52" s="42">
        <v>2864.32</v>
      </c>
      <c r="E52" s="41">
        <v>122</v>
      </c>
      <c r="F52" s="42">
        <v>349662.2</v>
      </c>
      <c r="G52" s="42">
        <v>2866.08</v>
      </c>
      <c r="H52" s="41">
        <v>74</v>
      </c>
      <c r="I52" s="42">
        <v>211566.09</v>
      </c>
      <c r="J52" s="42">
        <v>2859</v>
      </c>
      <c r="K52" s="41">
        <v>0</v>
      </c>
      <c r="L52" s="42">
        <v>0</v>
      </c>
      <c r="M52" s="42">
        <v>0</v>
      </c>
    </row>
    <row r="53" spans="1:13">
      <c r="A53" s="17" t="s">
        <v>539</v>
      </c>
      <c r="B53" s="41">
        <v>4210</v>
      </c>
      <c r="C53" s="42">
        <v>13120100.619999999</v>
      </c>
      <c r="D53" s="42">
        <v>3116.41</v>
      </c>
      <c r="E53" s="41">
        <v>97</v>
      </c>
      <c r="F53" s="42">
        <v>304073.52</v>
      </c>
      <c r="G53" s="42">
        <v>3134.78</v>
      </c>
      <c r="H53" s="41">
        <v>16</v>
      </c>
      <c r="I53" s="42">
        <v>49684.65</v>
      </c>
      <c r="J53" s="42">
        <v>3105.29</v>
      </c>
      <c r="K53" s="41">
        <v>0</v>
      </c>
      <c r="L53" s="42">
        <v>0</v>
      </c>
      <c r="M53" s="42">
        <v>0</v>
      </c>
    </row>
    <row r="54" spans="1:13">
      <c r="A54" s="17" t="s">
        <v>540</v>
      </c>
      <c r="B54" s="41">
        <v>1698</v>
      </c>
      <c r="C54" s="42">
        <v>5698005.0700000003</v>
      </c>
      <c r="D54" s="42">
        <v>3355.72</v>
      </c>
      <c r="E54" s="41">
        <v>105</v>
      </c>
      <c r="F54" s="42">
        <v>353696.82</v>
      </c>
      <c r="G54" s="42">
        <v>3368.54</v>
      </c>
      <c r="H54" s="41">
        <v>8</v>
      </c>
      <c r="I54" s="42">
        <v>26705.17</v>
      </c>
      <c r="J54" s="42">
        <v>3338.15</v>
      </c>
      <c r="K54" s="41">
        <v>0</v>
      </c>
      <c r="L54" s="42">
        <v>0</v>
      </c>
      <c r="M54" s="42">
        <v>0</v>
      </c>
    </row>
    <row r="55" spans="1:13">
      <c r="A55" s="17" t="s">
        <v>541</v>
      </c>
      <c r="B55" s="41">
        <v>766</v>
      </c>
      <c r="C55" s="42">
        <v>2766769.7</v>
      </c>
      <c r="D55" s="42">
        <v>3611.97</v>
      </c>
      <c r="E55" s="41">
        <v>21</v>
      </c>
      <c r="F55" s="42">
        <v>75295.320000000007</v>
      </c>
      <c r="G55" s="42">
        <v>3585.49</v>
      </c>
      <c r="H55" s="41">
        <v>4</v>
      </c>
      <c r="I55" s="42">
        <v>14572.26</v>
      </c>
      <c r="J55" s="42">
        <v>3643.07</v>
      </c>
      <c r="K55" s="41">
        <v>0</v>
      </c>
      <c r="L55" s="42">
        <v>0</v>
      </c>
      <c r="M55" s="42">
        <v>0</v>
      </c>
    </row>
    <row r="56" spans="1:13">
      <c r="A56" s="17" t="s">
        <v>542</v>
      </c>
      <c r="B56" s="41">
        <v>410</v>
      </c>
      <c r="C56" s="42">
        <v>1587331.31</v>
      </c>
      <c r="D56" s="42">
        <v>3871.54</v>
      </c>
      <c r="E56" s="41">
        <v>6</v>
      </c>
      <c r="F56" s="42">
        <v>23079.38</v>
      </c>
      <c r="G56" s="42">
        <v>3846.56</v>
      </c>
      <c r="H56" s="41">
        <v>2</v>
      </c>
      <c r="I56" s="42">
        <v>7856.98</v>
      </c>
      <c r="J56" s="42">
        <v>3928.49</v>
      </c>
      <c r="K56" s="41">
        <v>0</v>
      </c>
      <c r="L56" s="42">
        <v>0</v>
      </c>
      <c r="M56" s="42">
        <v>0</v>
      </c>
    </row>
    <row r="57" spans="1:13">
      <c r="A57" s="17" t="s">
        <v>543</v>
      </c>
      <c r="B57" s="41">
        <v>389</v>
      </c>
      <c r="C57" s="42">
        <v>1605324.38</v>
      </c>
      <c r="D57" s="42">
        <v>4126.8</v>
      </c>
      <c r="E57" s="41">
        <v>6</v>
      </c>
      <c r="F57" s="42">
        <v>24950.74</v>
      </c>
      <c r="G57" s="42">
        <v>4158.46</v>
      </c>
      <c r="H57" s="41">
        <v>2</v>
      </c>
      <c r="I57" s="42">
        <v>8281.09</v>
      </c>
      <c r="J57" s="42">
        <v>4140.55</v>
      </c>
      <c r="K57" s="41">
        <v>0</v>
      </c>
      <c r="L57" s="42">
        <v>0</v>
      </c>
      <c r="M57" s="42">
        <v>0</v>
      </c>
    </row>
    <row r="58" spans="1:13">
      <c r="A58" s="17" t="s">
        <v>544</v>
      </c>
      <c r="B58" s="41">
        <v>424</v>
      </c>
      <c r="C58" s="42">
        <v>1864523.43</v>
      </c>
      <c r="D58" s="42">
        <v>4397.46</v>
      </c>
      <c r="E58" s="41">
        <v>6</v>
      </c>
      <c r="F58" s="42">
        <v>26150.9</v>
      </c>
      <c r="G58" s="42">
        <v>4358.4799999999996</v>
      </c>
      <c r="H58" s="41">
        <v>1</v>
      </c>
      <c r="I58" s="42">
        <v>4276.43</v>
      </c>
      <c r="J58" s="42">
        <v>4276.43</v>
      </c>
      <c r="K58" s="41">
        <v>0</v>
      </c>
      <c r="L58" s="42">
        <v>0</v>
      </c>
      <c r="M58" s="42">
        <v>0</v>
      </c>
    </row>
    <row r="59" spans="1:13">
      <c r="A59" s="17" t="s">
        <v>545</v>
      </c>
      <c r="B59" s="41">
        <v>188</v>
      </c>
      <c r="C59" s="42">
        <v>866292.46</v>
      </c>
      <c r="D59" s="42">
        <v>4607.9399999999996</v>
      </c>
      <c r="E59" s="41">
        <v>1</v>
      </c>
      <c r="F59" s="42">
        <v>4685.7700000000004</v>
      </c>
      <c r="G59" s="42">
        <v>4685.7700000000004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546</v>
      </c>
      <c r="B60" s="41">
        <v>169</v>
      </c>
      <c r="C60" s="42">
        <v>820861.37</v>
      </c>
      <c r="D60" s="42">
        <v>4857.17</v>
      </c>
      <c r="E60" s="41">
        <v>1</v>
      </c>
      <c r="F60" s="42">
        <v>4755.25</v>
      </c>
      <c r="G60" s="42">
        <v>4755.25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547</v>
      </c>
      <c r="B61" s="41">
        <v>44</v>
      </c>
      <c r="C61" s="42">
        <v>224763.4</v>
      </c>
      <c r="D61" s="42">
        <v>5108.26</v>
      </c>
      <c r="E61" s="41">
        <v>1</v>
      </c>
      <c r="F61" s="42">
        <v>5178.54</v>
      </c>
      <c r="G61" s="42">
        <v>5178.54</v>
      </c>
      <c r="H61" s="41">
        <v>1</v>
      </c>
      <c r="I61" s="42">
        <v>5006.9799999999996</v>
      </c>
      <c r="J61" s="42">
        <v>5006.9799999999996</v>
      </c>
      <c r="K61" s="41">
        <v>0</v>
      </c>
      <c r="L61" s="42">
        <v>0</v>
      </c>
      <c r="M61" s="42">
        <v>0</v>
      </c>
    </row>
    <row r="62" spans="1:13">
      <c r="A62" s="17" t="s">
        <v>548</v>
      </c>
      <c r="B62" s="41">
        <v>20</v>
      </c>
      <c r="C62" s="42">
        <v>107057.64</v>
      </c>
      <c r="D62" s="42">
        <v>5352.88</v>
      </c>
      <c r="E62" s="41">
        <v>0</v>
      </c>
      <c r="F62" s="42">
        <v>0</v>
      </c>
      <c r="G62" s="42">
        <v>0</v>
      </c>
      <c r="H62" s="41">
        <v>0</v>
      </c>
      <c r="I62" s="42">
        <v>0</v>
      </c>
      <c r="J62" s="42">
        <v>0</v>
      </c>
      <c r="K62" s="41">
        <v>0</v>
      </c>
      <c r="L62" s="42">
        <v>0</v>
      </c>
      <c r="M62" s="42">
        <v>0</v>
      </c>
    </row>
    <row r="63" spans="1:13">
      <c r="A63" s="45" t="s">
        <v>549</v>
      </c>
      <c r="B63" s="41">
        <v>39</v>
      </c>
      <c r="C63" s="42">
        <v>244982.26</v>
      </c>
      <c r="D63" s="42">
        <v>6281.6</v>
      </c>
      <c r="E63" s="41">
        <v>1</v>
      </c>
      <c r="F63" s="42">
        <v>6015.54</v>
      </c>
      <c r="G63" s="42">
        <v>6015.54</v>
      </c>
      <c r="H63" s="41">
        <v>2</v>
      </c>
      <c r="I63" s="42">
        <v>14463</v>
      </c>
      <c r="J63" s="42">
        <v>7231.5</v>
      </c>
      <c r="K63" s="41">
        <v>0</v>
      </c>
      <c r="L63" s="42">
        <v>0</v>
      </c>
      <c r="M63" s="42">
        <v>0</v>
      </c>
    </row>
    <row r="64" spans="1:13" ht="15.75">
      <c r="A64" s="70" t="s">
        <v>11</v>
      </c>
      <c r="B64" s="72">
        <f>SUM(B29:B63)</f>
        <v>1997176</v>
      </c>
      <c r="C64" s="73">
        <f>SUM(C29:C63)</f>
        <v>1946141553.2000005</v>
      </c>
      <c r="D64" s="72"/>
      <c r="E64" s="72">
        <f>SUM(E29:E63)</f>
        <v>395913</v>
      </c>
      <c r="F64" s="73">
        <f>SUM(F29:F63)</f>
        <v>251517191.66</v>
      </c>
      <c r="G64" s="72"/>
      <c r="H64" s="72">
        <f>SUM(H29:H63)</f>
        <v>225526</v>
      </c>
      <c r="I64" s="73">
        <f>SUM(I29:I63)</f>
        <v>139278448.38</v>
      </c>
      <c r="J64" s="72"/>
      <c r="K64" s="72">
        <f>SUM(K29:K63)</f>
        <v>2486</v>
      </c>
      <c r="L64" s="73">
        <f>SUM(L29:L63)</f>
        <v>1428187.1600000001</v>
      </c>
      <c r="M64" s="72"/>
    </row>
    <row r="68" spans="2:3">
      <c r="B68" s="307"/>
      <c r="C68" s="307"/>
    </row>
    <row r="69" spans="2:3">
      <c r="C69" s="9"/>
    </row>
    <row r="70" spans="2:3">
      <c r="B70" s="307"/>
      <c r="C70" s="307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T69"/>
  <sheetViews>
    <sheetView tabSelected="1" workbookViewId="0">
      <selection activeCell="A2" sqref="A2"/>
    </sheetView>
  </sheetViews>
  <sheetFormatPr defaultRowHeight="15"/>
  <cols>
    <col min="1" max="1" width="14.85546875" style="177" customWidth="1"/>
    <col min="2" max="2" width="14.5703125" style="177" customWidth="1"/>
    <col min="3" max="3" width="20" style="177" customWidth="1"/>
    <col min="4" max="6" width="9.140625" style="177"/>
    <col min="7" max="7" width="17.7109375" style="177" customWidth="1"/>
    <col min="8" max="10" width="9.140625" style="177"/>
    <col min="11" max="11" width="15.42578125" style="177" bestFit="1" customWidth="1"/>
    <col min="12" max="14" width="9.140625" style="177"/>
    <col min="15" max="15" width="13.140625" style="177" bestFit="1" customWidth="1"/>
    <col min="16" max="16384" width="9.140625" style="177"/>
  </cols>
  <sheetData>
    <row r="1" spans="1:17" s="329" customFormat="1" ht="15.75">
      <c r="A1" s="539" t="s">
        <v>717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197"/>
    </row>
    <row r="2" spans="1:17" ht="16.5" thickBot="1">
      <c r="A2" s="522"/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197"/>
    </row>
    <row r="3" spans="1:17">
      <c r="A3" s="540" t="s">
        <v>19</v>
      </c>
      <c r="B3" s="542" t="s">
        <v>5</v>
      </c>
      <c r="C3" s="543"/>
      <c r="D3" s="543"/>
      <c r="E3" s="544"/>
      <c r="F3" s="542" t="s">
        <v>6</v>
      </c>
      <c r="G3" s="543"/>
      <c r="H3" s="543"/>
      <c r="I3" s="544"/>
      <c r="J3" s="542" t="s">
        <v>20</v>
      </c>
      <c r="K3" s="543"/>
      <c r="L3" s="543"/>
      <c r="M3" s="544"/>
      <c r="N3" s="542" t="s">
        <v>21</v>
      </c>
      <c r="O3" s="543"/>
      <c r="P3" s="543"/>
      <c r="Q3" s="545"/>
    </row>
    <row r="4" spans="1:17" ht="15.75" thickBot="1">
      <c r="A4" s="541"/>
      <c r="B4" s="404" t="s">
        <v>1</v>
      </c>
      <c r="C4" s="405" t="s">
        <v>58</v>
      </c>
      <c r="D4" s="405" t="s">
        <v>22</v>
      </c>
      <c r="E4" s="405" t="s">
        <v>496</v>
      </c>
      <c r="F4" s="404" t="s">
        <v>1</v>
      </c>
      <c r="G4" s="405" t="s">
        <v>58</v>
      </c>
      <c r="H4" s="405" t="s">
        <v>22</v>
      </c>
      <c r="I4" s="405" t="s">
        <v>496</v>
      </c>
      <c r="J4" s="404" t="s">
        <v>1</v>
      </c>
      <c r="K4" s="405" t="s">
        <v>58</v>
      </c>
      <c r="L4" s="405" t="s">
        <v>22</v>
      </c>
      <c r="M4" s="405" t="s">
        <v>496</v>
      </c>
      <c r="N4" s="404" t="s">
        <v>1</v>
      </c>
      <c r="O4" s="405" t="s">
        <v>58</v>
      </c>
      <c r="P4" s="405" t="s">
        <v>22</v>
      </c>
      <c r="Q4" s="406" t="s">
        <v>496</v>
      </c>
    </row>
    <row r="5" spans="1:17">
      <c r="A5" s="399" t="s">
        <v>515</v>
      </c>
      <c r="B5" s="400">
        <v>31200</v>
      </c>
      <c r="C5" s="401">
        <v>1755037.53</v>
      </c>
      <c r="D5" s="401">
        <v>56.25</v>
      </c>
      <c r="E5" s="401">
        <v>56.57</v>
      </c>
      <c r="F5" s="400">
        <v>14141</v>
      </c>
      <c r="G5" s="401">
        <v>912050.4</v>
      </c>
      <c r="H5" s="401">
        <v>64.5</v>
      </c>
      <c r="I5" s="401">
        <v>65.78</v>
      </c>
      <c r="J5" s="400">
        <v>1805</v>
      </c>
      <c r="K5" s="401">
        <v>104183.16</v>
      </c>
      <c r="L5" s="401">
        <v>57.72</v>
      </c>
      <c r="M5" s="401">
        <v>59.77</v>
      </c>
      <c r="N5" s="400">
        <v>60</v>
      </c>
      <c r="O5" s="401">
        <v>3001.19</v>
      </c>
      <c r="P5" s="402">
        <v>50.02</v>
      </c>
      <c r="Q5" s="403">
        <v>47</v>
      </c>
    </row>
    <row r="6" spans="1:17">
      <c r="A6" s="392" t="s">
        <v>516</v>
      </c>
      <c r="B6" s="200">
        <v>23428</v>
      </c>
      <c r="C6" s="201">
        <v>3396928.27</v>
      </c>
      <c r="D6" s="201">
        <v>144.99</v>
      </c>
      <c r="E6" s="201">
        <v>143.47</v>
      </c>
      <c r="F6" s="200">
        <v>17599</v>
      </c>
      <c r="G6" s="201">
        <v>2618064.7599999998</v>
      </c>
      <c r="H6" s="201">
        <v>148.76</v>
      </c>
      <c r="I6" s="201">
        <v>147.28</v>
      </c>
      <c r="J6" s="200">
        <v>1466</v>
      </c>
      <c r="K6" s="201">
        <v>219772.33</v>
      </c>
      <c r="L6" s="201">
        <v>149.91</v>
      </c>
      <c r="M6" s="201">
        <v>150</v>
      </c>
      <c r="N6" s="400">
        <v>346</v>
      </c>
      <c r="O6" s="201">
        <v>54840.959999999999</v>
      </c>
      <c r="P6" s="199">
        <v>158.5</v>
      </c>
      <c r="Q6" s="393">
        <v>160.21</v>
      </c>
    </row>
    <row r="7" spans="1:17">
      <c r="A7" s="392" t="s">
        <v>517</v>
      </c>
      <c r="B7" s="200">
        <v>13637</v>
      </c>
      <c r="C7" s="201">
        <v>3355185.2</v>
      </c>
      <c r="D7" s="201">
        <v>246.04</v>
      </c>
      <c r="E7" s="201">
        <v>244.49</v>
      </c>
      <c r="F7" s="200">
        <v>14286</v>
      </c>
      <c r="G7" s="201">
        <v>3556905.2</v>
      </c>
      <c r="H7" s="201">
        <v>248.98</v>
      </c>
      <c r="I7" s="201">
        <v>247.77</v>
      </c>
      <c r="J7" s="200">
        <v>3695</v>
      </c>
      <c r="K7" s="201">
        <v>957230.03</v>
      </c>
      <c r="L7" s="201">
        <v>259.06</v>
      </c>
      <c r="M7" s="201">
        <v>251.8</v>
      </c>
      <c r="N7" s="400">
        <v>128</v>
      </c>
      <c r="O7" s="201">
        <v>28716</v>
      </c>
      <c r="P7" s="199">
        <v>224.34</v>
      </c>
      <c r="Q7" s="393">
        <v>216</v>
      </c>
    </row>
    <row r="8" spans="1:17">
      <c r="A8" s="392" t="s">
        <v>518</v>
      </c>
      <c r="B8" s="200">
        <v>146621</v>
      </c>
      <c r="C8" s="201">
        <v>53921425.600000001</v>
      </c>
      <c r="D8" s="201">
        <v>367.76</v>
      </c>
      <c r="E8" s="201">
        <v>360</v>
      </c>
      <c r="F8" s="200">
        <v>50967</v>
      </c>
      <c r="G8" s="201">
        <v>17834368.82</v>
      </c>
      <c r="H8" s="201">
        <v>349.92</v>
      </c>
      <c r="I8" s="201">
        <v>341</v>
      </c>
      <c r="J8" s="200">
        <v>52393</v>
      </c>
      <c r="K8" s="201">
        <v>18963034.539999999</v>
      </c>
      <c r="L8" s="201">
        <v>361.94</v>
      </c>
      <c r="M8" s="201">
        <v>360</v>
      </c>
      <c r="N8" s="400">
        <v>454</v>
      </c>
      <c r="O8" s="201">
        <v>164145.26</v>
      </c>
      <c r="P8" s="199">
        <v>361.55</v>
      </c>
      <c r="Q8" s="393">
        <v>360</v>
      </c>
    </row>
    <row r="9" spans="1:17">
      <c r="A9" s="392" t="s">
        <v>519</v>
      </c>
      <c r="B9" s="200">
        <v>228039</v>
      </c>
      <c r="C9" s="201">
        <v>103913247.19</v>
      </c>
      <c r="D9" s="201">
        <v>455.68</v>
      </c>
      <c r="E9" s="201">
        <v>457.7</v>
      </c>
      <c r="F9" s="200">
        <v>62684</v>
      </c>
      <c r="G9" s="201">
        <v>27813161.969999999</v>
      </c>
      <c r="H9" s="201">
        <v>443.7</v>
      </c>
      <c r="I9" s="201">
        <v>438.16</v>
      </c>
      <c r="J9" s="200">
        <v>48188</v>
      </c>
      <c r="K9" s="201">
        <v>22041740.469999999</v>
      </c>
      <c r="L9" s="201">
        <v>457.41</v>
      </c>
      <c r="M9" s="201">
        <v>466.78</v>
      </c>
      <c r="N9" s="400">
        <v>0</v>
      </c>
      <c r="O9" s="201">
        <v>0</v>
      </c>
      <c r="P9" s="199">
        <v>0</v>
      </c>
      <c r="Q9" s="393" t="s">
        <v>483</v>
      </c>
    </row>
    <row r="10" spans="1:17">
      <c r="A10" s="392" t="s">
        <v>520</v>
      </c>
      <c r="B10" s="200">
        <v>204306</v>
      </c>
      <c r="C10" s="201">
        <v>111570604.98</v>
      </c>
      <c r="D10" s="201">
        <v>546.1</v>
      </c>
      <c r="E10" s="201">
        <v>544.20000000000005</v>
      </c>
      <c r="F10" s="200">
        <v>75787</v>
      </c>
      <c r="G10" s="201">
        <v>41536783.850000001</v>
      </c>
      <c r="H10" s="201">
        <v>548.07000000000005</v>
      </c>
      <c r="I10" s="201">
        <v>539.79</v>
      </c>
      <c r="J10" s="200">
        <v>28773</v>
      </c>
      <c r="K10" s="201">
        <v>15591786.93</v>
      </c>
      <c r="L10" s="201">
        <v>541.89</v>
      </c>
      <c r="M10" s="201">
        <v>537.20000000000005</v>
      </c>
      <c r="N10" s="400">
        <v>0</v>
      </c>
      <c r="O10" s="201">
        <v>0</v>
      </c>
      <c r="P10" s="199">
        <v>0</v>
      </c>
      <c r="Q10" s="393" t="s">
        <v>483</v>
      </c>
    </row>
    <row r="11" spans="1:17">
      <c r="A11" s="392" t="s">
        <v>521</v>
      </c>
      <c r="B11" s="200">
        <v>177256</v>
      </c>
      <c r="C11" s="201">
        <v>114800466.34</v>
      </c>
      <c r="D11" s="201">
        <v>647.65</v>
      </c>
      <c r="E11" s="201">
        <v>646.99</v>
      </c>
      <c r="F11" s="200">
        <v>31807</v>
      </c>
      <c r="G11" s="201">
        <v>20492967.329999998</v>
      </c>
      <c r="H11" s="201">
        <v>644.29</v>
      </c>
      <c r="I11" s="201">
        <v>641.27</v>
      </c>
      <c r="J11" s="200">
        <v>25908</v>
      </c>
      <c r="K11" s="201">
        <v>16674547.029999999</v>
      </c>
      <c r="L11" s="201">
        <v>643.61</v>
      </c>
      <c r="M11" s="201">
        <v>641.51</v>
      </c>
      <c r="N11" s="400">
        <v>3</v>
      </c>
      <c r="O11" s="201">
        <v>1924.2</v>
      </c>
      <c r="P11" s="199">
        <v>641.4</v>
      </c>
      <c r="Q11" s="393">
        <v>626.4</v>
      </c>
    </row>
    <row r="12" spans="1:17">
      <c r="A12" s="392" t="s">
        <v>522</v>
      </c>
      <c r="B12" s="200">
        <v>130905</v>
      </c>
      <c r="C12" s="201">
        <v>97814944.280000001</v>
      </c>
      <c r="D12" s="201">
        <v>747.22</v>
      </c>
      <c r="E12" s="201">
        <v>745.93</v>
      </c>
      <c r="F12" s="200">
        <v>25067</v>
      </c>
      <c r="G12" s="201">
        <v>18731812.199999999</v>
      </c>
      <c r="H12" s="201">
        <v>747.27</v>
      </c>
      <c r="I12" s="201">
        <v>746.59</v>
      </c>
      <c r="J12" s="200">
        <v>18889</v>
      </c>
      <c r="K12" s="201">
        <v>14325228.49</v>
      </c>
      <c r="L12" s="201">
        <v>758.39</v>
      </c>
      <c r="M12" s="201">
        <v>770.82</v>
      </c>
      <c r="N12" s="400">
        <v>1381</v>
      </c>
      <c r="O12" s="201">
        <v>1081709.32</v>
      </c>
      <c r="P12" s="199">
        <v>783.28</v>
      </c>
      <c r="Q12" s="393">
        <v>783.3</v>
      </c>
    </row>
    <row r="13" spans="1:17">
      <c r="A13" s="392" t="s">
        <v>523</v>
      </c>
      <c r="B13" s="200">
        <v>99268</v>
      </c>
      <c r="C13" s="201">
        <v>84161064.829999998</v>
      </c>
      <c r="D13" s="201">
        <v>847.82</v>
      </c>
      <c r="E13" s="201">
        <v>846.73</v>
      </c>
      <c r="F13" s="200">
        <v>20062</v>
      </c>
      <c r="G13" s="201">
        <v>17042195.07</v>
      </c>
      <c r="H13" s="201">
        <v>849.48</v>
      </c>
      <c r="I13" s="201">
        <v>849.31</v>
      </c>
      <c r="J13" s="200">
        <v>7506</v>
      </c>
      <c r="K13" s="201">
        <v>6373950.1600000001</v>
      </c>
      <c r="L13" s="201">
        <v>849.18</v>
      </c>
      <c r="M13" s="201">
        <v>846.65</v>
      </c>
      <c r="N13" s="400">
        <v>114</v>
      </c>
      <c r="O13" s="201">
        <v>93850.23</v>
      </c>
      <c r="P13" s="199">
        <v>823.25</v>
      </c>
      <c r="Q13" s="393">
        <v>822.5</v>
      </c>
    </row>
    <row r="14" spans="1:17">
      <c r="A14" s="392" t="s">
        <v>524</v>
      </c>
      <c r="B14" s="200">
        <v>95962</v>
      </c>
      <c r="C14" s="201">
        <v>91725347.060000002</v>
      </c>
      <c r="D14" s="201">
        <v>955.85</v>
      </c>
      <c r="E14" s="201">
        <v>958.18</v>
      </c>
      <c r="F14" s="200">
        <v>20986</v>
      </c>
      <c r="G14" s="201">
        <v>20035360.879999999</v>
      </c>
      <c r="H14" s="201">
        <v>954.7</v>
      </c>
      <c r="I14" s="201">
        <v>955.46</v>
      </c>
      <c r="J14" s="200">
        <v>6605</v>
      </c>
      <c r="K14" s="201">
        <v>6292067.5800000001</v>
      </c>
      <c r="L14" s="201">
        <v>952.62</v>
      </c>
      <c r="M14" s="201">
        <v>952.29</v>
      </c>
      <c r="N14" s="400">
        <v>0</v>
      </c>
      <c r="O14" s="201">
        <v>0</v>
      </c>
      <c r="P14" s="199">
        <v>0</v>
      </c>
      <c r="Q14" s="393" t="s">
        <v>483</v>
      </c>
    </row>
    <row r="15" spans="1:17">
      <c r="A15" s="392" t="s">
        <v>502</v>
      </c>
      <c r="B15" s="200">
        <v>493097</v>
      </c>
      <c r="C15" s="201">
        <v>621853509.28999996</v>
      </c>
      <c r="D15" s="201">
        <v>1261.1199999999999</v>
      </c>
      <c r="E15" s="201">
        <v>1298.27</v>
      </c>
      <c r="F15" s="200">
        <v>52199</v>
      </c>
      <c r="G15" s="201">
        <v>62377568.119999997</v>
      </c>
      <c r="H15" s="201">
        <v>1195</v>
      </c>
      <c r="I15" s="201">
        <v>1176.3399999999999</v>
      </c>
      <c r="J15" s="200">
        <v>26527</v>
      </c>
      <c r="K15" s="201">
        <v>30811363.140000001</v>
      </c>
      <c r="L15" s="201">
        <v>1161.51</v>
      </c>
      <c r="M15" s="201">
        <v>1143.3</v>
      </c>
      <c r="N15" s="400">
        <v>0</v>
      </c>
      <c r="O15" s="201">
        <v>0</v>
      </c>
      <c r="P15" s="199">
        <v>0</v>
      </c>
      <c r="Q15" s="393" t="s">
        <v>483</v>
      </c>
    </row>
    <row r="16" spans="1:17">
      <c r="A16" s="392" t="s">
        <v>503</v>
      </c>
      <c r="B16" s="200">
        <v>271145</v>
      </c>
      <c r="C16" s="201">
        <v>459696465.13</v>
      </c>
      <c r="D16" s="201">
        <v>1695.39</v>
      </c>
      <c r="E16" s="201">
        <v>1677.04</v>
      </c>
      <c r="F16" s="200">
        <v>8620</v>
      </c>
      <c r="G16" s="201">
        <v>14389548.26</v>
      </c>
      <c r="H16" s="201">
        <v>1669.32</v>
      </c>
      <c r="I16" s="201">
        <v>1628.23</v>
      </c>
      <c r="J16" s="200">
        <v>2946</v>
      </c>
      <c r="K16" s="201">
        <v>4982522.26</v>
      </c>
      <c r="L16" s="201">
        <v>1691.28</v>
      </c>
      <c r="M16" s="201">
        <v>1668.37</v>
      </c>
      <c r="N16" s="400">
        <v>0</v>
      </c>
      <c r="O16" s="201">
        <v>0</v>
      </c>
      <c r="P16" s="199">
        <v>0</v>
      </c>
      <c r="Q16" s="393" t="s">
        <v>483</v>
      </c>
    </row>
    <row r="17" spans="1:20">
      <c r="A17" s="392" t="s">
        <v>504</v>
      </c>
      <c r="B17" s="200">
        <v>61394</v>
      </c>
      <c r="C17" s="201">
        <v>135309882.44</v>
      </c>
      <c r="D17" s="201">
        <v>2203.96</v>
      </c>
      <c r="E17" s="201">
        <v>2172</v>
      </c>
      <c r="F17" s="200">
        <v>1159</v>
      </c>
      <c r="G17" s="201">
        <v>2522778.58</v>
      </c>
      <c r="H17" s="201">
        <v>2176.69</v>
      </c>
      <c r="I17" s="201">
        <v>2139.17</v>
      </c>
      <c r="J17" s="200">
        <v>614</v>
      </c>
      <c r="K17" s="201">
        <v>1333731.58</v>
      </c>
      <c r="L17" s="201">
        <v>2172.1999999999998</v>
      </c>
      <c r="M17" s="201">
        <v>2136.64</v>
      </c>
      <c r="N17" s="400">
        <v>0</v>
      </c>
      <c r="O17" s="201">
        <v>0</v>
      </c>
      <c r="P17" s="199">
        <v>0</v>
      </c>
      <c r="Q17" s="393" t="s">
        <v>483</v>
      </c>
    </row>
    <row r="18" spans="1:20">
      <c r="A18" s="392" t="s">
        <v>551</v>
      </c>
      <c r="B18" s="200">
        <v>12561</v>
      </c>
      <c r="C18" s="201">
        <v>33961433.420000002</v>
      </c>
      <c r="D18" s="201">
        <v>2703.72</v>
      </c>
      <c r="E18" s="201">
        <v>2684.8</v>
      </c>
      <c r="F18" s="200">
        <v>304</v>
      </c>
      <c r="G18" s="201">
        <v>825744.44</v>
      </c>
      <c r="H18" s="201">
        <v>2716.26</v>
      </c>
      <c r="I18" s="201">
        <v>2704.94</v>
      </c>
      <c r="J18" s="200">
        <v>175</v>
      </c>
      <c r="K18" s="201">
        <v>476444.12</v>
      </c>
      <c r="L18" s="201">
        <v>2722.54</v>
      </c>
      <c r="M18" s="201">
        <v>2700.02</v>
      </c>
      <c r="N18" s="400">
        <v>0</v>
      </c>
      <c r="O18" s="201">
        <v>0</v>
      </c>
      <c r="P18" s="199">
        <v>0</v>
      </c>
      <c r="Q18" s="393" t="s">
        <v>483</v>
      </c>
    </row>
    <row r="19" spans="1:20">
      <c r="A19" s="392" t="s">
        <v>552</v>
      </c>
      <c r="B19" s="200">
        <v>5908</v>
      </c>
      <c r="C19" s="201">
        <v>18818105.690000001</v>
      </c>
      <c r="D19" s="201">
        <v>3185.19</v>
      </c>
      <c r="E19" s="201">
        <v>3153.21</v>
      </c>
      <c r="F19" s="200">
        <v>202</v>
      </c>
      <c r="G19" s="201">
        <v>657770.34</v>
      </c>
      <c r="H19" s="201">
        <v>3256.29</v>
      </c>
      <c r="I19" s="201">
        <v>3253.47</v>
      </c>
      <c r="J19" s="200">
        <v>24</v>
      </c>
      <c r="K19" s="201">
        <v>76389.820000000007</v>
      </c>
      <c r="L19" s="201">
        <v>3182.91</v>
      </c>
      <c r="M19" s="201">
        <v>3125.78</v>
      </c>
      <c r="N19" s="400">
        <v>0</v>
      </c>
      <c r="O19" s="201">
        <v>0</v>
      </c>
      <c r="P19" s="199">
        <v>0</v>
      </c>
      <c r="Q19" s="393" t="s">
        <v>483</v>
      </c>
    </row>
    <row r="20" spans="1:20">
      <c r="A20" s="392" t="s">
        <v>553</v>
      </c>
      <c r="B20" s="200">
        <v>1176</v>
      </c>
      <c r="C20" s="201">
        <v>4354101.01</v>
      </c>
      <c r="D20" s="201">
        <v>3702.47</v>
      </c>
      <c r="E20" s="201">
        <v>3681.72</v>
      </c>
      <c r="F20" s="200">
        <v>27</v>
      </c>
      <c r="G20" s="201">
        <v>98374.7</v>
      </c>
      <c r="H20" s="201">
        <v>3643.51</v>
      </c>
      <c r="I20" s="201">
        <v>3593.41</v>
      </c>
      <c r="J20" s="200">
        <v>6</v>
      </c>
      <c r="K20" s="201">
        <v>22429.24</v>
      </c>
      <c r="L20" s="201">
        <v>3738.21</v>
      </c>
      <c r="M20" s="201">
        <v>3701.96</v>
      </c>
      <c r="N20" s="400">
        <v>0</v>
      </c>
      <c r="O20" s="201">
        <v>0</v>
      </c>
      <c r="P20" s="199">
        <v>0</v>
      </c>
      <c r="Q20" s="393" t="s">
        <v>483</v>
      </c>
    </row>
    <row r="21" spans="1:20" ht="15.75" thickBot="1">
      <c r="A21" s="394" t="s">
        <v>554</v>
      </c>
      <c r="B21" s="395">
        <v>1273</v>
      </c>
      <c r="C21" s="396">
        <v>5733804.9400000004</v>
      </c>
      <c r="D21" s="396">
        <v>4504.17</v>
      </c>
      <c r="E21" s="396">
        <v>4427.7700000000004</v>
      </c>
      <c r="F21" s="395">
        <v>16</v>
      </c>
      <c r="G21" s="396">
        <v>71736.740000000005</v>
      </c>
      <c r="H21" s="396">
        <v>4483.55</v>
      </c>
      <c r="I21" s="396">
        <v>4292.34</v>
      </c>
      <c r="J21" s="395">
        <v>6</v>
      </c>
      <c r="K21" s="396">
        <v>32027.5</v>
      </c>
      <c r="L21" s="396">
        <v>5337.92</v>
      </c>
      <c r="M21" s="396">
        <v>4641.71</v>
      </c>
      <c r="N21" s="400">
        <v>0</v>
      </c>
      <c r="O21" s="396">
        <v>0</v>
      </c>
      <c r="P21" s="397">
        <v>0</v>
      </c>
      <c r="Q21" s="398" t="s">
        <v>483</v>
      </c>
    </row>
    <row r="22" spans="1:20" ht="16.5" thickBot="1">
      <c r="A22" s="387" t="s">
        <v>612</v>
      </c>
      <c r="B22" s="388">
        <v>1997176</v>
      </c>
      <c r="C22" s="389">
        <v>1946141553.2</v>
      </c>
      <c r="D22" s="389">
        <v>974.45</v>
      </c>
      <c r="E22" s="389">
        <v>840.59</v>
      </c>
      <c r="F22" s="388">
        <v>395913</v>
      </c>
      <c r="G22" s="389">
        <v>251517191.66</v>
      </c>
      <c r="H22" s="389">
        <v>635.28</v>
      </c>
      <c r="I22" s="389">
        <v>540.30999999999995</v>
      </c>
      <c r="J22" s="388">
        <v>225526</v>
      </c>
      <c r="K22" s="389">
        <v>139278448.38</v>
      </c>
      <c r="L22" s="389">
        <v>617.57000000000005</v>
      </c>
      <c r="M22" s="389">
        <v>515.04999999999995</v>
      </c>
      <c r="N22" s="388">
        <v>2486</v>
      </c>
      <c r="O22" s="389">
        <v>1428187.16</v>
      </c>
      <c r="P22" s="390">
        <v>574.49</v>
      </c>
      <c r="Q22" s="391">
        <v>783.3</v>
      </c>
      <c r="T22" s="307"/>
    </row>
    <row r="23" spans="1:20">
      <c r="A23" s="329"/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</row>
    <row r="24" spans="1:20" ht="15.75">
      <c r="A24" s="539" t="s">
        <v>678</v>
      </c>
      <c r="B24" s="539"/>
      <c r="C24" s="539"/>
      <c r="D24" s="539"/>
      <c r="E24" s="539"/>
      <c r="F24" s="539"/>
      <c r="G24" s="539"/>
      <c r="H24" s="539"/>
      <c r="I24" s="539"/>
      <c r="J24" s="539"/>
      <c r="K24" s="539"/>
      <c r="L24" s="539"/>
      <c r="M24" s="539"/>
      <c r="N24" s="539"/>
      <c r="O24" s="539"/>
      <c r="P24" s="539"/>
      <c r="Q24" s="197"/>
    </row>
    <row r="25" spans="1:20" ht="16.5" thickBot="1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7"/>
    </row>
    <row r="26" spans="1:20">
      <c r="A26" s="540" t="s">
        <v>19</v>
      </c>
      <c r="B26" s="542" t="s">
        <v>5</v>
      </c>
      <c r="C26" s="543"/>
      <c r="D26" s="543"/>
      <c r="E26" s="544"/>
      <c r="F26" s="542" t="s">
        <v>6</v>
      </c>
      <c r="G26" s="543"/>
      <c r="H26" s="543"/>
      <c r="I26" s="544"/>
      <c r="J26" s="542" t="s">
        <v>20</v>
      </c>
      <c r="K26" s="543"/>
      <c r="L26" s="543"/>
      <c r="M26" s="544"/>
      <c r="N26" s="542" t="s">
        <v>21</v>
      </c>
      <c r="O26" s="543"/>
      <c r="P26" s="543"/>
      <c r="Q26" s="545"/>
    </row>
    <row r="27" spans="1:20" ht="15.75" thickBot="1">
      <c r="A27" s="541"/>
      <c r="B27" s="404" t="s">
        <v>1</v>
      </c>
      <c r="C27" s="405" t="s">
        <v>58</v>
      </c>
      <c r="D27" s="405" t="s">
        <v>22</v>
      </c>
      <c r="E27" s="405" t="s">
        <v>496</v>
      </c>
      <c r="F27" s="404" t="s">
        <v>1</v>
      </c>
      <c r="G27" s="405" t="s">
        <v>58</v>
      </c>
      <c r="H27" s="405" t="s">
        <v>22</v>
      </c>
      <c r="I27" s="405" t="s">
        <v>496</v>
      </c>
      <c r="J27" s="404" t="s">
        <v>1</v>
      </c>
      <c r="K27" s="405" t="s">
        <v>58</v>
      </c>
      <c r="L27" s="405" t="s">
        <v>22</v>
      </c>
      <c r="M27" s="405" t="s">
        <v>496</v>
      </c>
      <c r="N27" s="404" t="s">
        <v>1</v>
      </c>
      <c r="O27" s="405" t="s">
        <v>58</v>
      </c>
      <c r="P27" s="405" t="s">
        <v>22</v>
      </c>
      <c r="Q27" s="406" t="s">
        <v>496</v>
      </c>
    </row>
    <row r="28" spans="1:20">
      <c r="A28" s="399" t="s">
        <v>515</v>
      </c>
      <c r="B28" s="400">
        <v>18302</v>
      </c>
      <c r="C28" s="401">
        <v>1000464.68</v>
      </c>
      <c r="D28" s="401">
        <v>54.66</v>
      </c>
      <c r="E28" s="401">
        <v>54</v>
      </c>
      <c r="F28" s="400">
        <v>2516</v>
      </c>
      <c r="G28" s="401">
        <v>174642.34</v>
      </c>
      <c r="H28" s="401">
        <v>69.41</v>
      </c>
      <c r="I28" s="401">
        <v>73.03</v>
      </c>
      <c r="J28" s="400">
        <v>1286</v>
      </c>
      <c r="K28" s="401">
        <v>73782.67</v>
      </c>
      <c r="L28" s="401">
        <v>57.37</v>
      </c>
      <c r="M28" s="401">
        <v>58.64</v>
      </c>
      <c r="N28" s="402">
        <v>29</v>
      </c>
      <c r="O28" s="401">
        <v>1422.6</v>
      </c>
      <c r="P28" s="402">
        <v>49.06</v>
      </c>
      <c r="Q28" s="403">
        <v>47</v>
      </c>
    </row>
    <row r="29" spans="1:20">
      <c r="A29" s="392" t="s">
        <v>516</v>
      </c>
      <c r="B29" s="200">
        <v>11165</v>
      </c>
      <c r="C29" s="201">
        <v>1595274.58</v>
      </c>
      <c r="D29" s="201">
        <v>142.88</v>
      </c>
      <c r="E29" s="201">
        <v>139.9</v>
      </c>
      <c r="F29" s="200">
        <v>5044</v>
      </c>
      <c r="G29" s="201">
        <v>747904.69</v>
      </c>
      <c r="H29" s="201">
        <v>148.28</v>
      </c>
      <c r="I29" s="201">
        <v>146.9</v>
      </c>
      <c r="J29" s="200">
        <v>974</v>
      </c>
      <c r="K29" s="201">
        <v>144644.06</v>
      </c>
      <c r="L29" s="201">
        <v>148.51</v>
      </c>
      <c r="M29" s="201">
        <v>147.35</v>
      </c>
      <c r="N29" s="199">
        <v>113</v>
      </c>
      <c r="O29" s="201">
        <v>17795.939999999999</v>
      </c>
      <c r="P29" s="199">
        <v>157.49</v>
      </c>
      <c r="Q29" s="393">
        <v>160.21</v>
      </c>
    </row>
    <row r="30" spans="1:20">
      <c r="A30" s="392" t="s">
        <v>517</v>
      </c>
      <c r="B30" s="200">
        <v>5519</v>
      </c>
      <c r="C30" s="201">
        <v>1352847.89</v>
      </c>
      <c r="D30" s="201">
        <v>245.13</v>
      </c>
      <c r="E30" s="201">
        <v>243.87</v>
      </c>
      <c r="F30" s="200">
        <v>3500</v>
      </c>
      <c r="G30" s="201">
        <v>868600.5</v>
      </c>
      <c r="H30" s="201">
        <v>248.17</v>
      </c>
      <c r="I30" s="201">
        <v>247.59</v>
      </c>
      <c r="J30" s="200">
        <v>2185</v>
      </c>
      <c r="K30" s="201">
        <v>572931.42000000004</v>
      </c>
      <c r="L30" s="201">
        <v>262.20999999999998</v>
      </c>
      <c r="M30" s="201">
        <v>267.72000000000003</v>
      </c>
      <c r="N30" s="199">
        <v>47</v>
      </c>
      <c r="O30" s="201">
        <v>10503.87</v>
      </c>
      <c r="P30" s="199">
        <v>223.49</v>
      </c>
      <c r="Q30" s="393">
        <v>216</v>
      </c>
    </row>
    <row r="31" spans="1:20">
      <c r="A31" s="392" t="s">
        <v>518</v>
      </c>
      <c r="B31" s="200">
        <v>43316</v>
      </c>
      <c r="C31" s="201">
        <v>16031699.67</v>
      </c>
      <c r="D31" s="201">
        <v>370.11</v>
      </c>
      <c r="E31" s="201">
        <v>365.7</v>
      </c>
      <c r="F31" s="200">
        <v>3919</v>
      </c>
      <c r="G31" s="201">
        <v>1403833.62</v>
      </c>
      <c r="H31" s="201">
        <v>358.21</v>
      </c>
      <c r="I31" s="201">
        <v>360</v>
      </c>
      <c r="J31" s="200">
        <v>24201</v>
      </c>
      <c r="K31" s="201">
        <v>8767498.5899999999</v>
      </c>
      <c r="L31" s="201">
        <v>362.28</v>
      </c>
      <c r="M31" s="201">
        <v>360</v>
      </c>
      <c r="N31" s="199">
        <v>183</v>
      </c>
      <c r="O31" s="201">
        <v>66300.41</v>
      </c>
      <c r="P31" s="199">
        <v>362.3</v>
      </c>
      <c r="Q31" s="393">
        <v>360</v>
      </c>
    </row>
    <row r="32" spans="1:20">
      <c r="A32" s="392" t="s">
        <v>519</v>
      </c>
      <c r="B32" s="200">
        <v>82643</v>
      </c>
      <c r="C32" s="201">
        <v>37468262.579999998</v>
      </c>
      <c r="D32" s="201">
        <v>453.37</v>
      </c>
      <c r="E32" s="201">
        <v>457.7</v>
      </c>
      <c r="F32" s="200">
        <v>3954</v>
      </c>
      <c r="G32" s="201">
        <v>1750958.66</v>
      </c>
      <c r="H32" s="201">
        <v>442.83</v>
      </c>
      <c r="I32" s="201">
        <v>438.16</v>
      </c>
      <c r="J32" s="200">
        <v>26433</v>
      </c>
      <c r="K32" s="201">
        <v>12037729.26</v>
      </c>
      <c r="L32" s="201">
        <v>455.41</v>
      </c>
      <c r="M32" s="201">
        <v>463.31</v>
      </c>
      <c r="N32" s="199">
        <v>0</v>
      </c>
      <c r="O32" s="201">
        <v>0</v>
      </c>
      <c r="P32" s="199">
        <v>0</v>
      </c>
      <c r="Q32" s="393" t="s">
        <v>483</v>
      </c>
    </row>
    <row r="33" spans="1:17">
      <c r="A33" s="392" t="s">
        <v>520</v>
      </c>
      <c r="B33" s="200">
        <v>72649</v>
      </c>
      <c r="C33" s="201">
        <v>39803556.640000001</v>
      </c>
      <c r="D33" s="201">
        <v>547.89</v>
      </c>
      <c r="E33" s="201">
        <v>546.9</v>
      </c>
      <c r="F33" s="200">
        <v>2810</v>
      </c>
      <c r="G33" s="201">
        <v>1529421.07</v>
      </c>
      <c r="H33" s="201">
        <v>544.28</v>
      </c>
      <c r="I33" s="201">
        <v>533.28</v>
      </c>
      <c r="J33" s="200">
        <v>18444</v>
      </c>
      <c r="K33" s="201">
        <v>10021147.6</v>
      </c>
      <c r="L33" s="201">
        <v>543.33000000000004</v>
      </c>
      <c r="M33" s="201">
        <v>537.70000000000005</v>
      </c>
      <c r="N33" s="199">
        <v>0</v>
      </c>
      <c r="O33" s="201">
        <v>0</v>
      </c>
      <c r="P33" s="199">
        <v>0</v>
      </c>
      <c r="Q33" s="393" t="s">
        <v>483</v>
      </c>
    </row>
    <row r="34" spans="1:17">
      <c r="A34" s="392" t="s">
        <v>521</v>
      </c>
      <c r="B34" s="200">
        <v>79555</v>
      </c>
      <c r="C34" s="201">
        <v>51641458.32</v>
      </c>
      <c r="D34" s="201">
        <v>649.13</v>
      </c>
      <c r="E34" s="201">
        <v>649.82000000000005</v>
      </c>
      <c r="F34" s="200">
        <v>1420</v>
      </c>
      <c r="G34" s="201">
        <v>916780.71</v>
      </c>
      <c r="H34" s="201">
        <v>645.62</v>
      </c>
      <c r="I34" s="201">
        <v>644.42999999999995</v>
      </c>
      <c r="J34" s="200">
        <v>19325</v>
      </c>
      <c r="K34" s="201">
        <v>12469879.539999999</v>
      </c>
      <c r="L34" s="201">
        <v>645.27</v>
      </c>
      <c r="M34" s="201">
        <v>643.66999999999996</v>
      </c>
      <c r="N34" s="199">
        <v>3</v>
      </c>
      <c r="O34" s="201">
        <v>1924.2</v>
      </c>
      <c r="P34" s="199">
        <v>641.4</v>
      </c>
      <c r="Q34" s="393">
        <v>626.4</v>
      </c>
    </row>
    <row r="35" spans="1:17">
      <c r="A35" s="392" t="s">
        <v>522</v>
      </c>
      <c r="B35" s="200">
        <v>72055</v>
      </c>
      <c r="C35" s="201">
        <v>53879374.219999999</v>
      </c>
      <c r="D35" s="201">
        <v>747.75</v>
      </c>
      <c r="E35" s="201">
        <v>746.88</v>
      </c>
      <c r="F35" s="200">
        <v>1090</v>
      </c>
      <c r="G35" s="201">
        <v>816991.64</v>
      </c>
      <c r="H35" s="201">
        <v>749.53</v>
      </c>
      <c r="I35" s="201">
        <v>749.42</v>
      </c>
      <c r="J35" s="200">
        <v>12945</v>
      </c>
      <c r="K35" s="201">
        <v>9774552.8800000008</v>
      </c>
      <c r="L35" s="201">
        <v>755.08</v>
      </c>
      <c r="M35" s="201">
        <v>761.76</v>
      </c>
      <c r="N35" s="199">
        <v>740</v>
      </c>
      <c r="O35" s="201">
        <v>579642</v>
      </c>
      <c r="P35" s="199">
        <v>783.3</v>
      </c>
      <c r="Q35" s="393">
        <v>783.3</v>
      </c>
    </row>
    <row r="36" spans="1:17">
      <c r="A36" s="392" t="s">
        <v>523</v>
      </c>
      <c r="B36" s="200">
        <v>54262</v>
      </c>
      <c r="C36" s="201">
        <v>45987003.020000003</v>
      </c>
      <c r="D36" s="201">
        <v>847.5</v>
      </c>
      <c r="E36" s="201">
        <v>846.12</v>
      </c>
      <c r="F36" s="200">
        <v>928</v>
      </c>
      <c r="G36" s="201">
        <v>790091.8</v>
      </c>
      <c r="H36" s="201">
        <v>851.39</v>
      </c>
      <c r="I36" s="201">
        <v>853.85</v>
      </c>
      <c r="J36" s="200">
        <v>6176</v>
      </c>
      <c r="K36" s="201">
        <v>5245797.6399999997</v>
      </c>
      <c r="L36" s="201">
        <v>849.38</v>
      </c>
      <c r="M36" s="201">
        <v>847.43</v>
      </c>
      <c r="N36" s="199">
        <v>61</v>
      </c>
      <c r="O36" s="201">
        <v>50257.73</v>
      </c>
      <c r="P36" s="199">
        <v>823.9</v>
      </c>
      <c r="Q36" s="393">
        <v>822.5</v>
      </c>
    </row>
    <row r="37" spans="1:17">
      <c r="A37" s="392" t="s">
        <v>524</v>
      </c>
      <c r="B37" s="200">
        <v>49664</v>
      </c>
      <c r="C37" s="201">
        <v>47453845.979999997</v>
      </c>
      <c r="D37" s="201">
        <v>955.5</v>
      </c>
      <c r="E37" s="201">
        <v>957.46</v>
      </c>
      <c r="F37" s="200">
        <v>908</v>
      </c>
      <c r="G37" s="201">
        <v>867232.25</v>
      </c>
      <c r="H37" s="201">
        <v>955.1</v>
      </c>
      <c r="I37" s="201">
        <v>956.45</v>
      </c>
      <c r="J37" s="200">
        <v>5660</v>
      </c>
      <c r="K37" s="201">
        <v>5395522.6200000001</v>
      </c>
      <c r="L37" s="201">
        <v>953.27</v>
      </c>
      <c r="M37" s="201">
        <v>953.57</v>
      </c>
      <c r="N37" s="199">
        <v>0</v>
      </c>
      <c r="O37" s="201">
        <v>0</v>
      </c>
      <c r="P37" s="199">
        <v>0</v>
      </c>
      <c r="Q37" s="393" t="s">
        <v>483</v>
      </c>
    </row>
    <row r="38" spans="1:17">
      <c r="A38" s="392" t="s">
        <v>502</v>
      </c>
      <c r="B38" s="200">
        <v>315821</v>
      </c>
      <c r="C38" s="201">
        <v>401554774.45999998</v>
      </c>
      <c r="D38" s="201">
        <v>1271.46</v>
      </c>
      <c r="E38" s="201">
        <v>1300</v>
      </c>
      <c r="F38" s="200">
        <v>2118</v>
      </c>
      <c r="G38" s="201">
        <v>2510013.7000000002</v>
      </c>
      <c r="H38" s="201">
        <v>1185.0899999999999</v>
      </c>
      <c r="I38" s="201">
        <v>1160.6400000000001</v>
      </c>
      <c r="J38" s="200">
        <v>18884</v>
      </c>
      <c r="K38" s="201">
        <v>22221442.890000001</v>
      </c>
      <c r="L38" s="201">
        <v>1176.73</v>
      </c>
      <c r="M38" s="201">
        <v>1149.4000000000001</v>
      </c>
      <c r="N38" s="199">
        <v>0</v>
      </c>
      <c r="O38" s="201">
        <v>0</v>
      </c>
      <c r="P38" s="199">
        <v>0</v>
      </c>
      <c r="Q38" s="393" t="s">
        <v>483</v>
      </c>
    </row>
    <row r="39" spans="1:17">
      <c r="A39" s="392" t="s">
        <v>503</v>
      </c>
      <c r="B39" s="200">
        <v>204455</v>
      </c>
      <c r="C39" s="201">
        <v>347611841.85000002</v>
      </c>
      <c r="D39" s="201">
        <v>1700.19</v>
      </c>
      <c r="E39" s="201">
        <v>1685.02</v>
      </c>
      <c r="F39" s="200">
        <v>351</v>
      </c>
      <c r="G39" s="201">
        <v>586713.68999999994</v>
      </c>
      <c r="H39" s="201">
        <v>1671.55</v>
      </c>
      <c r="I39" s="201">
        <v>1644.33</v>
      </c>
      <c r="J39" s="200">
        <v>2571</v>
      </c>
      <c r="K39" s="201">
        <v>4356751.91</v>
      </c>
      <c r="L39" s="201">
        <v>1694.57</v>
      </c>
      <c r="M39" s="201">
        <v>1674.58</v>
      </c>
      <c r="N39" s="199">
        <v>0</v>
      </c>
      <c r="O39" s="201">
        <v>0</v>
      </c>
      <c r="P39" s="199">
        <v>0</v>
      </c>
      <c r="Q39" s="393" t="s">
        <v>483</v>
      </c>
    </row>
    <row r="40" spans="1:17">
      <c r="A40" s="392" t="s">
        <v>504</v>
      </c>
      <c r="B40" s="200">
        <v>50843</v>
      </c>
      <c r="C40" s="201">
        <v>112139689.84999999</v>
      </c>
      <c r="D40" s="201">
        <v>2205.61</v>
      </c>
      <c r="E40" s="201">
        <v>2172.4899999999998</v>
      </c>
      <c r="F40" s="200">
        <v>78</v>
      </c>
      <c r="G40" s="201">
        <v>169849.31</v>
      </c>
      <c r="H40" s="201">
        <v>2177.56</v>
      </c>
      <c r="I40" s="201">
        <v>2141.0300000000002</v>
      </c>
      <c r="J40" s="200">
        <v>531</v>
      </c>
      <c r="K40" s="201">
        <v>1155554.3999999999</v>
      </c>
      <c r="L40" s="201">
        <v>2176.19</v>
      </c>
      <c r="M40" s="201">
        <v>2144.54</v>
      </c>
      <c r="N40" s="199">
        <v>0</v>
      </c>
      <c r="O40" s="201">
        <v>0</v>
      </c>
      <c r="P40" s="199">
        <v>0</v>
      </c>
      <c r="Q40" s="393" t="s">
        <v>483</v>
      </c>
    </row>
    <row r="41" spans="1:17">
      <c r="A41" s="392" t="s">
        <v>551</v>
      </c>
      <c r="B41" s="200">
        <v>9004</v>
      </c>
      <c r="C41" s="201">
        <v>24272893.899999999</v>
      </c>
      <c r="D41" s="201">
        <v>2695.79</v>
      </c>
      <c r="E41" s="201">
        <v>2674.94</v>
      </c>
      <c r="F41" s="200">
        <v>25</v>
      </c>
      <c r="G41" s="201">
        <v>66791.600000000006</v>
      </c>
      <c r="H41" s="201">
        <v>2671.66</v>
      </c>
      <c r="I41" s="201">
        <v>2633.73</v>
      </c>
      <c r="J41" s="200">
        <v>155</v>
      </c>
      <c r="K41" s="201">
        <v>421207.46</v>
      </c>
      <c r="L41" s="201">
        <v>2717.47</v>
      </c>
      <c r="M41" s="201">
        <v>2700.02</v>
      </c>
      <c r="N41" s="199">
        <v>0</v>
      </c>
      <c r="O41" s="201">
        <v>0</v>
      </c>
      <c r="P41" s="199">
        <v>0</v>
      </c>
      <c r="Q41" s="393" t="s">
        <v>483</v>
      </c>
    </row>
    <row r="42" spans="1:17">
      <c r="A42" s="392" t="s">
        <v>552</v>
      </c>
      <c r="B42" s="200">
        <v>4086</v>
      </c>
      <c r="C42" s="201">
        <v>13003997.380000001</v>
      </c>
      <c r="D42" s="201">
        <v>3182.57</v>
      </c>
      <c r="E42" s="201">
        <v>3150.93</v>
      </c>
      <c r="F42" s="200">
        <v>8</v>
      </c>
      <c r="G42" s="201">
        <v>25370.959999999999</v>
      </c>
      <c r="H42" s="201">
        <v>3171.37</v>
      </c>
      <c r="I42" s="201">
        <v>3182.78</v>
      </c>
      <c r="J42" s="200">
        <v>21</v>
      </c>
      <c r="K42" s="201">
        <v>67024.3</v>
      </c>
      <c r="L42" s="201">
        <v>3191.63</v>
      </c>
      <c r="M42" s="201">
        <v>3129.95</v>
      </c>
      <c r="N42" s="199">
        <v>0</v>
      </c>
      <c r="O42" s="201">
        <v>0</v>
      </c>
      <c r="P42" s="199">
        <v>0</v>
      </c>
      <c r="Q42" s="393" t="s">
        <v>483</v>
      </c>
    </row>
    <row r="43" spans="1:17">
      <c r="A43" s="392" t="s">
        <v>553</v>
      </c>
      <c r="B43" s="200">
        <v>700</v>
      </c>
      <c r="C43" s="201">
        <v>2588518.84</v>
      </c>
      <c r="D43" s="201">
        <v>3697.88</v>
      </c>
      <c r="E43" s="201">
        <v>3672.66</v>
      </c>
      <c r="F43" s="200">
        <v>5</v>
      </c>
      <c r="G43" s="201">
        <v>18716.59</v>
      </c>
      <c r="H43" s="201">
        <v>3743.32</v>
      </c>
      <c r="I43" s="201">
        <v>3744.66</v>
      </c>
      <c r="J43" s="200">
        <v>5</v>
      </c>
      <c r="K43" s="201">
        <v>18904.46</v>
      </c>
      <c r="L43" s="201">
        <v>3780.89</v>
      </c>
      <c r="M43" s="201">
        <v>3705.67</v>
      </c>
      <c r="N43" s="199">
        <v>0</v>
      </c>
      <c r="O43" s="201">
        <v>0</v>
      </c>
      <c r="P43" s="199">
        <v>0</v>
      </c>
      <c r="Q43" s="393" t="s">
        <v>483</v>
      </c>
    </row>
    <row r="44" spans="1:17" ht="15.75" thickBot="1">
      <c r="A44" s="394" t="s">
        <v>554</v>
      </c>
      <c r="B44" s="395">
        <v>945</v>
      </c>
      <c r="C44" s="396">
        <v>4262568.13</v>
      </c>
      <c r="D44" s="396">
        <v>4510.6499999999996</v>
      </c>
      <c r="E44" s="396">
        <v>4449.7700000000004</v>
      </c>
      <c r="F44" s="395">
        <v>3</v>
      </c>
      <c r="G44" s="396">
        <v>13513.14</v>
      </c>
      <c r="H44" s="396">
        <v>4504.38</v>
      </c>
      <c r="I44" s="396">
        <v>4190.3500000000004</v>
      </c>
      <c r="J44" s="395">
        <v>6</v>
      </c>
      <c r="K44" s="396">
        <v>32027.5</v>
      </c>
      <c r="L44" s="396">
        <v>5337.92</v>
      </c>
      <c r="M44" s="396">
        <v>4641.71</v>
      </c>
      <c r="N44" s="397">
        <v>0</v>
      </c>
      <c r="O44" s="396">
        <v>0</v>
      </c>
      <c r="P44" s="397">
        <v>0</v>
      </c>
      <c r="Q44" s="398" t="s">
        <v>483</v>
      </c>
    </row>
    <row r="45" spans="1:17" ht="16.5" thickBot="1">
      <c r="A45" s="387" t="s">
        <v>612</v>
      </c>
      <c r="B45" s="388">
        <v>1074984</v>
      </c>
      <c r="C45" s="389">
        <v>1201648071.99</v>
      </c>
      <c r="D45" s="389">
        <v>1117.83</v>
      </c>
      <c r="E45" s="389">
        <v>1089.28</v>
      </c>
      <c r="F45" s="388">
        <v>28677</v>
      </c>
      <c r="G45" s="389">
        <v>13257426.27</v>
      </c>
      <c r="H45" s="389">
        <v>462.3</v>
      </c>
      <c r="I45" s="389">
        <v>392.78</v>
      </c>
      <c r="J45" s="388">
        <v>139802</v>
      </c>
      <c r="K45" s="389">
        <v>92776399.200000003</v>
      </c>
      <c r="L45" s="389">
        <v>663.63</v>
      </c>
      <c r="M45" s="389">
        <v>571.95000000000005</v>
      </c>
      <c r="N45" s="390">
        <v>1176</v>
      </c>
      <c r="O45" s="389">
        <v>727846.75</v>
      </c>
      <c r="P45" s="390">
        <v>618.91999999999996</v>
      </c>
      <c r="Q45" s="391">
        <v>783.3</v>
      </c>
    </row>
    <row r="48" spans="1:17" ht="15.75">
      <c r="A48" s="546" t="s">
        <v>679</v>
      </c>
      <c r="B48" s="546"/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202"/>
    </row>
    <row r="49" spans="1:17" ht="15.75" thickBot="1"/>
    <row r="50" spans="1:17">
      <c r="A50" s="547" t="s">
        <v>19</v>
      </c>
      <c r="B50" s="549" t="s">
        <v>5</v>
      </c>
      <c r="C50" s="550"/>
      <c r="D50" s="550"/>
      <c r="E50" s="551"/>
      <c r="F50" s="549" t="s">
        <v>6</v>
      </c>
      <c r="G50" s="550"/>
      <c r="H50" s="550"/>
      <c r="I50" s="551"/>
      <c r="J50" s="549" t="s">
        <v>20</v>
      </c>
      <c r="K50" s="550"/>
      <c r="L50" s="550"/>
      <c r="M50" s="551"/>
      <c r="N50" s="549" t="s">
        <v>21</v>
      </c>
      <c r="O50" s="550"/>
      <c r="P50" s="550"/>
      <c r="Q50" s="552"/>
    </row>
    <row r="51" spans="1:17" ht="15.75" thickBot="1">
      <c r="A51" s="548"/>
      <c r="B51" s="407" t="s">
        <v>1</v>
      </c>
      <c r="C51" s="408" t="s">
        <v>58</v>
      </c>
      <c r="D51" s="408" t="s">
        <v>22</v>
      </c>
      <c r="E51" s="408" t="s">
        <v>496</v>
      </c>
      <c r="F51" s="407" t="s">
        <v>1</v>
      </c>
      <c r="G51" s="408" t="s">
        <v>58</v>
      </c>
      <c r="H51" s="408" t="s">
        <v>22</v>
      </c>
      <c r="I51" s="408" t="s">
        <v>496</v>
      </c>
      <c r="J51" s="407" t="s">
        <v>1</v>
      </c>
      <c r="K51" s="408" t="s">
        <v>58</v>
      </c>
      <c r="L51" s="408" t="s">
        <v>22</v>
      </c>
      <c r="M51" s="408" t="s">
        <v>496</v>
      </c>
      <c r="N51" s="407" t="s">
        <v>1</v>
      </c>
      <c r="O51" s="408" t="s">
        <v>58</v>
      </c>
      <c r="P51" s="408" t="s">
        <v>22</v>
      </c>
      <c r="Q51" s="409" t="s">
        <v>496</v>
      </c>
    </row>
    <row r="52" spans="1:17">
      <c r="A52" s="410" t="s">
        <v>515</v>
      </c>
      <c r="B52" s="411">
        <v>12898</v>
      </c>
      <c r="C52" s="412">
        <v>754572.85</v>
      </c>
      <c r="D52" s="412">
        <v>58.5</v>
      </c>
      <c r="E52" s="412">
        <v>58.38</v>
      </c>
      <c r="F52" s="411">
        <v>11625</v>
      </c>
      <c r="G52" s="412">
        <v>737408.06</v>
      </c>
      <c r="H52" s="412">
        <v>63.43</v>
      </c>
      <c r="I52" s="412">
        <v>65.56</v>
      </c>
      <c r="J52" s="411">
        <v>519</v>
      </c>
      <c r="K52" s="412">
        <v>30400.49</v>
      </c>
      <c r="L52" s="412">
        <v>58.58</v>
      </c>
      <c r="M52" s="412">
        <v>61.8</v>
      </c>
      <c r="N52" s="413">
        <v>31</v>
      </c>
      <c r="O52" s="412">
        <v>1578.59</v>
      </c>
      <c r="P52" s="413">
        <v>50.92</v>
      </c>
      <c r="Q52" s="414">
        <v>47</v>
      </c>
    </row>
    <row r="53" spans="1:17">
      <c r="A53" s="415" t="s">
        <v>516</v>
      </c>
      <c r="B53" s="204">
        <v>12263</v>
      </c>
      <c r="C53" s="205">
        <v>1801653.69</v>
      </c>
      <c r="D53" s="205">
        <v>146.91999999999999</v>
      </c>
      <c r="E53" s="205">
        <v>144.97999999999999</v>
      </c>
      <c r="F53" s="204">
        <v>12555</v>
      </c>
      <c r="G53" s="205">
        <v>1870160.07</v>
      </c>
      <c r="H53" s="205">
        <v>148.96</v>
      </c>
      <c r="I53" s="205">
        <v>147.5</v>
      </c>
      <c r="J53" s="204">
        <v>492</v>
      </c>
      <c r="K53" s="205">
        <v>75128.27</v>
      </c>
      <c r="L53" s="205">
        <v>152.69999999999999</v>
      </c>
      <c r="M53" s="205">
        <v>154.29</v>
      </c>
      <c r="N53" s="203">
        <v>233</v>
      </c>
      <c r="O53" s="205">
        <v>37045.019999999997</v>
      </c>
      <c r="P53" s="203">
        <v>158.99</v>
      </c>
      <c r="Q53" s="416">
        <v>160.21</v>
      </c>
    </row>
    <row r="54" spans="1:17">
      <c r="A54" s="415" t="s">
        <v>517</v>
      </c>
      <c r="B54" s="204">
        <v>8118</v>
      </c>
      <c r="C54" s="205">
        <v>2002337.31</v>
      </c>
      <c r="D54" s="205">
        <v>246.65</v>
      </c>
      <c r="E54" s="205">
        <v>244.8</v>
      </c>
      <c r="F54" s="204">
        <v>10786</v>
      </c>
      <c r="G54" s="205">
        <v>2688304.7</v>
      </c>
      <c r="H54" s="205">
        <v>249.24</v>
      </c>
      <c r="I54" s="205">
        <v>247.85</v>
      </c>
      <c r="J54" s="204">
        <v>1510</v>
      </c>
      <c r="K54" s="205">
        <v>384298.61</v>
      </c>
      <c r="L54" s="205">
        <v>254.5</v>
      </c>
      <c r="M54" s="205">
        <v>243.72</v>
      </c>
      <c r="N54" s="203">
        <v>81</v>
      </c>
      <c r="O54" s="205">
        <v>18212.13</v>
      </c>
      <c r="P54" s="203">
        <v>224.84</v>
      </c>
      <c r="Q54" s="416">
        <v>216</v>
      </c>
    </row>
    <row r="55" spans="1:17">
      <c r="A55" s="415" t="s">
        <v>518</v>
      </c>
      <c r="B55" s="204">
        <v>103305</v>
      </c>
      <c r="C55" s="205">
        <v>37889725.93</v>
      </c>
      <c r="D55" s="205">
        <v>366.78</v>
      </c>
      <c r="E55" s="205">
        <v>360</v>
      </c>
      <c r="F55" s="204">
        <v>47048</v>
      </c>
      <c r="G55" s="205">
        <v>16430535.199999999</v>
      </c>
      <c r="H55" s="205">
        <v>349.23</v>
      </c>
      <c r="I55" s="205">
        <v>341</v>
      </c>
      <c r="J55" s="204">
        <v>28192</v>
      </c>
      <c r="K55" s="205">
        <v>10195535.949999999</v>
      </c>
      <c r="L55" s="205">
        <v>361.65</v>
      </c>
      <c r="M55" s="205">
        <v>360</v>
      </c>
      <c r="N55" s="203">
        <v>271</v>
      </c>
      <c r="O55" s="205">
        <v>97844.85</v>
      </c>
      <c r="P55" s="203">
        <v>361.05</v>
      </c>
      <c r="Q55" s="416">
        <v>360</v>
      </c>
    </row>
    <row r="56" spans="1:17">
      <c r="A56" s="415" t="s">
        <v>519</v>
      </c>
      <c r="B56" s="204">
        <v>145396</v>
      </c>
      <c r="C56" s="205">
        <v>66444984.609999999</v>
      </c>
      <c r="D56" s="205">
        <v>456.99</v>
      </c>
      <c r="E56" s="205">
        <v>457.75</v>
      </c>
      <c r="F56" s="204">
        <v>58730</v>
      </c>
      <c r="G56" s="205">
        <v>26062203.309999999</v>
      </c>
      <c r="H56" s="205">
        <v>443.76</v>
      </c>
      <c r="I56" s="205">
        <v>438.16</v>
      </c>
      <c r="J56" s="204">
        <v>21755</v>
      </c>
      <c r="K56" s="205">
        <v>10004011.210000001</v>
      </c>
      <c r="L56" s="205">
        <v>459.85</v>
      </c>
      <c r="M56" s="205">
        <v>468.28</v>
      </c>
      <c r="N56" s="203">
        <v>0</v>
      </c>
      <c r="O56" s="205">
        <v>0</v>
      </c>
      <c r="P56" s="203">
        <v>0</v>
      </c>
      <c r="Q56" s="416" t="s">
        <v>483</v>
      </c>
    </row>
    <row r="57" spans="1:17">
      <c r="A57" s="415" t="s">
        <v>520</v>
      </c>
      <c r="B57" s="204">
        <v>131657</v>
      </c>
      <c r="C57" s="205">
        <v>71767048.340000004</v>
      </c>
      <c r="D57" s="205">
        <v>545.11</v>
      </c>
      <c r="E57" s="205">
        <v>543.05999999999995</v>
      </c>
      <c r="F57" s="204">
        <v>72977</v>
      </c>
      <c r="G57" s="205">
        <v>40007362.780000001</v>
      </c>
      <c r="H57" s="205">
        <v>548.22</v>
      </c>
      <c r="I57" s="205">
        <v>539.9</v>
      </c>
      <c r="J57" s="204">
        <v>10329</v>
      </c>
      <c r="K57" s="205">
        <v>5570639.3300000001</v>
      </c>
      <c r="L57" s="205">
        <v>539.32000000000005</v>
      </c>
      <c r="M57" s="205">
        <v>536.25</v>
      </c>
      <c r="N57" s="203">
        <v>0</v>
      </c>
      <c r="O57" s="205">
        <v>0</v>
      </c>
      <c r="P57" s="203">
        <v>0</v>
      </c>
      <c r="Q57" s="416" t="s">
        <v>483</v>
      </c>
    </row>
    <row r="58" spans="1:17">
      <c r="A58" s="415" t="s">
        <v>521</v>
      </c>
      <c r="B58" s="204">
        <v>97701</v>
      </c>
      <c r="C58" s="205">
        <v>63159008.020000003</v>
      </c>
      <c r="D58" s="205">
        <v>646.45000000000005</v>
      </c>
      <c r="E58" s="205">
        <v>644.95000000000005</v>
      </c>
      <c r="F58" s="204">
        <v>30387</v>
      </c>
      <c r="G58" s="205">
        <v>19576186.620000001</v>
      </c>
      <c r="H58" s="205">
        <v>644.23</v>
      </c>
      <c r="I58" s="205">
        <v>641.1</v>
      </c>
      <c r="J58" s="204">
        <v>6583</v>
      </c>
      <c r="K58" s="205">
        <v>4204667.49</v>
      </c>
      <c r="L58" s="205">
        <v>638.72</v>
      </c>
      <c r="M58" s="205">
        <v>635.20000000000005</v>
      </c>
      <c r="N58" s="203">
        <v>0</v>
      </c>
      <c r="O58" s="205">
        <v>0</v>
      </c>
      <c r="P58" s="203">
        <v>0</v>
      </c>
      <c r="Q58" s="416" t="s">
        <v>483</v>
      </c>
    </row>
    <row r="59" spans="1:17">
      <c r="A59" s="415" t="s">
        <v>522</v>
      </c>
      <c r="B59" s="204">
        <v>58850</v>
      </c>
      <c r="C59" s="205">
        <v>43935570.060000002</v>
      </c>
      <c r="D59" s="205">
        <v>746.57</v>
      </c>
      <c r="E59" s="205">
        <v>744.62</v>
      </c>
      <c r="F59" s="204">
        <v>23977</v>
      </c>
      <c r="G59" s="205">
        <v>17914820.559999999</v>
      </c>
      <c r="H59" s="205">
        <v>747.17</v>
      </c>
      <c r="I59" s="205">
        <v>746.35</v>
      </c>
      <c r="J59" s="204">
        <v>5944</v>
      </c>
      <c r="K59" s="205">
        <v>4550675.6100000003</v>
      </c>
      <c r="L59" s="205">
        <v>765.59</v>
      </c>
      <c r="M59" s="205">
        <v>783.3</v>
      </c>
      <c r="N59" s="203">
        <v>641</v>
      </c>
      <c r="O59" s="205">
        <v>502067.32</v>
      </c>
      <c r="P59" s="203">
        <v>783.26</v>
      </c>
      <c r="Q59" s="416">
        <v>783.3</v>
      </c>
    </row>
    <row r="60" spans="1:17">
      <c r="A60" s="415" t="s">
        <v>523</v>
      </c>
      <c r="B60" s="204">
        <v>45006</v>
      </c>
      <c r="C60" s="205">
        <v>38174061.810000002</v>
      </c>
      <c r="D60" s="205">
        <v>848.2</v>
      </c>
      <c r="E60" s="205">
        <v>847.49</v>
      </c>
      <c r="F60" s="204">
        <v>19134</v>
      </c>
      <c r="G60" s="205">
        <v>16252103.27</v>
      </c>
      <c r="H60" s="205">
        <v>849.38</v>
      </c>
      <c r="I60" s="205">
        <v>849.09</v>
      </c>
      <c r="J60" s="204">
        <v>1330</v>
      </c>
      <c r="K60" s="205">
        <v>1128152.52</v>
      </c>
      <c r="L60" s="205">
        <v>848.23</v>
      </c>
      <c r="M60" s="205">
        <v>845.5</v>
      </c>
      <c r="N60" s="203">
        <v>53</v>
      </c>
      <c r="O60" s="205">
        <v>43592.5</v>
      </c>
      <c r="P60" s="203">
        <v>822.5</v>
      </c>
      <c r="Q60" s="416">
        <v>822.5</v>
      </c>
    </row>
    <row r="61" spans="1:17">
      <c r="A61" s="415" t="s">
        <v>524</v>
      </c>
      <c r="B61" s="204">
        <v>46298</v>
      </c>
      <c r="C61" s="205">
        <v>44271501.079999998</v>
      </c>
      <c r="D61" s="205">
        <v>956.23</v>
      </c>
      <c r="E61" s="205">
        <v>958.87</v>
      </c>
      <c r="F61" s="204">
        <v>20078</v>
      </c>
      <c r="G61" s="205">
        <v>19168128.629999999</v>
      </c>
      <c r="H61" s="205">
        <v>954.68</v>
      </c>
      <c r="I61" s="205">
        <v>955.42</v>
      </c>
      <c r="J61" s="204">
        <v>945</v>
      </c>
      <c r="K61" s="205">
        <v>896544.96</v>
      </c>
      <c r="L61" s="205">
        <v>948.72</v>
      </c>
      <c r="M61" s="205">
        <v>947.35</v>
      </c>
      <c r="N61" s="203">
        <v>0</v>
      </c>
      <c r="O61" s="205">
        <v>0</v>
      </c>
      <c r="P61" s="203">
        <v>0</v>
      </c>
      <c r="Q61" s="416" t="s">
        <v>483</v>
      </c>
    </row>
    <row r="62" spans="1:17">
      <c r="A62" s="415" t="s">
        <v>502</v>
      </c>
      <c r="B62" s="204">
        <v>177276</v>
      </c>
      <c r="C62" s="205">
        <v>220298734.83000001</v>
      </c>
      <c r="D62" s="205">
        <v>1242.69</v>
      </c>
      <c r="E62" s="205">
        <v>1256.1600000000001</v>
      </c>
      <c r="F62" s="204">
        <v>50081</v>
      </c>
      <c r="G62" s="205">
        <v>59867554.420000002</v>
      </c>
      <c r="H62" s="205">
        <v>1195.4100000000001</v>
      </c>
      <c r="I62" s="205">
        <v>1177.18</v>
      </c>
      <c r="J62" s="204">
        <v>7643</v>
      </c>
      <c r="K62" s="205">
        <v>8589920.25</v>
      </c>
      <c r="L62" s="205">
        <v>1123.8900000000001</v>
      </c>
      <c r="M62" s="205">
        <v>1093.8599999999999</v>
      </c>
      <c r="N62" s="203">
        <v>0</v>
      </c>
      <c r="O62" s="205">
        <v>0</v>
      </c>
      <c r="P62" s="203">
        <v>0</v>
      </c>
      <c r="Q62" s="416" t="s">
        <v>483</v>
      </c>
    </row>
    <row r="63" spans="1:17">
      <c r="A63" s="415" t="s">
        <v>503</v>
      </c>
      <c r="B63" s="204">
        <v>66690</v>
      </c>
      <c r="C63" s="205">
        <v>112084623.28</v>
      </c>
      <c r="D63" s="205">
        <v>1680.68</v>
      </c>
      <c r="E63" s="205">
        <v>1657.85</v>
      </c>
      <c r="F63" s="204">
        <v>8269</v>
      </c>
      <c r="G63" s="205">
        <v>13802834.57</v>
      </c>
      <c r="H63" s="205">
        <v>1669.23</v>
      </c>
      <c r="I63" s="205">
        <v>1628.23</v>
      </c>
      <c r="J63" s="204">
        <v>375</v>
      </c>
      <c r="K63" s="205">
        <v>625770.35</v>
      </c>
      <c r="L63" s="205">
        <v>1668.72</v>
      </c>
      <c r="M63" s="205">
        <v>1631.16</v>
      </c>
      <c r="N63" s="203">
        <v>0</v>
      </c>
      <c r="O63" s="205">
        <v>0</v>
      </c>
      <c r="P63" s="203">
        <v>0</v>
      </c>
      <c r="Q63" s="416" t="s">
        <v>483</v>
      </c>
    </row>
    <row r="64" spans="1:17">
      <c r="A64" s="415" t="s">
        <v>504</v>
      </c>
      <c r="B64" s="204">
        <v>10551</v>
      </c>
      <c r="C64" s="205">
        <v>23170192.59</v>
      </c>
      <c r="D64" s="205">
        <v>2196.02</v>
      </c>
      <c r="E64" s="205">
        <v>2167.62</v>
      </c>
      <c r="F64" s="204">
        <v>1081</v>
      </c>
      <c r="G64" s="205">
        <v>2352929.27</v>
      </c>
      <c r="H64" s="205">
        <v>2176.62</v>
      </c>
      <c r="I64" s="205">
        <v>2137.23</v>
      </c>
      <c r="J64" s="204">
        <v>83</v>
      </c>
      <c r="K64" s="205">
        <v>178177.18</v>
      </c>
      <c r="L64" s="205">
        <v>2146.71</v>
      </c>
      <c r="M64" s="205">
        <v>2089.08</v>
      </c>
      <c r="N64" s="203">
        <v>0</v>
      </c>
      <c r="O64" s="205">
        <v>0</v>
      </c>
      <c r="P64" s="203">
        <v>0</v>
      </c>
      <c r="Q64" s="416" t="s">
        <v>483</v>
      </c>
    </row>
    <row r="65" spans="1:17">
      <c r="A65" s="415" t="s">
        <v>551</v>
      </c>
      <c r="B65" s="204">
        <v>3557</v>
      </c>
      <c r="C65" s="205">
        <v>9688539.5199999996</v>
      </c>
      <c r="D65" s="205">
        <v>2723.8</v>
      </c>
      <c r="E65" s="205">
        <v>2713.24</v>
      </c>
      <c r="F65" s="204">
        <v>279</v>
      </c>
      <c r="G65" s="205">
        <v>758952.84</v>
      </c>
      <c r="H65" s="205">
        <v>2720.26</v>
      </c>
      <c r="I65" s="205">
        <v>2712.14</v>
      </c>
      <c r="J65" s="204">
        <v>20</v>
      </c>
      <c r="K65" s="205">
        <v>55236.66</v>
      </c>
      <c r="L65" s="205">
        <v>2761.83</v>
      </c>
      <c r="M65" s="205">
        <v>2786.38</v>
      </c>
      <c r="N65" s="203">
        <v>0</v>
      </c>
      <c r="O65" s="205">
        <v>0</v>
      </c>
      <c r="P65" s="203">
        <v>0</v>
      </c>
      <c r="Q65" s="416" t="s">
        <v>483</v>
      </c>
    </row>
    <row r="66" spans="1:17">
      <c r="A66" s="415" t="s">
        <v>552</v>
      </c>
      <c r="B66" s="204">
        <v>1822</v>
      </c>
      <c r="C66" s="205">
        <v>5814108.3099999996</v>
      </c>
      <c r="D66" s="205">
        <v>3191.06</v>
      </c>
      <c r="E66" s="205">
        <v>3160.22</v>
      </c>
      <c r="F66" s="204">
        <v>194</v>
      </c>
      <c r="G66" s="205">
        <v>632399.38</v>
      </c>
      <c r="H66" s="205">
        <v>3259.79</v>
      </c>
      <c r="I66" s="205">
        <v>3258.38</v>
      </c>
      <c r="J66" s="204">
        <v>3</v>
      </c>
      <c r="K66" s="205">
        <v>9365.52</v>
      </c>
      <c r="L66" s="205">
        <v>3121.84</v>
      </c>
      <c r="M66" s="205">
        <v>3062.29</v>
      </c>
      <c r="N66" s="203">
        <v>0</v>
      </c>
      <c r="O66" s="205">
        <v>0</v>
      </c>
      <c r="P66" s="203">
        <v>0</v>
      </c>
      <c r="Q66" s="416" t="s">
        <v>483</v>
      </c>
    </row>
    <row r="67" spans="1:17">
      <c r="A67" s="415" t="s">
        <v>553</v>
      </c>
      <c r="B67" s="204">
        <v>476</v>
      </c>
      <c r="C67" s="205">
        <v>1765582.17</v>
      </c>
      <c r="D67" s="205">
        <v>3709.21</v>
      </c>
      <c r="E67" s="205">
        <v>3699.24</v>
      </c>
      <c r="F67" s="204">
        <v>22</v>
      </c>
      <c r="G67" s="205">
        <v>79658.11</v>
      </c>
      <c r="H67" s="205">
        <v>3620.82</v>
      </c>
      <c r="I67" s="205">
        <v>3584.35</v>
      </c>
      <c r="J67" s="204">
        <v>1</v>
      </c>
      <c r="K67" s="205">
        <v>3524.78</v>
      </c>
      <c r="L67" s="205">
        <v>3524.78</v>
      </c>
      <c r="M67" s="205">
        <v>3524.78</v>
      </c>
      <c r="N67" s="203">
        <v>0</v>
      </c>
      <c r="O67" s="205">
        <v>0</v>
      </c>
      <c r="P67" s="203">
        <v>0</v>
      </c>
      <c r="Q67" s="416" t="s">
        <v>483</v>
      </c>
    </row>
    <row r="68" spans="1:17" ht="15.75" thickBot="1">
      <c r="A68" s="417" t="s">
        <v>554</v>
      </c>
      <c r="B68" s="418">
        <v>328</v>
      </c>
      <c r="C68" s="419">
        <v>1471236.81</v>
      </c>
      <c r="D68" s="419">
        <v>4485.4799999999996</v>
      </c>
      <c r="E68" s="419">
        <v>4329.6000000000004</v>
      </c>
      <c r="F68" s="418">
        <v>13</v>
      </c>
      <c r="G68" s="419">
        <v>58223.6</v>
      </c>
      <c r="H68" s="419">
        <v>4478.74</v>
      </c>
      <c r="I68" s="419">
        <v>4302.32</v>
      </c>
      <c r="J68" s="418">
        <v>0</v>
      </c>
      <c r="K68" s="419">
        <v>0</v>
      </c>
      <c r="L68" s="419">
        <v>0</v>
      </c>
      <c r="M68" s="419" t="s">
        <v>483</v>
      </c>
      <c r="N68" s="420">
        <v>0</v>
      </c>
      <c r="O68" s="419">
        <v>0</v>
      </c>
      <c r="P68" s="420">
        <v>0</v>
      </c>
      <c r="Q68" s="421" t="s">
        <v>483</v>
      </c>
    </row>
    <row r="69" spans="1:17" ht="16.5" thickBot="1">
      <c r="A69" s="206" t="s">
        <v>612</v>
      </c>
      <c r="B69" s="207">
        <v>922192</v>
      </c>
      <c r="C69" s="208">
        <v>744493481.21000004</v>
      </c>
      <c r="D69" s="208">
        <v>807.31</v>
      </c>
      <c r="E69" s="208">
        <v>643.65</v>
      </c>
      <c r="F69" s="207">
        <v>367236</v>
      </c>
      <c r="G69" s="208">
        <v>238259765.38999999</v>
      </c>
      <c r="H69" s="208">
        <v>648.79</v>
      </c>
      <c r="I69" s="208">
        <v>550.36</v>
      </c>
      <c r="J69" s="207">
        <v>85724</v>
      </c>
      <c r="K69" s="208">
        <v>46502049.18</v>
      </c>
      <c r="L69" s="208">
        <v>542.46</v>
      </c>
      <c r="M69" s="208">
        <v>475.75</v>
      </c>
      <c r="N69" s="209">
        <v>1310</v>
      </c>
      <c r="O69" s="208">
        <v>700340.41</v>
      </c>
      <c r="P69" s="209">
        <v>534.61</v>
      </c>
      <c r="Q69" s="210">
        <v>783.3</v>
      </c>
    </row>
  </sheetData>
  <mergeCells count="18">
    <mergeCell ref="A24:P24"/>
    <mergeCell ref="A26:A27"/>
    <mergeCell ref="B26:E26"/>
    <mergeCell ref="F26:I26"/>
    <mergeCell ref="J26:M26"/>
    <mergeCell ref="N26:Q26"/>
    <mergeCell ref="A48:P48"/>
    <mergeCell ref="A50:A51"/>
    <mergeCell ref="B50:E50"/>
    <mergeCell ref="F50:I50"/>
    <mergeCell ref="J50:M50"/>
    <mergeCell ref="N50:Q50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E26" sqref="E26"/>
    </sheetView>
  </sheetViews>
  <sheetFormatPr defaultRowHeight="15"/>
  <cols>
    <col min="1" max="1" width="8.85546875" customWidth="1"/>
    <col min="2" max="3" width="20.28515625" customWidth="1"/>
  </cols>
  <sheetData>
    <row r="1" spans="1:4" s="50" customFormat="1" ht="15.75">
      <c r="A1" s="525" t="s">
        <v>683</v>
      </c>
      <c r="B1" s="525"/>
      <c r="C1" s="525"/>
    </row>
    <row r="2" spans="1:4" ht="15.75" thickBot="1">
      <c r="B2" s="51"/>
    </row>
    <row r="3" spans="1:4" s="59" customFormat="1" ht="16.5" thickBot="1">
      <c r="A3" s="294" t="s">
        <v>60</v>
      </c>
      <c r="B3" s="271" t="s">
        <v>321</v>
      </c>
      <c r="C3" s="295" t="s">
        <v>1</v>
      </c>
    </row>
    <row r="4" spans="1:4">
      <c r="A4" s="150">
        <v>1</v>
      </c>
      <c r="B4" s="182" t="s">
        <v>86</v>
      </c>
      <c r="C4" s="284">
        <v>29117</v>
      </c>
    </row>
    <row r="5" spans="1:4">
      <c r="A5" s="80">
        <v>2</v>
      </c>
      <c r="B5" s="178" t="s">
        <v>87</v>
      </c>
      <c r="C5" s="296">
        <v>65540</v>
      </c>
      <c r="D5" s="8"/>
    </row>
    <row r="6" spans="1:4">
      <c r="A6" s="80">
        <v>3</v>
      </c>
      <c r="B6" s="164" t="s">
        <v>322</v>
      </c>
      <c r="C6" s="296">
        <v>10128</v>
      </c>
    </row>
    <row r="7" spans="1:4">
      <c r="A7" s="80">
        <v>4</v>
      </c>
      <c r="B7" s="164" t="s">
        <v>323</v>
      </c>
      <c r="C7" s="296">
        <v>12895</v>
      </c>
    </row>
    <row r="8" spans="1:4">
      <c r="A8" s="80">
        <v>5</v>
      </c>
      <c r="B8" s="164" t="s">
        <v>324</v>
      </c>
      <c r="C8" s="296">
        <v>16409</v>
      </c>
    </row>
    <row r="9" spans="1:4">
      <c r="A9" s="80">
        <v>6</v>
      </c>
      <c r="B9" s="164" t="s">
        <v>325</v>
      </c>
      <c r="C9" s="296">
        <v>18946</v>
      </c>
    </row>
    <row r="10" spans="1:4">
      <c r="A10" s="80">
        <v>7</v>
      </c>
      <c r="B10" s="164" t="s">
        <v>326</v>
      </c>
      <c r="C10" s="296">
        <v>22571</v>
      </c>
    </row>
    <row r="11" spans="1:4">
      <c r="A11" s="80">
        <v>8</v>
      </c>
      <c r="B11" s="164" t="s">
        <v>327</v>
      </c>
      <c r="C11" s="296">
        <v>24544</v>
      </c>
    </row>
    <row r="12" spans="1:4">
      <c r="A12" s="80">
        <v>9</v>
      </c>
      <c r="B12" s="164" t="s">
        <v>328</v>
      </c>
      <c r="C12" s="296">
        <v>30206</v>
      </c>
    </row>
    <row r="13" spans="1:4">
      <c r="A13" s="80">
        <v>10</v>
      </c>
      <c r="B13" s="164" t="s">
        <v>182</v>
      </c>
      <c r="C13" s="296">
        <v>34029</v>
      </c>
    </row>
    <row r="14" spans="1:4">
      <c r="A14" s="80">
        <v>11</v>
      </c>
      <c r="B14" s="164" t="s">
        <v>329</v>
      </c>
      <c r="C14" s="296">
        <v>36261</v>
      </c>
    </row>
    <row r="15" spans="1:4">
      <c r="A15" s="80">
        <v>12</v>
      </c>
      <c r="B15" s="164" t="s">
        <v>330</v>
      </c>
      <c r="C15" s="296">
        <v>44177</v>
      </c>
    </row>
    <row r="16" spans="1:4">
      <c r="A16" s="80">
        <v>13</v>
      </c>
      <c r="B16" s="164" t="s">
        <v>331</v>
      </c>
      <c r="C16" s="296">
        <v>51985</v>
      </c>
    </row>
    <row r="17" spans="1:3">
      <c r="A17" s="80">
        <v>14</v>
      </c>
      <c r="B17" s="164" t="s">
        <v>129</v>
      </c>
      <c r="C17" s="296">
        <v>59536</v>
      </c>
    </row>
    <row r="18" spans="1:3">
      <c r="A18" s="80">
        <v>15</v>
      </c>
      <c r="B18" s="164" t="s">
        <v>332</v>
      </c>
      <c r="C18" s="296">
        <v>64541</v>
      </c>
    </row>
    <row r="19" spans="1:3">
      <c r="A19" s="80">
        <v>16</v>
      </c>
      <c r="B19" s="164" t="s">
        <v>333</v>
      </c>
      <c r="C19" s="296">
        <v>65085</v>
      </c>
    </row>
    <row r="20" spans="1:3">
      <c r="A20" s="80">
        <v>17</v>
      </c>
      <c r="B20" s="164" t="s">
        <v>135</v>
      </c>
      <c r="C20" s="296">
        <v>72074</v>
      </c>
    </row>
    <row r="21" spans="1:3">
      <c r="A21" s="80">
        <v>18</v>
      </c>
      <c r="B21" s="164" t="s">
        <v>334</v>
      </c>
      <c r="C21" s="296">
        <v>74437</v>
      </c>
    </row>
    <row r="22" spans="1:3">
      <c r="A22" s="80">
        <v>19</v>
      </c>
      <c r="B22" s="164" t="s">
        <v>335</v>
      </c>
      <c r="C22" s="296">
        <v>73083</v>
      </c>
    </row>
    <row r="23" spans="1:3">
      <c r="A23" s="80">
        <v>20</v>
      </c>
      <c r="B23" s="164" t="s">
        <v>133</v>
      </c>
      <c r="C23" s="296">
        <v>78075</v>
      </c>
    </row>
    <row r="24" spans="1:3">
      <c r="A24" s="80">
        <v>21</v>
      </c>
      <c r="B24" s="164" t="s">
        <v>336</v>
      </c>
      <c r="C24" s="296">
        <v>87542</v>
      </c>
    </row>
    <row r="25" spans="1:3">
      <c r="A25" s="80">
        <v>22</v>
      </c>
      <c r="B25" s="178" t="s">
        <v>88</v>
      </c>
      <c r="C25" s="296">
        <v>1649238</v>
      </c>
    </row>
    <row r="26" spans="1:3" ht="15.75" thickBot="1">
      <c r="A26" s="151">
        <v>23</v>
      </c>
      <c r="B26" s="188" t="s">
        <v>89</v>
      </c>
      <c r="C26" s="287">
        <v>682</v>
      </c>
    </row>
    <row r="27" spans="1:3" s="59" customFormat="1" ht="16.5" thickBot="1">
      <c r="A27" s="224"/>
      <c r="B27" s="225" t="s">
        <v>11</v>
      </c>
      <c r="C27" s="273">
        <f>SUM(C4:C26)</f>
        <v>2621101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topLeftCell="G1" workbookViewId="0">
      <selection activeCell="D71" sqref="D71"/>
    </sheetView>
  </sheetViews>
  <sheetFormatPr defaultRowHeight="15"/>
  <cols>
    <col min="1" max="1" width="9.140625" style="177"/>
    <col min="2" max="2" width="15.42578125" style="177" bestFit="1" customWidth="1"/>
    <col min="3" max="3" width="12.5703125" style="8" customWidth="1"/>
    <col min="4" max="4" width="19.140625" style="18" customWidth="1"/>
    <col min="5" max="5" width="12.5703125" style="18" customWidth="1"/>
    <col min="6" max="6" width="12.5703125" style="8" customWidth="1"/>
    <col min="7" max="7" width="12.5703125" style="18" customWidth="1"/>
    <col min="8" max="8" width="19.28515625" style="18" customWidth="1"/>
    <col min="9" max="9" width="12.5703125" style="18" customWidth="1"/>
    <col min="10" max="10" width="12.5703125" style="8" customWidth="1"/>
    <col min="11" max="11" width="12.5703125" style="18" customWidth="1"/>
    <col min="12" max="12" width="17.28515625" style="18" bestFit="1" customWidth="1"/>
    <col min="13" max="13" width="12.5703125" style="18" customWidth="1"/>
    <col min="14" max="14" width="12.5703125" style="8" customWidth="1"/>
    <col min="15" max="15" width="12.5703125" style="18" customWidth="1"/>
    <col min="16" max="16" width="14.85546875" style="18" bestFit="1" customWidth="1"/>
    <col min="17" max="17" width="12.5703125" style="18" customWidth="1"/>
    <col min="18" max="18" width="12.5703125" style="8" customWidth="1"/>
    <col min="19" max="19" width="16.85546875" style="18" customWidth="1"/>
    <col min="20" max="20" width="19" style="18" bestFit="1" customWidth="1"/>
    <col min="21" max="21" width="12.5703125" style="177" customWidth="1"/>
    <col min="22" max="22" width="9.7109375" style="177" bestFit="1" customWidth="1"/>
    <col min="23" max="16384" width="9.140625" style="177"/>
  </cols>
  <sheetData>
    <row r="1" spans="1:22" s="50" customFormat="1" ht="15.75">
      <c r="A1" s="525" t="s">
        <v>684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</row>
    <row r="2" spans="1:22" ht="15.75" customHeight="1" thickBot="1">
      <c r="C2" s="51"/>
    </row>
    <row r="3" spans="1:22" s="50" customFormat="1" ht="14.25" customHeight="1">
      <c r="A3" s="553" t="s">
        <v>60</v>
      </c>
      <c r="B3" s="555" t="s">
        <v>113</v>
      </c>
      <c r="C3" s="556" t="s">
        <v>116</v>
      </c>
      <c r="D3" s="557"/>
      <c r="E3" s="557"/>
      <c r="F3" s="558"/>
      <c r="G3" s="556" t="s">
        <v>117</v>
      </c>
      <c r="H3" s="557"/>
      <c r="I3" s="557"/>
      <c r="J3" s="558"/>
      <c r="K3" s="556" t="s">
        <v>118</v>
      </c>
      <c r="L3" s="557"/>
      <c r="M3" s="557"/>
      <c r="N3" s="558"/>
      <c r="O3" s="556" t="s">
        <v>119</v>
      </c>
      <c r="P3" s="557"/>
      <c r="Q3" s="557"/>
      <c r="R3" s="558"/>
      <c r="S3" s="556" t="s">
        <v>115</v>
      </c>
      <c r="T3" s="557"/>
      <c r="U3" s="557"/>
      <c r="V3" s="558"/>
    </row>
    <row r="4" spans="1:22" s="50" customFormat="1" ht="16.5" thickBot="1">
      <c r="A4" s="559"/>
      <c r="B4" s="560"/>
      <c r="C4" s="278" t="s">
        <v>1</v>
      </c>
      <c r="D4" s="279" t="s">
        <v>114</v>
      </c>
      <c r="E4" s="280" t="s">
        <v>22</v>
      </c>
      <c r="F4" s="281" t="s">
        <v>496</v>
      </c>
      <c r="G4" s="278" t="s">
        <v>1</v>
      </c>
      <c r="H4" s="279" t="s">
        <v>114</v>
      </c>
      <c r="I4" s="280" t="s">
        <v>22</v>
      </c>
      <c r="J4" s="281" t="s">
        <v>496</v>
      </c>
      <c r="K4" s="278" t="s">
        <v>1</v>
      </c>
      <c r="L4" s="279" t="s">
        <v>114</v>
      </c>
      <c r="M4" s="280" t="s">
        <v>22</v>
      </c>
      <c r="N4" s="281" t="s">
        <v>496</v>
      </c>
      <c r="O4" s="278" t="s">
        <v>1</v>
      </c>
      <c r="P4" s="279" t="s">
        <v>114</v>
      </c>
      <c r="Q4" s="280" t="s">
        <v>22</v>
      </c>
      <c r="R4" s="281" t="s">
        <v>496</v>
      </c>
      <c r="S4" s="278" t="s">
        <v>1</v>
      </c>
      <c r="T4" s="279" t="s">
        <v>114</v>
      </c>
      <c r="U4" s="280" t="s">
        <v>22</v>
      </c>
      <c r="V4" s="280" t="s">
        <v>613</v>
      </c>
    </row>
    <row r="5" spans="1:22">
      <c r="A5" s="150">
        <v>1</v>
      </c>
      <c r="B5" s="282" t="s">
        <v>86</v>
      </c>
      <c r="C5" s="282">
        <v>0</v>
      </c>
      <c r="D5" s="282">
        <v>0</v>
      </c>
      <c r="E5" s="282">
        <v>0</v>
      </c>
      <c r="F5" s="283" t="s">
        <v>483</v>
      </c>
      <c r="G5" s="284">
        <v>26309</v>
      </c>
      <c r="H5" s="285">
        <v>8635283.0299999993</v>
      </c>
      <c r="I5" s="282">
        <v>328.23</v>
      </c>
      <c r="J5" s="283">
        <v>274.05</v>
      </c>
      <c r="K5" s="284">
        <v>2427</v>
      </c>
      <c r="L5" s="285">
        <v>1804154.9</v>
      </c>
      <c r="M5" s="282">
        <v>743.37</v>
      </c>
      <c r="N5" s="283">
        <v>783.3</v>
      </c>
      <c r="O5" s="284">
        <v>381</v>
      </c>
      <c r="P5" s="285">
        <v>298993.03000000003</v>
      </c>
      <c r="Q5" s="282">
        <v>784.76</v>
      </c>
      <c r="R5" s="283">
        <v>783.3</v>
      </c>
      <c r="S5" s="284">
        <v>29117</v>
      </c>
      <c r="T5" s="285">
        <v>10738430.960000001</v>
      </c>
      <c r="U5" s="282">
        <v>368.8</v>
      </c>
      <c r="V5" s="217">
        <v>1.1100000000000001</v>
      </c>
    </row>
    <row r="6" spans="1:22">
      <c r="A6" s="80">
        <v>2</v>
      </c>
      <c r="B6" s="231" t="s">
        <v>87</v>
      </c>
      <c r="C6" s="234">
        <v>12854</v>
      </c>
      <c r="D6" s="235">
        <v>16682221.58</v>
      </c>
      <c r="E6" s="231">
        <v>1297.82</v>
      </c>
      <c r="F6" s="232">
        <v>1354.02</v>
      </c>
      <c r="G6" s="234">
        <v>24369</v>
      </c>
      <c r="H6" s="235">
        <v>11220818.58</v>
      </c>
      <c r="I6" s="231">
        <v>460.45</v>
      </c>
      <c r="J6" s="232">
        <v>424.99</v>
      </c>
      <c r="K6" s="234">
        <v>27567</v>
      </c>
      <c r="L6" s="235">
        <v>17170411.77</v>
      </c>
      <c r="M6" s="231">
        <v>622.86</v>
      </c>
      <c r="N6" s="232">
        <v>519.61</v>
      </c>
      <c r="O6" s="234">
        <v>750</v>
      </c>
      <c r="P6" s="235">
        <v>583563.23</v>
      </c>
      <c r="Q6" s="231">
        <v>778.08</v>
      </c>
      <c r="R6" s="232">
        <v>783.3</v>
      </c>
      <c r="S6" s="234">
        <v>65540</v>
      </c>
      <c r="T6" s="235">
        <v>45657015.159999996</v>
      </c>
      <c r="U6" s="231">
        <v>696.63</v>
      </c>
      <c r="V6" s="219">
        <v>2.5</v>
      </c>
    </row>
    <row r="7" spans="1:22">
      <c r="A7" s="80">
        <v>3</v>
      </c>
      <c r="B7" s="231" t="s">
        <v>106</v>
      </c>
      <c r="C7" s="234">
        <v>46997</v>
      </c>
      <c r="D7" s="235">
        <v>54996104.579999998</v>
      </c>
      <c r="E7" s="231">
        <v>1170.2</v>
      </c>
      <c r="F7" s="232">
        <v>1134.7</v>
      </c>
      <c r="G7" s="234">
        <v>16841</v>
      </c>
      <c r="H7" s="235">
        <v>9329259.6400000006</v>
      </c>
      <c r="I7" s="231">
        <v>553.96</v>
      </c>
      <c r="J7" s="232">
        <v>530.33000000000004</v>
      </c>
      <c r="K7" s="234">
        <v>16993</v>
      </c>
      <c r="L7" s="235">
        <v>10989635.93</v>
      </c>
      <c r="M7" s="231">
        <v>646.72</v>
      </c>
      <c r="N7" s="232">
        <v>532.75</v>
      </c>
      <c r="O7" s="234">
        <v>118</v>
      </c>
      <c r="P7" s="235">
        <v>91176.4</v>
      </c>
      <c r="Q7" s="231">
        <v>772.68</v>
      </c>
      <c r="R7" s="232">
        <v>783.3</v>
      </c>
      <c r="S7" s="234">
        <v>80949</v>
      </c>
      <c r="T7" s="235">
        <v>75406176.549999997</v>
      </c>
      <c r="U7" s="231">
        <v>931.53</v>
      </c>
      <c r="V7" s="219">
        <v>3.09</v>
      </c>
    </row>
    <row r="8" spans="1:22">
      <c r="A8" s="80">
        <v>4</v>
      </c>
      <c r="B8" s="231" t="s">
        <v>107</v>
      </c>
      <c r="C8" s="234">
        <v>118110</v>
      </c>
      <c r="D8" s="235">
        <v>149024708.34999999</v>
      </c>
      <c r="E8" s="231">
        <v>1261.75</v>
      </c>
      <c r="F8" s="232">
        <v>1282.55</v>
      </c>
      <c r="G8" s="234">
        <v>25778</v>
      </c>
      <c r="H8" s="235">
        <v>15966475.5</v>
      </c>
      <c r="I8" s="231">
        <v>619.38</v>
      </c>
      <c r="J8" s="232">
        <v>561.87</v>
      </c>
      <c r="K8" s="234">
        <v>25241</v>
      </c>
      <c r="L8" s="235">
        <v>16867850.239999998</v>
      </c>
      <c r="M8" s="231">
        <v>668.27</v>
      </c>
      <c r="N8" s="232">
        <v>545.98</v>
      </c>
      <c r="O8" s="234">
        <v>88</v>
      </c>
      <c r="P8" s="235">
        <v>68382.3</v>
      </c>
      <c r="Q8" s="231">
        <v>777.07</v>
      </c>
      <c r="R8" s="232">
        <v>783.3</v>
      </c>
      <c r="S8" s="234">
        <v>169217</v>
      </c>
      <c r="T8" s="235">
        <v>181927416.38999999</v>
      </c>
      <c r="U8" s="231">
        <v>1075.1099999999999</v>
      </c>
      <c r="V8" s="219">
        <v>6.46</v>
      </c>
    </row>
    <row r="9" spans="1:22">
      <c r="A9" s="80">
        <v>5</v>
      </c>
      <c r="B9" s="231" t="s">
        <v>108</v>
      </c>
      <c r="C9" s="234">
        <v>249473</v>
      </c>
      <c r="D9" s="235">
        <v>313116335.58999997</v>
      </c>
      <c r="E9" s="231">
        <v>1255.1099999999999</v>
      </c>
      <c r="F9" s="232">
        <v>1300</v>
      </c>
      <c r="G9" s="234">
        <v>32459</v>
      </c>
      <c r="H9" s="235">
        <v>20778195.699999999</v>
      </c>
      <c r="I9" s="231">
        <v>640.14</v>
      </c>
      <c r="J9" s="232">
        <v>572.70000000000005</v>
      </c>
      <c r="K9" s="234">
        <v>31224</v>
      </c>
      <c r="L9" s="235">
        <v>20818194.07</v>
      </c>
      <c r="M9" s="231">
        <v>666.74</v>
      </c>
      <c r="N9" s="232">
        <v>550.6</v>
      </c>
      <c r="O9" s="234">
        <v>65</v>
      </c>
      <c r="P9" s="235">
        <v>51188.9</v>
      </c>
      <c r="Q9" s="231">
        <v>787.52</v>
      </c>
      <c r="R9" s="232">
        <v>783.3</v>
      </c>
      <c r="S9" s="234">
        <v>313221</v>
      </c>
      <c r="T9" s="235">
        <v>354763914.25999999</v>
      </c>
      <c r="U9" s="231">
        <v>1132.6300000000001</v>
      </c>
      <c r="V9" s="219">
        <v>11.95</v>
      </c>
    </row>
    <row r="10" spans="1:22">
      <c r="A10" s="80">
        <v>6</v>
      </c>
      <c r="B10" s="231" t="s">
        <v>109</v>
      </c>
      <c r="C10" s="234">
        <v>344219</v>
      </c>
      <c r="D10" s="235">
        <v>388532823.50999999</v>
      </c>
      <c r="E10" s="231">
        <v>1128.74</v>
      </c>
      <c r="F10" s="232">
        <v>1091.55</v>
      </c>
      <c r="G10" s="234">
        <v>37442</v>
      </c>
      <c r="H10" s="235">
        <v>25707673.550000001</v>
      </c>
      <c r="I10" s="231">
        <v>686.6</v>
      </c>
      <c r="J10" s="232">
        <v>587.66999999999996</v>
      </c>
      <c r="K10" s="234">
        <v>32400</v>
      </c>
      <c r="L10" s="235">
        <v>20774090.149999999</v>
      </c>
      <c r="M10" s="231">
        <v>641.17999999999995</v>
      </c>
      <c r="N10" s="232">
        <v>537.20000000000005</v>
      </c>
      <c r="O10" s="234">
        <v>556</v>
      </c>
      <c r="P10" s="235">
        <v>185882.4</v>
      </c>
      <c r="Q10" s="231">
        <v>334.32</v>
      </c>
      <c r="R10" s="232">
        <v>360</v>
      </c>
      <c r="S10" s="234">
        <v>414617</v>
      </c>
      <c r="T10" s="235">
        <v>435200469.61000001</v>
      </c>
      <c r="U10" s="231">
        <v>1049.6400000000001</v>
      </c>
      <c r="V10" s="219">
        <v>15.82</v>
      </c>
    </row>
    <row r="11" spans="1:22">
      <c r="A11" s="80">
        <v>7</v>
      </c>
      <c r="B11" s="231" t="s">
        <v>110</v>
      </c>
      <c r="C11" s="234">
        <v>363484</v>
      </c>
      <c r="D11" s="235">
        <v>347798270.94</v>
      </c>
      <c r="E11" s="231">
        <v>956.85</v>
      </c>
      <c r="F11" s="232">
        <v>799.64</v>
      </c>
      <c r="G11" s="234">
        <v>41916</v>
      </c>
      <c r="H11" s="235">
        <v>30129308.780000001</v>
      </c>
      <c r="I11" s="231">
        <v>718.8</v>
      </c>
      <c r="J11" s="232">
        <v>594.91</v>
      </c>
      <c r="K11" s="234">
        <v>28675</v>
      </c>
      <c r="L11" s="235">
        <v>17386324.199999999</v>
      </c>
      <c r="M11" s="231">
        <v>606.32000000000005</v>
      </c>
      <c r="N11" s="232">
        <v>522.1</v>
      </c>
      <c r="O11" s="234">
        <v>191</v>
      </c>
      <c r="P11" s="235">
        <v>66916.39</v>
      </c>
      <c r="Q11" s="231">
        <v>350.35</v>
      </c>
      <c r="R11" s="232">
        <v>360</v>
      </c>
      <c r="S11" s="234">
        <v>434266</v>
      </c>
      <c r="T11" s="235">
        <v>395380820.31</v>
      </c>
      <c r="U11" s="231">
        <v>910.46</v>
      </c>
      <c r="V11" s="219">
        <v>16.57</v>
      </c>
    </row>
    <row r="12" spans="1:22">
      <c r="A12" s="80">
        <v>8</v>
      </c>
      <c r="B12" s="231" t="s">
        <v>111</v>
      </c>
      <c r="C12" s="234">
        <v>332364</v>
      </c>
      <c r="D12" s="235">
        <v>282369225.61000001</v>
      </c>
      <c r="E12" s="231">
        <v>849.58</v>
      </c>
      <c r="F12" s="232">
        <v>671.24</v>
      </c>
      <c r="G12" s="234">
        <v>52316</v>
      </c>
      <c r="H12" s="235">
        <v>36468563.25</v>
      </c>
      <c r="I12" s="231">
        <v>697.08</v>
      </c>
      <c r="J12" s="232">
        <v>570.11</v>
      </c>
      <c r="K12" s="234">
        <v>24949</v>
      </c>
      <c r="L12" s="235">
        <v>14002295.75</v>
      </c>
      <c r="M12" s="231">
        <v>561.24</v>
      </c>
      <c r="N12" s="232">
        <v>486.84</v>
      </c>
      <c r="O12" s="234">
        <v>156</v>
      </c>
      <c r="P12" s="235">
        <v>35758.06</v>
      </c>
      <c r="Q12" s="231">
        <v>229.22</v>
      </c>
      <c r="R12" s="232">
        <v>170.49</v>
      </c>
      <c r="S12" s="234">
        <v>409785</v>
      </c>
      <c r="T12" s="235">
        <v>332875842.67000002</v>
      </c>
      <c r="U12" s="231">
        <v>812.32</v>
      </c>
      <c r="V12" s="219">
        <v>15.63</v>
      </c>
    </row>
    <row r="13" spans="1:22">
      <c r="A13" s="80">
        <v>9</v>
      </c>
      <c r="B13" s="231" t="s">
        <v>112</v>
      </c>
      <c r="C13" s="234">
        <v>291087</v>
      </c>
      <c r="D13" s="235">
        <v>224987928.53999999</v>
      </c>
      <c r="E13" s="231">
        <v>772.92</v>
      </c>
      <c r="F13" s="232">
        <v>584.1</v>
      </c>
      <c r="G13" s="234">
        <v>61561</v>
      </c>
      <c r="H13" s="235">
        <v>41884041.039999999</v>
      </c>
      <c r="I13" s="231">
        <v>680.37</v>
      </c>
      <c r="J13" s="232">
        <v>554.91999999999996</v>
      </c>
      <c r="K13" s="234">
        <v>19217</v>
      </c>
      <c r="L13" s="235">
        <v>10447434.189999999</v>
      </c>
      <c r="M13" s="231">
        <v>543.66</v>
      </c>
      <c r="N13" s="232">
        <v>451.79</v>
      </c>
      <c r="O13" s="234">
        <v>114</v>
      </c>
      <c r="P13" s="235">
        <v>31171.599999999999</v>
      </c>
      <c r="Q13" s="231">
        <v>273.44</v>
      </c>
      <c r="R13" s="232">
        <v>174.86</v>
      </c>
      <c r="S13" s="234">
        <v>371979</v>
      </c>
      <c r="T13" s="235">
        <v>277350575.37</v>
      </c>
      <c r="U13" s="231">
        <v>745.61</v>
      </c>
      <c r="V13" s="219">
        <v>14.19</v>
      </c>
    </row>
    <row r="14" spans="1:22">
      <c r="A14" s="80">
        <v>10</v>
      </c>
      <c r="B14" s="231" t="s">
        <v>120</v>
      </c>
      <c r="C14" s="234">
        <v>169505</v>
      </c>
      <c r="D14" s="235">
        <v>120356441.03</v>
      </c>
      <c r="E14" s="231">
        <v>710.05</v>
      </c>
      <c r="F14" s="232">
        <v>486.84</v>
      </c>
      <c r="G14" s="234">
        <v>49122</v>
      </c>
      <c r="H14" s="235">
        <v>32908037.93</v>
      </c>
      <c r="I14" s="231">
        <v>669.92</v>
      </c>
      <c r="J14" s="232">
        <v>534.79999999999995</v>
      </c>
      <c r="K14" s="234">
        <v>10735</v>
      </c>
      <c r="L14" s="235">
        <v>5829245.6799999997</v>
      </c>
      <c r="M14" s="231">
        <v>543.01</v>
      </c>
      <c r="N14" s="232">
        <v>426.07</v>
      </c>
      <c r="O14" s="234">
        <v>55</v>
      </c>
      <c r="P14" s="235">
        <v>11854.9</v>
      </c>
      <c r="Q14" s="231">
        <v>215.54</v>
      </c>
      <c r="R14" s="232">
        <v>170.49</v>
      </c>
      <c r="S14" s="234">
        <v>229417</v>
      </c>
      <c r="T14" s="235">
        <v>159105579.53999999</v>
      </c>
      <c r="U14" s="231">
        <v>693.52</v>
      </c>
      <c r="V14" s="219">
        <v>8.75</v>
      </c>
    </row>
    <row r="15" spans="1:22">
      <c r="A15" s="80">
        <v>11</v>
      </c>
      <c r="B15" s="231" t="s">
        <v>121</v>
      </c>
      <c r="C15" s="234">
        <v>56174</v>
      </c>
      <c r="D15" s="235">
        <v>39435967.899999999</v>
      </c>
      <c r="E15" s="231">
        <v>702.03</v>
      </c>
      <c r="F15" s="232">
        <v>452.66</v>
      </c>
      <c r="G15" s="234">
        <v>21784</v>
      </c>
      <c r="H15" s="235">
        <v>14500746.220000001</v>
      </c>
      <c r="I15" s="231">
        <v>665.66</v>
      </c>
      <c r="J15" s="232">
        <v>530.34</v>
      </c>
      <c r="K15" s="234">
        <v>4861</v>
      </c>
      <c r="L15" s="235">
        <v>2544103.33</v>
      </c>
      <c r="M15" s="231">
        <v>523.37</v>
      </c>
      <c r="N15" s="232">
        <v>376.7</v>
      </c>
      <c r="O15" s="234">
        <v>9</v>
      </c>
      <c r="P15" s="235">
        <v>2744.6</v>
      </c>
      <c r="Q15" s="231">
        <v>304.95999999999998</v>
      </c>
      <c r="R15" s="232">
        <v>170.49</v>
      </c>
      <c r="S15" s="234">
        <v>82828</v>
      </c>
      <c r="T15" s="235">
        <v>56483562.049999997</v>
      </c>
      <c r="U15" s="231">
        <v>681.94</v>
      </c>
      <c r="V15" s="219">
        <v>3.16</v>
      </c>
    </row>
    <row r="16" spans="1:22">
      <c r="A16" s="80">
        <v>12</v>
      </c>
      <c r="B16" s="231" t="s">
        <v>122</v>
      </c>
      <c r="C16" s="234">
        <v>12268</v>
      </c>
      <c r="D16" s="235">
        <v>8224129.4500000002</v>
      </c>
      <c r="E16" s="231">
        <v>670.37</v>
      </c>
      <c r="F16" s="232">
        <v>426.51</v>
      </c>
      <c r="G16" s="234">
        <v>5980</v>
      </c>
      <c r="H16" s="235">
        <v>3965947</v>
      </c>
      <c r="I16" s="231">
        <v>663.2</v>
      </c>
      <c r="J16" s="232">
        <v>530.33000000000004</v>
      </c>
      <c r="K16" s="234">
        <v>1232</v>
      </c>
      <c r="L16" s="235">
        <v>640884.99</v>
      </c>
      <c r="M16" s="231">
        <v>520.20000000000005</v>
      </c>
      <c r="N16" s="232">
        <v>426.51</v>
      </c>
      <c r="O16" s="234">
        <v>3</v>
      </c>
      <c r="P16" s="235">
        <v>555.35</v>
      </c>
      <c r="Q16" s="231">
        <v>185.12</v>
      </c>
      <c r="R16" s="232">
        <v>164.57</v>
      </c>
      <c r="S16" s="234">
        <v>19483</v>
      </c>
      <c r="T16" s="235">
        <v>12831516.789999999</v>
      </c>
      <c r="U16" s="231">
        <v>658.6</v>
      </c>
      <c r="V16" s="219">
        <v>0.74</v>
      </c>
    </row>
    <row r="17" spans="1:22" ht="15.75" thickBot="1">
      <c r="A17" s="151">
        <v>13</v>
      </c>
      <c r="B17" s="286" t="s">
        <v>89</v>
      </c>
      <c r="C17" s="287">
        <v>641</v>
      </c>
      <c r="D17" s="288">
        <v>617396.12</v>
      </c>
      <c r="E17" s="286">
        <v>963.18</v>
      </c>
      <c r="F17" s="289">
        <v>817.71</v>
      </c>
      <c r="G17" s="287">
        <v>36</v>
      </c>
      <c r="H17" s="288">
        <v>22841.439999999999</v>
      </c>
      <c r="I17" s="286">
        <v>634.48</v>
      </c>
      <c r="J17" s="289">
        <v>574</v>
      </c>
      <c r="K17" s="287">
        <v>5</v>
      </c>
      <c r="L17" s="288">
        <v>3823.18</v>
      </c>
      <c r="M17" s="286">
        <v>764.64</v>
      </c>
      <c r="N17" s="289">
        <v>700.14</v>
      </c>
      <c r="O17" s="287">
        <v>0</v>
      </c>
      <c r="P17" s="288">
        <v>0</v>
      </c>
      <c r="Q17" s="286">
        <v>0</v>
      </c>
      <c r="R17" s="289" t="s">
        <v>483</v>
      </c>
      <c r="S17" s="287">
        <v>682</v>
      </c>
      <c r="T17" s="288">
        <v>644060.74</v>
      </c>
      <c r="U17" s="286">
        <v>944.37</v>
      </c>
      <c r="V17" s="223">
        <v>0.03</v>
      </c>
    </row>
    <row r="18" spans="1:22" s="59" customFormat="1" ht="16.5" thickBot="1">
      <c r="A18" s="224"/>
      <c r="B18" s="274" t="s">
        <v>612</v>
      </c>
      <c r="C18" s="275">
        <v>1997176</v>
      </c>
      <c r="D18" s="276">
        <v>1946141553.2</v>
      </c>
      <c r="E18" s="274">
        <v>974.45</v>
      </c>
      <c r="F18" s="277">
        <v>840.59</v>
      </c>
      <c r="G18" s="275">
        <v>395913</v>
      </c>
      <c r="H18" s="276">
        <v>251517191.66</v>
      </c>
      <c r="I18" s="274">
        <v>635.28</v>
      </c>
      <c r="J18" s="277">
        <v>540.31000000000006</v>
      </c>
      <c r="K18" s="275">
        <v>225526</v>
      </c>
      <c r="L18" s="276">
        <v>139278448.38</v>
      </c>
      <c r="M18" s="274">
        <v>617.57000000000005</v>
      </c>
      <c r="N18" s="277">
        <v>515.04999999999995</v>
      </c>
      <c r="O18" s="275">
        <v>2486</v>
      </c>
      <c r="P18" s="276">
        <v>1428187.16</v>
      </c>
      <c r="Q18" s="274">
        <v>574.49</v>
      </c>
      <c r="R18" s="277">
        <v>783.3</v>
      </c>
      <c r="S18" s="275">
        <v>2621101</v>
      </c>
      <c r="T18" s="276">
        <v>2338365380.4000001</v>
      </c>
      <c r="U18" s="274">
        <v>892.13</v>
      </c>
      <c r="V18" s="229">
        <v>100</v>
      </c>
    </row>
    <row r="21" spans="1:22" ht="15" customHeight="1">
      <c r="A21" s="525" t="s">
        <v>685</v>
      </c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25"/>
      <c r="S21" s="525"/>
      <c r="T21" s="525"/>
      <c r="U21" s="525"/>
      <c r="V21" s="525"/>
    </row>
    <row r="22" spans="1:22" ht="15.75" thickBot="1"/>
    <row r="23" spans="1:22" ht="15.75">
      <c r="A23" s="553" t="s">
        <v>60</v>
      </c>
      <c r="B23" s="555" t="s">
        <v>113</v>
      </c>
      <c r="C23" s="556" t="s">
        <v>116</v>
      </c>
      <c r="D23" s="557"/>
      <c r="E23" s="557"/>
      <c r="F23" s="558"/>
      <c r="G23" s="556" t="s">
        <v>117</v>
      </c>
      <c r="H23" s="557"/>
      <c r="I23" s="557"/>
      <c r="J23" s="558"/>
      <c r="K23" s="556" t="s">
        <v>118</v>
      </c>
      <c r="L23" s="557"/>
      <c r="M23" s="557"/>
      <c r="N23" s="558"/>
      <c r="O23" s="556" t="s">
        <v>119</v>
      </c>
      <c r="P23" s="557"/>
      <c r="Q23" s="557"/>
      <c r="R23" s="558"/>
      <c r="S23" s="556" t="s">
        <v>115</v>
      </c>
      <c r="T23" s="557"/>
      <c r="U23" s="557"/>
      <c r="V23" s="558"/>
    </row>
    <row r="24" spans="1:22" ht="16.5" thickBot="1">
      <c r="A24" s="554"/>
      <c r="B24" s="526"/>
      <c r="C24" s="211" t="s">
        <v>1</v>
      </c>
      <c r="D24" s="212" t="s">
        <v>114</v>
      </c>
      <c r="E24" s="173" t="s">
        <v>22</v>
      </c>
      <c r="F24" s="213" t="s">
        <v>496</v>
      </c>
      <c r="G24" s="211" t="s">
        <v>1</v>
      </c>
      <c r="H24" s="212" t="s">
        <v>114</v>
      </c>
      <c r="I24" s="173" t="s">
        <v>22</v>
      </c>
      <c r="J24" s="213" t="s">
        <v>496</v>
      </c>
      <c r="K24" s="211" t="s">
        <v>1</v>
      </c>
      <c r="L24" s="212" t="s">
        <v>114</v>
      </c>
      <c r="M24" s="173" t="s">
        <v>22</v>
      </c>
      <c r="N24" s="213" t="s">
        <v>496</v>
      </c>
      <c r="O24" s="211" t="s">
        <v>1</v>
      </c>
      <c r="P24" s="212" t="s">
        <v>114</v>
      </c>
      <c r="Q24" s="173" t="s">
        <v>22</v>
      </c>
      <c r="R24" s="213" t="s">
        <v>496</v>
      </c>
      <c r="S24" s="211" t="s">
        <v>1</v>
      </c>
      <c r="T24" s="212" t="s">
        <v>114</v>
      </c>
      <c r="U24" s="173" t="s">
        <v>22</v>
      </c>
      <c r="V24" s="230" t="s">
        <v>613</v>
      </c>
    </row>
    <row r="25" spans="1:22">
      <c r="A25" s="150">
        <v>1</v>
      </c>
      <c r="B25" s="214" t="s">
        <v>86</v>
      </c>
      <c r="C25" s="215">
        <v>0</v>
      </c>
      <c r="D25" s="236">
        <v>0</v>
      </c>
      <c r="E25" s="216">
        <v>0</v>
      </c>
      <c r="F25" s="216" t="s">
        <v>483</v>
      </c>
      <c r="G25" s="215">
        <v>13211</v>
      </c>
      <c r="H25" s="236">
        <v>4251682.3899999997</v>
      </c>
      <c r="I25" s="216">
        <v>321.83</v>
      </c>
      <c r="J25" s="216">
        <v>266.84000000000003</v>
      </c>
      <c r="K25" s="215">
        <v>1423</v>
      </c>
      <c r="L25" s="236">
        <v>1054278.23</v>
      </c>
      <c r="M25" s="216">
        <v>740.88</v>
      </c>
      <c r="N25" s="216">
        <v>783.3</v>
      </c>
      <c r="O25" s="215">
        <v>230</v>
      </c>
      <c r="P25" s="236">
        <v>180361.93</v>
      </c>
      <c r="Q25" s="216">
        <v>784.18</v>
      </c>
      <c r="R25" s="216">
        <v>783.3</v>
      </c>
      <c r="S25" s="215">
        <v>14864</v>
      </c>
      <c r="T25" s="236">
        <v>5486322.5499999998</v>
      </c>
      <c r="U25" s="216">
        <v>369.1</v>
      </c>
      <c r="V25" s="217">
        <v>1.19</v>
      </c>
    </row>
    <row r="26" spans="1:22">
      <c r="A26" s="80">
        <v>2</v>
      </c>
      <c r="B26" s="79" t="s">
        <v>87</v>
      </c>
      <c r="C26" s="218">
        <v>8026</v>
      </c>
      <c r="D26" s="237">
        <v>11182302.24</v>
      </c>
      <c r="E26" s="174">
        <v>1393.26</v>
      </c>
      <c r="F26" s="174">
        <v>1418.06</v>
      </c>
      <c r="G26" s="218">
        <v>3906</v>
      </c>
      <c r="H26" s="237">
        <v>1901787.54</v>
      </c>
      <c r="I26" s="174">
        <v>486.89</v>
      </c>
      <c r="J26" s="174">
        <v>398.57</v>
      </c>
      <c r="K26" s="218">
        <v>17711</v>
      </c>
      <c r="L26" s="237">
        <v>11086144.060000001</v>
      </c>
      <c r="M26" s="174">
        <v>625.95000000000005</v>
      </c>
      <c r="N26" s="174">
        <v>527.13</v>
      </c>
      <c r="O26" s="218">
        <v>450</v>
      </c>
      <c r="P26" s="237">
        <v>349070.21</v>
      </c>
      <c r="Q26" s="174">
        <v>775.71</v>
      </c>
      <c r="R26" s="174">
        <v>783.3</v>
      </c>
      <c r="S26" s="218">
        <v>30093</v>
      </c>
      <c r="T26" s="237">
        <v>24519304.050000001</v>
      </c>
      <c r="U26" s="174">
        <v>814.78</v>
      </c>
      <c r="V26" s="219">
        <v>2.42</v>
      </c>
    </row>
    <row r="27" spans="1:22">
      <c r="A27" s="80">
        <v>3</v>
      </c>
      <c r="B27" s="79" t="s">
        <v>106</v>
      </c>
      <c r="C27" s="218">
        <v>18415</v>
      </c>
      <c r="D27" s="237">
        <v>26984678.760000002</v>
      </c>
      <c r="E27" s="174">
        <v>1465.36</v>
      </c>
      <c r="F27" s="174">
        <v>1461.01</v>
      </c>
      <c r="G27" s="218">
        <v>1900</v>
      </c>
      <c r="H27" s="237">
        <v>975481.55</v>
      </c>
      <c r="I27" s="174">
        <v>513.41</v>
      </c>
      <c r="J27" s="174">
        <v>438.16</v>
      </c>
      <c r="K27" s="218">
        <v>10933</v>
      </c>
      <c r="L27" s="237">
        <v>7286166.7300000004</v>
      </c>
      <c r="M27" s="174">
        <v>666.44</v>
      </c>
      <c r="N27" s="174">
        <v>560.43000000000006</v>
      </c>
      <c r="O27" s="218">
        <v>56</v>
      </c>
      <c r="P27" s="237">
        <v>43355.9</v>
      </c>
      <c r="Q27" s="174">
        <v>774.21</v>
      </c>
      <c r="R27" s="174">
        <v>783.3</v>
      </c>
      <c r="S27" s="218">
        <v>31304</v>
      </c>
      <c r="T27" s="237">
        <v>35289682.939999998</v>
      </c>
      <c r="U27" s="174">
        <v>1127.32</v>
      </c>
      <c r="V27" s="219">
        <v>2.52</v>
      </c>
    </row>
    <row r="28" spans="1:22">
      <c r="A28" s="80">
        <v>4</v>
      </c>
      <c r="B28" s="79" t="s">
        <v>107</v>
      </c>
      <c r="C28" s="218">
        <v>50179</v>
      </c>
      <c r="D28" s="237">
        <v>76121573.469999999</v>
      </c>
      <c r="E28" s="174">
        <v>1517</v>
      </c>
      <c r="F28" s="174">
        <v>1496.04</v>
      </c>
      <c r="G28" s="218">
        <v>2221</v>
      </c>
      <c r="H28" s="237">
        <v>1246938.3899999999</v>
      </c>
      <c r="I28" s="174">
        <v>561.42999999999995</v>
      </c>
      <c r="J28" s="174">
        <v>473.48</v>
      </c>
      <c r="K28" s="218">
        <v>16711</v>
      </c>
      <c r="L28" s="237">
        <v>11822565.529999999</v>
      </c>
      <c r="M28" s="174">
        <v>707.47</v>
      </c>
      <c r="N28" s="174">
        <v>600.91999999999996</v>
      </c>
      <c r="O28" s="218">
        <v>40</v>
      </c>
      <c r="P28" s="237">
        <v>30666.3</v>
      </c>
      <c r="Q28" s="174">
        <v>766.66</v>
      </c>
      <c r="R28" s="174">
        <v>783.3</v>
      </c>
      <c r="S28" s="218">
        <v>69151</v>
      </c>
      <c r="T28" s="237">
        <v>89221743.689999998</v>
      </c>
      <c r="U28" s="174">
        <v>1290.25</v>
      </c>
      <c r="V28" s="219">
        <v>5.56</v>
      </c>
    </row>
    <row r="29" spans="1:22">
      <c r="A29" s="80">
        <v>5</v>
      </c>
      <c r="B29" s="79" t="s">
        <v>108</v>
      </c>
      <c r="C29" s="218">
        <v>143312</v>
      </c>
      <c r="D29" s="237">
        <v>198302126.16999999</v>
      </c>
      <c r="E29" s="174">
        <v>1383.71</v>
      </c>
      <c r="F29" s="174">
        <v>1389.58</v>
      </c>
      <c r="G29" s="218">
        <v>2104</v>
      </c>
      <c r="H29" s="237">
        <v>1220902.75</v>
      </c>
      <c r="I29" s="174">
        <v>580.28</v>
      </c>
      <c r="J29" s="174">
        <v>496.91</v>
      </c>
      <c r="K29" s="218">
        <v>20858</v>
      </c>
      <c r="L29" s="237">
        <v>15007551.060000001</v>
      </c>
      <c r="M29" s="174">
        <v>719.51</v>
      </c>
      <c r="N29" s="174">
        <v>623.49</v>
      </c>
      <c r="O29" s="218">
        <v>18</v>
      </c>
      <c r="P29" s="237">
        <v>14177.8</v>
      </c>
      <c r="Q29" s="174">
        <v>787.66</v>
      </c>
      <c r="R29" s="174">
        <v>783.3</v>
      </c>
      <c r="S29" s="218">
        <v>166292</v>
      </c>
      <c r="T29" s="237">
        <v>214544757.78</v>
      </c>
      <c r="U29" s="174">
        <v>1290.17</v>
      </c>
      <c r="V29" s="219">
        <v>13.36</v>
      </c>
    </row>
    <row r="30" spans="1:22">
      <c r="A30" s="80">
        <v>6</v>
      </c>
      <c r="B30" s="79" t="s">
        <v>109</v>
      </c>
      <c r="C30" s="218">
        <v>202433</v>
      </c>
      <c r="D30" s="237">
        <v>258261535.31</v>
      </c>
      <c r="E30" s="174">
        <v>1275.79</v>
      </c>
      <c r="F30" s="174">
        <v>1300</v>
      </c>
      <c r="G30" s="218">
        <v>1481</v>
      </c>
      <c r="H30" s="237">
        <v>964099.86</v>
      </c>
      <c r="I30" s="174">
        <v>650.98</v>
      </c>
      <c r="J30" s="174">
        <v>530.35</v>
      </c>
      <c r="K30" s="218">
        <v>21033</v>
      </c>
      <c r="L30" s="237">
        <v>14679881.33</v>
      </c>
      <c r="M30" s="174">
        <v>697.95</v>
      </c>
      <c r="N30" s="174">
        <v>607.80000000000007</v>
      </c>
      <c r="O30" s="218">
        <v>200</v>
      </c>
      <c r="P30" s="237">
        <v>62634.71</v>
      </c>
      <c r="Q30" s="174">
        <v>313.17</v>
      </c>
      <c r="R30" s="174">
        <v>360</v>
      </c>
      <c r="S30" s="218">
        <v>225147</v>
      </c>
      <c r="T30" s="237">
        <v>273968151.20999998</v>
      </c>
      <c r="U30" s="174">
        <v>1216.8399999999999</v>
      </c>
      <c r="V30" s="219">
        <v>18.09</v>
      </c>
    </row>
    <row r="31" spans="1:22">
      <c r="A31" s="80">
        <v>7</v>
      </c>
      <c r="B31" s="79" t="s">
        <v>110</v>
      </c>
      <c r="C31" s="218">
        <v>205089</v>
      </c>
      <c r="D31" s="237">
        <v>226094136.62</v>
      </c>
      <c r="E31" s="174">
        <v>1102.42</v>
      </c>
      <c r="F31" s="174">
        <v>1045.8600000000001</v>
      </c>
      <c r="G31" s="218">
        <v>1033</v>
      </c>
      <c r="H31" s="237">
        <v>767187.43</v>
      </c>
      <c r="I31" s="174">
        <v>742.68</v>
      </c>
      <c r="J31" s="174">
        <v>629.22</v>
      </c>
      <c r="K31" s="218">
        <v>17783</v>
      </c>
      <c r="L31" s="237">
        <v>11783464.689999999</v>
      </c>
      <c r="M31" s="174">
        <v>662.63</v>
      </c>
      <c r="N31" s="174">
        <v>586.38</v>
      </c>
      <c r="O31" s="218">
        <v>70</v>
      </c>
      <c r="P31" s="237">
        <v>22838.39</v>
      </c>
      <c r="Q31" s="174">
        <v>326.26</v>
      </c>
      <c r="R31" s="174">
        <v>360</v>
      </c>
      <c r="S31" s="218">
        <v>223975</v>
      </c>
      <c r="T31" s="237">
        <v>238667627.13</v>
      </c>
      <c r="U31" s="174">
        <v>1065.5999999999999</v>
      </c>
      <c r="V31" s="219">
        <v>18</v>
      </c>
    </row>
    <row r="32" spans="1:22">
      <c r="A32" s="80">
        <v>8</v>
      </c>
      <c r="B32" s="79" t="s">
        <v>111</v>
      </c>
      <c r="C32" s="218">
        <v>179842</v>
      </c>
      <c r="D32" s="237">
        <v>175364908.03</v>
      </c>
      <c r="E32" s="174">
        <v>975.11</v>
      </c>
      <c r="F32" s="174">
        <v>833.69</v>
      </c>
      <c r="G32" s="218">
        <v>823</v>
      </c>
      <c r="H32" s="237">
        <v>591548.16000000003</v>
      </c>
      <c r="I32" s="174">
        <v>718.77</v>
      </c>
      <c r="J32" s="174">
        <v>645.82000000000005</v>
      </c>
      <c r="K32" s="218">
        <v>14307</v>
      </c>
      <c r="L32" s="237">
        <v>8802735.2400000002</v>
      </c>
      <c r="M32" s="174">
        <v>615.27</v>
      </c>
      <c r="N32" s="174">
        <v>533.13</v>
      </c>
      <c r="O32" s="218">
        <v>55</v>
      </c>
      <c r="P32" s="237">
        <v>10694.47</v>
      </c>
      <c r="Q32" s="174">
        <v>194.44</v>
      </c>
      <c r="R32" s="174">
        <v>160.21</v>
      </c>
      <c r="S32" s="218">
        <v>195027</v>
      </c>
      <c r="T32" s="237">
        <v>184769885.90000001</v>
      </c>
      <c r="U32" s="174">
        <v>947.41</v>
      </c>
      <c r="V32" s="219">
        <v>15.67</v>
      </c>
    </row>
    <row r="33" spans="1:22">
      <c r="A33" s="80">
        <v>9</v>
      </c>
      <c r="B33" s="79" t="s">
        <v>112</v>
      </c>
      <c r="C33" s="218">
        <v>150708</v>
      </c>
      <c r="D33" s="237">
        <v>134168353.17</v>
      </c>
      <c r="E33" s="174">
        <v>890.25</v>
      </c>
      <c r="F33" s="174">
        <v>703.81</v>
      </c>
      <c r="G33" s="218">
        <v>890</v>
      </c>
      <c r="H33" s="237">
        <v>608167.92000000004</v>
      </c>
      <c r="I33" s="174">
        <v>683.33</v>
      </c>
      <c r="J33" s="174">
        <v>620.5</v>
      </c>
      <c r="K33" s="218">
        <v>10584</v>
      </c>
      <c r="L33" s="237">
        <v>6326320.4000000004</v>
      </c>
      <c r="M33" s="174">
        <v>597.72</v>
      </c>
      <c r="N33" s="174">
        <v>511.25</v>
      </c>
      <c r="O33" s="218">
        <v>39</v>
      </c>
      <c r="P33" s="237">
        <v>9091.16</v>
      </c>
      <c r="Q33" s="174">
        <v>233.11</v>
      </c>
      <c r="R33" s="174">
        <v>174.86</v>
      </c>
      <c r="S33" s="218">
        <v>162221</v>
      </c>
      <c r="T33" s="237">
        <v>141111932.65000001</v>
      </c>
      <c r="U33" s="174">
        <v>869.87</v>
      </c>
      <c r="V33" s="219">
        <v>13.03</v>
      </c>
    </row>
    <row r="34" spans="1:22">
      <c r="A34" s="80">
        <v>10</v>
      </c>
      <c r="B34" s="79" t="s">
        <v>120</v>
      </c>
      <c r="C34" s="218">
        <v>85214</v>
      </c>
      <c r="D34" s="237">
        <v>69158598.200000003</v>
      </c>
      <c r="E34" s="174">
        <v>811.59</v>
      </c>
      <c r="F34" s="174">
        <v>620.74</v>
      </c>
      <c r="G34" s="218">
        <v>704</v>
      </c>
      <c r="H34" s="237">
        <v>473660.54</v>
      </c>
      <c r="I34" s="174">
        <v>672.81</v>
      </c>
      <c r="J34" s="174">
        <v>628.41</v>
      </c>
      <c r="K34" s="218">
        <v>5714</v>
      </c>
      <c r="L34" s="237">
        <v>3371914.28</v>
      </c>
      <c r="M34" s="174">
        <v>590.11</v>
      </c>
      <c r="N34" s="174">
        <v>488.55</v>
      </c>
      <c r="O34" s="218">
        <v>16</v>
      </c>
      <c r="P34" s="237">
        <v>4610.53</v>
      </c>
      <c r="Q34" s="174">
        <v>288.16000000000003</v>
      </c>
      <c r="R34" s="174">
        <v>170.49</v>
      </c>
      <c r="S34" s="218">
        <v>91648</v>
      </c>
      <c r="T34" s="237">
        <v>73008783.549999997</v>
      </c>
      <c r="U34" s="174">
        <v>796.62</v>
      </c>
      <c r="V34" s="219">
        <v>7.36</v>
      </c>
    </row>
    <row r="35" spans="1:22">
      <c r="A35" s="80">
        <v>11</v>
      </c>
      <c r="B35" s="79" t="s">
        <v>121</v>
      </c>
      <c r="C35" s="218">
        <v>26342</v>
      </c>
      <c r="D35" s="237">
        <v>21552287.289999999</v>
      </c>
      <c r="E35" s="174">
        <v>818.17</v>
      </c>
      <c r="F35" s="174">
        <v>602.08000000000004</v>
      </c>
      <c r="G35" s="218">
        <v>313</v>
      </c>
      <c r="H35" s="237">
        <v>200164.26</v>
      </c>
      <c r="I35" s="174">
        <v>639.5</v>
      </c>
      <c r="J35" s="174">
        <v>582.16999999999996</v>
      </c>
      <c r="K35" s="218">
        <v>2185</v>
      </c>
      <c r="L35" s="237">
        <v>1255796.1499999999</v>
      </c>
      <c r="M35" s="174">
        <v>574.74</v>
      </c>
      <c r="N35" s="174">
        <v>486.84</v>
      </c>
      <c r="O35" s="218">
        <v>2</v>
      </c>
      <c r="P35" s="237">
        <v>345.35</v>
      </c>
      <c r="Q35" s="174">
        <v>172.68</v>
      </c>
      <c r="R35" s="174">
        <v>172.68</v>
      </c>
      <c r="S35" s="218">
        <v>28842</v>
      </c>
      <c r="T35" s="237">
        <v>23008593.050000001</v>
      </c>
      <c r="U35" s="174">
        <v>797.75</v>
      </c>
      <c r="V35" s="219">
        <v>2.3199999999999998</v>
      </c>
    </row>
    <row r="36" spans="1:22">
      <c r="A36" s="80">
        <v>12</v>
      </c>
      <c r="B36" s="79" t="s">
        <v>122</v>
      </c>
      <c r="C36" s="218">
        <v>5030</v>
      </c>
      <c r="D36" s="237">
        <v>4061847.39</v>
      </c>
      <c r="E36" s="174">
        <v>807.52</v>
      </c>
      <c r="F36" s="174">
        <v>591.47</v>
      </c>
      <c r="G36" s="218">
        <v>90</v>
      </c>
      <c r="H36" s="237">
        <v>55196.93</v>
      </c>
      <c r="I36" s="174">
        <v>613.29999999999995</v>
      </c>
      <c r="J36" s="174">
        <v>568.46</v>
      </c>
      <c r="K36" s="218">
        <v>557</v>
      </c>
      <c r="L36" s="237">
        <v>298094.52</v>
      </c>
      <c r="M36" s="174">
        <v>535.17999999999995</v>
      </c>
      <c r="N36" s="174">
        <v>486.84</v>
      </c>
      <c r="O36" s="218">
        <v>0</v>
      </c>
      <c r="P36" s="237">
        <v>0</v>
      </c>
      <c r="Q36" s="174">
        <v>0</v>
      </c>
      <c r="R36" s="174" t="s">
        <v>483</v>
      </c>
      <c r="S36" s="218">
        <v>5677</v>
      </c>
      <c r="T36" s="237">
        <v>4415138.84</v>
      </c>
      <c r="U36" s="174">
        <v>777.72</v>
      </c>
      <c r="V36" s="219">
        <v>0.46</v>
      </c>
    </row>
    <row r="37" spans="1:22" ht="15.75" thickBot="1">
      <c r="A37" s="151">
        <v>13</v>
      </c>
      <c r="B37" s="220" t="s">
        <v>89</v>
      </c>
      <c r="C37" s="221">
        <v>394</v>
      </c>
      <c r="D37" s="238">
        <v>395725.34</v>
      </c>
      <c r="E37" s="222">
        <v>1004.38</v>
      </c>
      <c r="F37" s="222">
        <v>890.78</v>
      </c>
      <c r="G37" s="221">
        <v>1</v>
      </c>
      <c r="H37" s="238">
        <v>608.54999999999995</v>
      </c>
      <c r="I37" s="222">
        <v>608.54999999999995</v>
      </c>
      <c r="J37" s="222">
        <v>608.55000000000007</v>
      </c>
      <c r="K37" s="221">
        <v>3</v>
      </c>
      <c r="L37" s="238">
        <v>1486.98</v>
      </c>
      <c r="M37" s="222">
        <v>495.66</v>
      </c>
      <c r="N37" s="222">
        <v>700.14</v>
      </c>
      <c r="O37" s="221">
        <v>0</v>
      </c>
      <c r="P37" s="238">
        <v>0</v>
      </c>
      <c r="Q37" s="222">
        <v>0</v>
      </c>
      <c r="R37" s="222" t="s">
        <v>483</v>
      </c>
      <c r="S37" s="221">
        <v>398</v>
      </c>
      <c r="T37" s="238">
        <v>397820.87</v>
      </c>
      <c r="U37" s="222">
        <v>999.55</v>
      </c>
      <c r="V37" s="223">
        <v>0.03</v>
      </c>
    </row>
    <row r="38" spans="1:22" ht="16.5" thickBot="1">
      <c r="A38" s="224"/>
      <c r="B38" s="225" t="s">
        <v>612</v>
      </c>
      <c r="C38" s="226">
        <v>1074984</v>
      </c>
      <c r="D38" s="227">
        <v>1201648071.99</v>
      </c>
      <c r="E38" s="226">
        <v>1117.83</v>
      </c>
      <c r="F38" s="226">
        <v>1089.28</v>
      </c>
      <c r="G38" s="226">
        <v>28677</v>
      </c>
      <c r="H38" s="227">
        <v>13257426.27</v>
      </c>
      <c r="I38" s="228">
        <v>462.3</v>
      </c>
      <c r="J38" s="228">
        <v>392.78</v>
      </c>
      <c r="K38" s="226">
        <v>139802</v>
      </c>
      <c r="L38" s="227">
        <v>92776399.200000003</v>
      </c>
      <c r="M38" s="228">
        <v>663.63</v>
      </c>
      <c r="N38" s="228">
        <v>571.95000000000005</v>
      </c>
      <c r="O38" s="226">
        <v>1176</v>
      </c>
      <c r="P38" s="227">
        <v>727846.75</v>
      </c>
      <c r="Q38" s="228">
        <v>618.91999999999996</v>
      </c>
      <c r="R38" s="228">
        <v>783.3</v>
      </c>
      <c r="S38" s="226">
        <v>1244639</v>
      </c>
      <c r="T38" s="227">
        <v>1308409744.21</v>
      </c>
      <c r="U38" s="228">
        <v>1051.24</v>
      </c>
      <c r="V38" s="229">
        <v>100</v>
      </c>
    </row>
    <row r="41" spans="1:22" ht="15.75">
      <c r="A41" s="525" t="s">
        <v>690</v>
      </c>
      <c r="B41" s="525"/>
      <c r="C41" s="525"/>
      <c r="D41" s="525"/>
      <c r="E41" s="525"/>
      <c r="F41" s="525"/>
      <c r="G41" s="525"/>
      <c r="H41" s="525"/>
      <c r="I41" s="525"/>
      <c r="J41" s="525"/>
      <c r="K41" s="525"/>
      <c r="L41" s="525"/>
      <c r="M41" s="525"/>
      <c r="N41" s="525"/>
      <c r="O41" s="525"/>
      <c r="P41" s="525"/>
      <c r="Q41" s="525"/>
      <c r="R41" s="525"/>
      <c r="S41" s="525"/>
      <c r="T41" s="525"/>
      <c r="U41" s="525"/>
      <c r="V41" s="525"/>
    </row>
    <row r="42" spans="1:22" ht="15.75" thickBot="1"/>
    <row r="43" spans="1:22" ht="15.75">
      <c r="A43" s="553" t="s">
        <v>60</v>
      </c>
      <c r="B43" s="555" t="s">
        <v>113</v>
      </c>
      <c r="C43" s="556" t="s">
        <v>116</v>
      </c>
      <c r="D43" s="557"/>
      <c r="E43" s="557"/>
      <c r="F43" s="558"/>
      <c r="G43" s="556" t="s">
        <v>117</v>
      </c>
      <c r="H43" s="557"/>
      <c r="I43" s="557"/>
      <c r="J43" s="558"/>
      <c r="K43" s="556" t="s">
        <v>118</v>
      </c>
      <c r="L43" s="557"/>
      <c r="M43" s="557"/>
      <c r="N43" s="558"/>
      <c r="O43" s="556" t="s">
        <v>119</v>
      </c>
      <c r="P43" s="557"/>
      <c r="Q43" s="557"/>
      <c r="R43" s="558"/>
      <c r="S43" s="556" t="s">
        <v>115</v>
      </c>
      <c r="T43" s="557"/>
      <c r="U43" s="557"/>
      <c r="V43" s="558"/>
    </row>
    <row r="44" spans="1:22" ht="16.5" thickBot="1">
      <c r="A44" s="554"/>
      <c r="B44" s="526"/>
      <c r="C44" s="211" t="s">
        <v>1</v>
      </c>
      <c r="D44" s="212" t="s">
        <v>114</v>
      </c>
      <c r="E44" s="173" t="s">
        <v>22</v>
      </c>
      <c r="F44" s="213" t="s">
        <v>496</v>
      </c>
      <c r="G44" s="211" t="s">
        <v>1</v>
      </c>
      <c r="H44" s="212" t="s">
        <v>114</v>
      </c>
      <c r="I44" s="173" t="s">
        <v>22</v>
      </c>
      <c r="J44" s="213" t="s">
        <v>496</v>
      </c>
      <c r="K44" s="211" t="s">
        <v>1</v>
      </c>
      <c r="L44" s="212" t="s">
        <v>114</v>
      </c>
      <c r="M44" s="173" t="s">
        <v>22</v>
      </c>
      <c r="N44" s="213" t="s">
        <v>496</v>
      </c>
      <c r="O44" s="211" t="s">
        <v>1</v>
      </c>
      <c r="P44" s="212" t="s">
        <v>114</v>
      </c>
      <c r="Q44" s="173" t="s">
        <v>22</v>
      </c>
      <c r="R44" s="213" t="s">
        <v>496</v>
      </c>
      <c r="S44" s="211" t="s">
        <v>1</v>
      </c>
      <c r="T44" s="212" t="s">
        <v>114</v>
      </c>
      <c r="U44" s="173" t="s">
        <v>22</v>
      </c>
      <c r="V44" s="173" t="s">
        <v>613</v>
      </c>
    </row>
    <row r="45" spans="1:22">
      <c r="A45" s="150">
        <v>1</v>
      </c>
      <c r="B45" s="214" t="s">
        <v>86</v>
      </c>
      <c r="C45" s="215">
        <v>0</v>
      </c>
      <c r="D45" s="236">
        <v>0</v>
      </c>
      <c r="E45" s="216">
        <v>0</v>
      </c>
      <c r="F45" s="216" t="s">
        <v>483</v>
      </c>
      <c r="G45" s="215">
        <v>13098</v>
      </c>
      <c r="H45" s="236">
        <v>4383600.6399999997</v>
      </c>
      <c r="I45" s="216">
        <v>334.68</v>
      </c>
      <c r="J45" s="216">
        <v>285.28000000000003</v>
      </c>
      <c r="K45" s="215">
        <v>1004</v>
      </c>
      <c r="L45" s="236">
        <v>749876.67</v>
      </c>
      <c r="M45" s="216">
        <v>746.89</v>
      </c>
      <c r="N45" s="216">
        <v>783.3</v>
      </c>
      <c r="O45" s="215">
        <v>151</v>
      </c>
      <c r="P45" s="236">
        <v>118631.1</v>
      </c>
      <c r="Q45" s="216">
        <v>785.64</v>
      </c>
      <c r="R45" s="216">
        <v>783.3</v>
      </c>
      <c r="S45" s="215">
        <v>14253</v>
      </c>
      <c r="T45" s="236">
        <v>5252108.41</v>
      </c>
      <c r="U45" s="216">
        <v>368.49</v>
      </c>
      <c r="V45" s="217">
        <v>1.04</v>
      </c>
    </row>
    <row r="46" spans="1:22">
      <c r="A46" s="80">
        <v>2</v>
      </c>
      <c r="B46" s="79" t="s">
        <v>87</v>
      </c>
      <c r="C46" s="218">
        <v>4828</v>
      </c>
      <c r="D46" s="237">
        <v>5499919.3399999999</v>
      </c>
      <c r="E46" s="174">
        <v>1139.17</v>
      </c>
      <c r="F46" s="174">
        <v>1099.17</v>
      </c>
      <c r="G46" s="218">
        <v>20463</v>
      </c>
      <c r="H46" s="237">
        <v>9319031.0399999991</v>
      </c>
      <c r="I46" s="174">
        <v>455.41</v>
      </c>
      <c r="J46" s="174">
        <v>426.95</v>
      </c>
      <c r="K46" s="218">
        <v>9856</v>
      </c>
      <c r="L46" s="237">
        <v>6084267.71</v>
      </c>
      <c r="M46" s="174">
        <v>617.32000000000005</v>
      </c>
      <c r="N46" s="174">
        <v>507.35</v>
      </c>
      <c r="O46" s="218">
        <v>300</v>
      </c>
      <c r="P46" s="237">
        <v>234493.02</v>
      </c>
      <c r="Q46" s="174">
        <v>781.64</v>
      </c>
      <c r="R46" s="174">
        <v>783.3</v>
      </c>
      <c r="S46" s="218">
        <v>35447</v>
      </c>
      <c r="T46" s="237">
        <v>21137711.109999999</v>
      </c>
      <c r="U46" s="174">
        <v>596.32000000000005</v>
      </c>
      <c r="V46" s="219">
        <v>2.58</v>
      </c>
    </row>
    <row r="47" spans="1:22">
      <c r="A47" s="80">
        <v>3</v>
      </c>
      <c r="B47" s="79" t="s">
        <v>106</v>
      </c>
      <c r="C47" s="218">
        <v>28582</v>
      </c>
      <c r="D47" s="237">
        <v>28011425.82</v>
      </c>
      <c r="E47" s="174">
        <v>980.04</v>
      </c>
      <c r="F47" s="174">
        <v>987.2</v>
      </c>
      <c r="G47" s="218">
        <v>14941</v>
      </c>
      <c r="H47" s="237">
        <v>8353778.0899999999</v>
      </c>
      <c r="I47" s="174">
        <v>559.12</v>
      </c>
      <c r="J47" s="174">
        <v>530.35</v>
      </c>
      <c r="K47" s="218">
        <v>6060</v>
      </c>
      <c r="L47" s="237">
        <v>3703469.2</v>
      </c>
      <c r="M47" s="174">
        <v>611.13</v>
      </c>
      <c r="N47" s="174">
        <v>495.72</v>
      </c>
      <c r="O47" s="218">
        <v>62</v>
      </c>
      <c r="P47" s="237">
        <v>47820.5</v>
      </c>
      <c r="Q47" s="174">
        <v>771.3</v>
      </c>
      <c r="R47" s="174">
        <v>783.3</v>
      </c>
      <c r="S47" s="218">
        <v>49645</v>
      </c>
      <c r="T47" s="237">
        <v>40116493.609999999</v>
      </c>
      <c r="U47" s="174">
        <v>808.07</v>
      </c>
      <c r="V47" s="219">
        <v>3.61</v>
      </c>
    </row>
    <row r="48" spans="1:22">
      <c r="A48" s="80">
        <v>4</v>
      </c>
      <c r="B48" s="79" t="s">
        <v>107</v>
      </c>
      <c r="C48" s="218">
        <v>67931</v>
      </c>
      <c r="D48" s="237">
        <v>72903134.879999995</v>
      </c>
      <c r="E48" s="174">
        <v>1073.19</v>
      </c>
      <c r="F48" s="174">
        <v>1056.25</v>
      </c>
      <c r="G48" s="218">
        <v>23557</v>
      </c>
      <c r="H48" s="237">
        <v>14719537.109999999</v>
      </c>
      <c r="I48" s="174">
        <v>624.85</v>
      </c>
      <c r="J48" s="174">
        <v>567.94000000000005</v>
      </c>
      <c r="K48" s="218">
        <v>8530</v>
      </c>
      <c r="L48" s="237">
        <v>5045284.71</v>
      </c>
      <c r="M48" s="174">
        <v>591.48</v>
      </c>
      <c r="N48" s="174">
        <v>486.84</v>
      </c>
      <c r="O48" s="218">
        <v>48</v>
      </c>
      <c r="P48" s="237">
        <v>37716</v>
      </c>
      <c r="Q48" s="174">
        <v>785.75</v>
      </c>
      <c r="R48" s="174">
        <v>783.3</v>
      </c>
      <c r="S48" s="218">
        <v>100066</v>
      </c>
      <c r="T48" s="237">
        <v>92705672.700000003</v>
      </c>
      <c r="U48" s="174">
        <v>926.45</v>
      </c>
      <c r="V48" s="219">
        <v>7.27</v>
      </c>
    </row>
    <row r="49" spans="1:22">
      <c r="A49" s="80">
        <v>5</v>
      </c>
      <c r="B49" s="79" t="s">
        <v>108</v>
      </c>
      <c r="C49" s="218">
        <v>106161</v>
      </c>
      <c r="D49" s="237">
        <v>114814209.42</v>
      </c>
      <c r="E49" s="174">
        <v>1081.51</v>
      </c>
      <c r="F49" s="174">
        <v>1041.3800000000001</v>
      </c>
      <c r="G49" s="218">
        <v>30355</v>
      </c>
      <c r="H49" s="237">
        <v>19557292.949999999</v>
      </c>
      <c r="I49" s="174">
        <v>644.29</v>
      </c>
      <c r="J49" s="174">
        <v>576.44000000000005</v>
      </c>
      <c r="K49" s="218">
        <v>10366</v>
      </c>
      <c r="L49" s="237">
        <v>5810643.0099999998</v>
      </c>
      <c r="M49" s="174">
        <v>560.54999999999995</v>
      </c>
      <c r="N49" s="174">
        <v>486.4</v>
      </c>
      <c r="O49" s="218">
        <v>47</v>
      </c>
      <c r="P49" s="237">
        <v>37011.1</v>
      </c>
      <c r="Q49" s="174">
        <v>787.47</v>
      </c>
      <c r="R49" s="174">
        <v>783.3</v>
      </c>
      <c r="S49" s="218">
        <v>146929</v>
      </c>
      <c r="T49" s="237">
        <v>140219156.47999999</v>
      </c>
      <c r="U49" s="174">
        <v>954.33</v>
      </c>
      <c r="V49" s="219">
        <v>10.67</v>
      </c>
    </row>
    <row r="50" spans="1:22">
      <c r="A50" s="80">
        <v>6</v>
      </c>
      <c r="B50" s="79" t="s">
        <v>109</v>
      </c>
      <c r="C50" s="218">
        <v>141786</v>
      </c>
      <c r="D50" s="237">
        <v>130271288.2</v>
      </c>
      <c r="E50" s="174">
        <v>918.79</v>
      </c>
      <c r="F50" s="174">
        <v>763.8</v>
      </c>
      <c r="G50" s="218">
        <v>35961</v>
      </c>
      <c r="H50" s="237">
        <v>24743573.690000001</v>
      </c>
      <c r="I50" s="174">
        <v>688.07</v>
      </c>
      <c r="J50" s="174">
        <v>589.02</v>
      </c>
      <c r="K50" s="218">
        <v>11367</v>
      </c>
      <c r="L50" s="237">
        <v>6094208.8200000003</v>
      </c>
      <c r="M50" s="174">
        <v>536.13</v>
      </c>
      <c r="N50" s="174">
        <v>484.95</v>
      </c>
      <c r="O50" s="218">
        <v>356</v>
      </c>
      <c r="P50" s="237">
        <v>123247.69</v>
      </c>
      <c r="Q50" s="174">
        <v>346.2</v>
      </c>
      <c r="R50" s="174">
        <v>360</v>
      </c>
      <c r="S50" s="218">
        <v>189470</v>
      </c>
      <c r="T50" s="237">
        <v>161232318.40000001</v>
      </c>
      <c r="U50" s="174">
        <v>850.96</v>
      </c>
      <c r="V50" s="219">
        <v>13.77</v>
      </c>
    </row>
    <row r="51" spans="1:22">
      <c r="A51" s="80">
        <v>7</v>
      </c>
      <c r="B51" s="79" t="s">
        <v>110</v>
      </c>
      <c r="C51" s="218">
        <v>158395</v>
      </c>
      <c r="D51" s="237">
        <v>121704134.31999999</v>
      </c>
      <c r="E51" s="174">
        <v>768.36</v>
      </c>
      <c r="F51" s="174">
        <v>607.55000000000007</v>
      </c>
      <c r="G51" s="218">
        <v>40883</v>
      </c>
      <c r="H51" s="237">
        <v>29362121.350000001</v>
      </c>
      <c r="I51" s="174">
        <v>718.2</v>
      </c>
      <c r="J51" s="174">
        <v>594.55000000000007</v>
      </c>
      <c r="K51" s="218">
        <v>10892</v>
      </c>
      <c r="L51" s="237">
        <v>5602859.5099999998</v>
      </c>
      <c r="M51" s="174">
        <v>514.4</v>
      </c>
      <c r="N51" s="174">
        <v>484.45</v>
      </c>
      <c r="O51" s="218">
        <v>121</v>
      </c>
      <c r="P51" s="237">
        <v>44078</v>
      </c>
      <c r="Q51" s="174">
        <v>364.28</v>
      </c>
      <c r="R51" s="174">
        <v>360</v>
      </c>
      <c r="S51" s="218">
        <v>210291</v>
      </c>
      <c r="T51" s="237">
        <v>156713193.18000001</v>
      </c>
      <c r="U51" s="174">
        <v>745.22</v>
      </c>
      <c r="V51" s="219">
        <v>15.28</v>
      </c>
    </row>
    <row r="52" spans="1:22">
      <c r="A52" s="80">
        <v>8</v>
      </c>
      <c r="B52" s="79" t="s">
        <v>111</v>
      </c>
      <c r="C52" s="218">
        <v>152522</v>
      </c>
      <c r="D52" s="237">
        <v>107004317.58</v>
      </c>
      <c r="E52" s="174">
        <v>701.57</v>
      </c>
      <c r="F52" s="174">
        <v>573.83000000000004</v>
      </c>
      <c r="G52" s="218">
        <v>51493</v>
      </c>
      <c r="H52" s="237">
        <v>35877015.090000004</v>
      </c>
      <c r="I52" s="174">
        <v>696.74</v>
      </c>
      <c r="J52" s="174">
        <v>569.32000000000005</v>
      </c>
      <c r="K52" s="218">
        <v>10642</v>
      </c>
      <c r="L52" s="237">
        <v>5199560.51</v>
      </c>
      <c r="M52" s="174">
        <v>488.59</v>
      </c>
      <c r="N52" s="174">
        <v>448</v>
      </c>
      <c r="O52" s="218">
        <v>101</v>
      </c>
      <c r="P52" s="237">
        <v>25063.59</v>
      </c>
      <c r="Q52" s="174">
        <v>248.15</v>
      </c>
      <c r="R52" s="174">
        <v>170.49</v>
      </c>
      <c r="S52" s="218">
        <v>214758</v>
      </c>
      <c r="T52" s="237">
        <v>148105956.77000001</v>
      </c>
      <c r="U52" s="174">
        <v>689.64</v>
      </c>
      <c r="V52" s="219">
        <v>15.6</v>
      </c>
    </row>
    <row r="53" spans="1:22">
      <c r="A53" s="80">
        <v>9</v>
      </c>
      <c r="B53" s="79" t="s">
        <v>112</v>
      </c>
      <c r="C53" s="218">
        <v>140379</v>
      </c>
      <c r="D53" s="237">
        <v>90819575.370000005</v>
      </c>
      <c r="E53" s="174">
        <v>646.96</v>
      </c>
      <c r="F53" s="174">
        <v>524.82000000000005</v>
      </c>
      <c r="G53" s="218">
        <v>60671</v>
      </c>
      <c r="H53" s="237">
        <v>41275873.119999997</v>
      </c>
      <c r="I53" s="174">
        <v>680.32</v>
      </c>
      <c r="J53" s="174">
        <v>554.32000000000005</v>
      </c>
      <c r="K53" s="218">
        <v>8633</v>
      </c>
      <c r="L53" s="237">
        <v>4121113.79</v>
      </c>
      <c r="M53" s="174">
        <v>477.37</v>
      </c>
      <c r="N53" s="174">
        <v>386.2</v>
      </c>
      <c r="O53" s="218">
        <v>75</v>
      </c>
      <c r="P53" s="237">
        <v>22080.44</v>
      </c>
      <c r="Q53" s="174">
        <v>294.41000000000003</v>
      </c>
      <c r="R53" s="174">
        <v>174.86</v>
      </c>
      <c r="S53" s="218">
        <v>209758</v>
      </c>
      <c r="T53" s="237">
        <v>136238642.72</v>
      </c>
      <c r="U53" s="174">
        <v>649.5</v>
      </c>
      <c r="V53" s="219">
        <v>15.24</v>
      </c>
    </row>
    <row r="54" spans="1:22">
      <c r="A54" s="80">
        <v>10</v>
      </c>
      <c r="B54" s="79" t="s">
        <v>120</v>
      </c>
      <c r="C54" s="218">
        <v>84291</v>
      </c>
      <c r="D54" s="237">
        <v>51197842.829999998</v>
      </c>
      <c r="E54" s="174">
        <v>607.39</v>
      </c>
      <c r="F54" s="174">
        <v>428.05</v>
      </c>
      <c r="G54" s="218">
        <v>48418</v>
      </c>
      <c r="H54" s="237">
        <v>32434377.390000001</v>
      </c>
      <c r="I54" s="174">
        <v>669.88</v>
      </c>
      <c r="J54" s="174">
        <v>533.97</v>
      </c>
      <c r="K54" s="218">
        <v>5021</v>
      </c>
      <c r="L54" s="237">
        <v>2457331.4</v>
      </c>
      <c r="M54" s="174">
        <v>489.41</v>
      </c>
      <c r="N54" s="174">
        <v>360</v>
      </c>
      <c r="O54" s="218">
        <v>39</v>
      </c>
      <c r="P54" s="237">
        <v>7244.37</v>
      </c>
      <c r="Q54" s="174">
        <v>185.75</v>
      </c>
      <c r="R54" s="174">
        <v>170.49</v>
      </c>
      <c r="S54" s="218">
        <v>137769</v>
      </c>
      <c r="T54" s="237">
        <v>86096795.989999995</v>
      </c>
      <c r="U54" s="174">
        <v>624.94000000000005</v>
      </c>
      <c r="V54" s="219">
        <v>10.01</v>
      </c>
    </row>
    <row r="55" spans="1:22">
      <c r="A55" s="80">
        <v>11</v>
      </c>
      <c r="B55" s="79" t="s">
        <v>121</v>
      </c>
      <c r="C55" s="218">
        <v>29832</v>
      </c>
      <c r="D55" s="237">
        <v>17883680.609999999</v>
      </c>
      <c r="E55" s="174">
        <v>599.48</v>
      </c>
      <c r="F55" s="174">
        <v>382.4</v>
      </c>
      <c r="G55" s="218">
        <v>21471</v>
      </c>
      <c r="H55" s="237">
        <v>14300581.960000001</v>
      </c>
      <c r="I55" s="174">
        <v>666.04</v>
      </c>
      <c r="J55" s="174">
        <v>530.34</v>
      </c>
      <c r="K55" s="218">
        <v>2676</v>
      </c>
      <c r="L55" s="237">
        <v>1288307.18</v>
      </c>
      <c r="M55" s="174">
        <v>481.43</v>
      </c>
      <c r="N55" s="174">
        <v>360</v>
      </c>
      <c r="O55" s="218">
        <v>7</v>
      </c>
      <c r="P55" s="237">
        <v>2399.25</v>
      </c>
      <c r="Q55" s="174">
        <v>342.75</v>
      </c>
      <c r="R55" s="174">
        <v>170.49</v>
      </c>
      <c r="S55" s="218">
        <v>53986</v>
      </c>
      <c r="T55" s="237">
        <v>33474969</v>
      </c>
      <c r="U55" s="174">
        <v>620.07000000000005</v>
      </c>
      <c r="V55" s="219">
        <v>3.92</v>
      </c>
    </row>
    <row r="56" spans="1:22">
      <c r="A56" s="80">
        <v>12</v>
      </c>
      <c r="B56" s="79" t="s">
        <v>122</v>
      </c>
      <c r="C56" s="218">
        <v>7238</v>
      </c>
      <c r="D56" s="237">
        <v>4162282.06</v>
      </c>
      <c r="E56" s="174">
        <v>575.05999999999995</v>
      </c>
      <c r="F56" s="174">
        <v>360</v>
      </c>
      <c r="G56" s="218">
        <v>5890</v>
      </c>
      <c r="H56" s="237">
        <v>3910750.07</v>
      </c>
      <c r="I56" s="174">
        <v>663.96</v>
      </c>
      <c r="J56" s="174">
        <v>530.33000000000004</v>
      </c>
      <c r="K56" s="218">
        <v>675</v>
      </c>
      <c r="L56" s="237">
        <v>342790.47</v>
      </c>
      <c r="M56" s="174">
        <v>507.84</v>
      </c>
      <c r="N56" s="174">
        <v>360</v>
      </c>
      <c r="O56" s="218">
        <v>3</v>
      </c>
      <c r="P56" s="237">
        <v>555.35</v>
      </c>
      <c r="Q56" s="174">
        <v>185.12</v>
      </c>
      <c r="R56" s="174">
        <v>164.57</v>
      </c>
      <c r="S56" s="218">
        <v>13806</v>
      </c>
      <c r="T56" s="237">
        <v>8416377.9499999993</v>
      </c>
      <c r="U56" s="174">
        <v>609.62</v>
      </c>
      <c r="V56" s="219">
        <v>1</v>
      </c>
    </row>
    <row r="57" spans="1:22" ht="15.75" thickBot="1">
      <c r="A57" s="151">
        <v>13</v>
      </c>
      <c r="B57" s="220" t="s">
        <v>89</v>
      </c>
      <c r="C57" s="221">
        <v>247</v>
      </c>
      <c r="D57" s="238">
        <v>221670.78</v>
      </c>
      <c r="E57" s="222">
        <v>897.45</v>
      </c>
      <c r="F57" s="222">
        <v>736.09</v>
      </c>
      <c r="G57" s="221">
        <v>35</v>
      </c>
      <c r="H57" s="238">
        <v>22232.89</v>
      </c>
      <c r="I57" s="222">
        <v>635.23</v>
      </c>
      <c r="J57" s="222">
        <v>572.45000000000005</v>
      </c>
      <c r="K57" s="221">
        <v>2</v>
      </c>
      <c r="L57" s="238">
        <v>2336.1999999999998</v>
      </c>
      <c r="M57" s="222">
        <v>1168.0999999999999</v>
      </c>
      <c r="N57" s="222">
        <v>1168.1000000000001</v>
      </c>
      <c r="O57" s="221">
        <v>0</v>
      </c>
      <c r="P57" s="238">
        <v>0</v>
      </c>
      <c r="Q57" s="222">
        <v>0</v>
      </c>
      <c r="R57" s="222" t="s">
        <v>483</v>
      </c>
      <c r="S57" s="221">
        <v>284</v>
      </c>
      <c r="T57" s="238">
        <v>246239.87</v>
      </c>
      <c r="U57" s="222">
        <v>867.04</v>
      </c>
      <c r="V57" s="223">
        <v>0.02</v>
      </c>
    </row>
    <row r="58" spans="1:22" ht="16.5" thickBot="1">
      <c r="A58" s="224"/>
      <c r="B58" s="225" t="s">
        <v>612</v>
      </c>
      <c r="C58" s="226">
        <v>922192</v>
      </c>
      <c r="D58" s="227">
        <v>744493481.21000004</v>
      </c>
      <c r="E58" s="226">
        <v>807.31</v>
      </c>
      <c r="F58" s="226">
        <v>643.65</v>
      </c>
      <c r="G58" s="226">
        <v>367236</v>
      </c>
      <c r="H58" s="227">
        <v>238259765.38999999</v>
      </c>
      <c r="I58" s="228">
        <v>648.79</v>
      </c>
      <c r="J58" s="228">
        <v>550.36</v>
      </c>
      <c r="K58" s="226">
        <v>85724</v>
      </c>
      <c r="L58" s="227">
        <v>46502049.18</v>
      </c>
      <c r="M58" s="228">
        <v>542.46</v>
      </c>
      <c r="N58" s="228">
        <v>475.75</v>
      </c>
      <c r="O58" s="226">
        <v>1310</v>
      </c>
      <c r="P58" s="227">
        <v>700340.41</v>
      </c>
      <c r="Q58" s="228">
        <v>534.61</v>
      </c>
      <c r="R58" s="228">
        <v>783.3</v>
      </c>
      <c r="S58" s="226">
        <v>1376462</v>
      </c>
      <c r="T58" s="227">
        <v>1029955636.1900001</v>
      </c>
      <c r="U58" s="228">
        <v>748.26</v>
      </c>
      <c r="V58" s="229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C10" sqref="C10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25" t="s">
        <v>661</v>
      </c>
      <c r="B1" s="525"/>
      <c r="C1" s="525"/>
      <c r="D1" s="525"/>
    </row>
    <row r="2" spans="1:4">
      <c r="A2" s="51"/>
    </row>
    <row r="3" spans="1:4" s="59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1968212</v>
      </c>
      <c r="C5" s="21">
        <v>1771143398.9000001</v>
      </c>
      <c r="D5" s="28">
        <v>899.87</v>
      </c>
    </row>
    <row r="6" spans="1:4">
      <c r="A6" s="5" t="s">
        <v>82</v>
      </c>
      <c r="B6" s="20">
        <v>28964</v>
      </c>
      <c r="C6" s="21">
        <v>9787279.0800000001</v>
      </c>
      <c r="D6" s="28">
        <v>337.91</v>
      </c>
    </row>
    <row r="7" spans="1:4" ht="15" customHeight="1">
      <c r="A7" s="1" t="s">
        <v>6</v>
      </c>
      <c r="B7" s="20">
        <v>395913</v>
      </c>
      <c r="C7" s="21">
        <v>235193868.16</v>
      </c>
      <c r="D7" s="28">
        <v>594.04999999999995</v>
      </c>
    </row>
    <row r="8" spans="1:4">
      <c r="A8" s="1" t="s">
        <v>48</v>
      </c>
      <c r="B8" s="20">
        <v>225526</v>
      </c>
      <c r="C8" s="21">
        <v>131007612.23999999</v>
      </c>
      <c r="D8" s="28">
        <v>580.9</v>
      </c>
    </row>
    <row r="9" spans="1:4" ht="15" customHeight="1">
      <c r="A9" s="1" t="s">
        <v>8</v>
      </c>
      <c r="B9" s="32">
        <v>2486</v>
      </c>
      <c r="C9" s="33">
        <v>1358429.23</v>
      </c>
      <c r="D9" s="34">
        <v>546.42999999999995</v>
      </c>
    </row>
    <row r="10" spans="1:4" ht="15.75">
      <c r="A10" s="106" t="s">
        <v>11</v>
      </c>
      <c r="B10" s="103">
        <f>SUM(B5:B9)</f>
        <v>2621101</v>
      </c>
      <c r="C10" s="104">
        <f>SUM(C5:C9)</f>
        <v>2148490587.6100001</v>
      </c>
      <c r="D10" s="107"/>
    </row>
    <row r="11" spans="1:4" ht="15" customHeight="1"/>
    <row r="13" spans="1:4" ht="15.75">
      <c r="A13" s="525" t="s">
        <v>686</v>
      </c>
      <c r="B13" s="525"/>
      <c r="C13" s="525"/>
      <c r="D13" s="525"/>
    </row>
    <row r="14" spans="1:4">
      <c r="A14" s="51"/>
      <c r="B14" s="329"/>
      <c r="C14" s="329"/>
      <c r="D14" s="329"/>
    </row>
    <row r="15" spans="1:4" ht="15.75">
      <c r="A15" s="105" t="s">
        <v>12</v>
      </c>
      <c r="B15" s="359" t="s">
        <v>1</v>
      </c>
      <c r="C15" s="359" t="s">
        <v>2</v>
      </c>
      <c r="D15" s="359" t="s">
        <v>13</v>
      </c>
    </row>
    <row r="16" spans="1:4">
      <c r="A16" s="303" t="s">
        <v>14</v>
      </c>
      <c r="B16" s="3"/>
      <c r="C16" s="304"/>
      <c r="D16" s="304"/>
    </row>
    <row r="17" spans="1:4">
      <c r="A17" s="5" t="s">
        <v>5</v>
      </c>
      <c r="B17" s="20">
        <v>1974484</v>
      </c>
      <c r="C17" s="21">
        <v>1772900431.48</v>
      </c>
      <c r="D17" s="309">
        <v>897.91</v>
      </c>
    </row>
    <row r="18" spans="1:4">
      <c r="A18" s="5" t="s">
        <v>82</v>
      </c>
      <c r="B18" s="20">
        <v>29189</v>
      </c>
      <c r="C18" s="21">
        <v>9862527.5500000007</v>
      </c>
      <c r="D18" s="309">
        <v>337.89</v>
      </c>
    </row>
    <row r="19" spans="1:4">
      <c r="A19" s="303" t="s">
        <v>6</v>
      </c>
      <c r="B19" s="20">
        <v>395930</v>
      </c>
      <c r="C19" s="21">
        <v>235702536.25999999</v>
      </c>
      <c r="D19" s="309">
        <v>595.30999999999995</v>
      </c>
    </row>
    <row r="20" spans="1:4">
      <c r="A20" s="303" t="s">
        <v>48</v>
      </c>
      <c r="B20" s="20">
        <v>225977</v>
      </c>
      <c r="C20" s="21">
        <v>131000869.45999999</v>
      </c>
      <c r="D20" s="309">
        <v>579.71</v>
      </c>
    </row>
    <row r="21" spans="1:4">
      <c r="A21" s="303" t="s">
        <v>8</v>
      </c>
      <c r="B21" s="32">
        <v>2117</v>
      </c>
      <c r="C21" s="33">
        <v>1265209.3400000001</v>
      </c>
      <c r="D21" s="34">
        <v>597.64</v>
      </c>
    </row>
    <row r="22" spans="1:4" ht="15.75">
      <c r="A22" s="106" t="s">
        <v>11</v>
      </c>
      <c r="B22" s="103">
        <f>SUM(B17:B21)</f>
        <v>2627697</v>
      </c>
      <c r="C22" s="104">
        <f>SUM(C17:C21)</f>
        <v>2150731574.0900002</v>
      </c>
      <c r="D22" s="107"/>
    </row>
    <row r="25" spans="1:4" ht="15.75">
      <c r="A25" s="525" t="s">
        <v>688</v>
      </c>
      <c r="B25" s="525"/>
      <c r="C25" s="525"/>
      <c r="D25" s="525"/>
    </row>
    <row r="26" spans="1:4">
      <c r="A26" s="51"/>
      <c r="B26" s="329"/>
      <c r="C26" s="329"/>
      <c r="D26" s="329"/>
    </row>
    <row r="27" spans="1:4" ht="15.75">
      <c r="A27" s="105" t="s">
        <v>12</v>
      </c>
      <c r="B27" s="359" t="s">
        <v>1</v>
      </c>
      <c r="C27" s="359" t="s">
        <v>2</v>
      </c>
      <c r="D27" s="359" t="s">
        <v>13</v>
      </c>
    </row>
    <row r="28" spans="1:4">
      <c r="A28" s="303" t="s">
        <v>14</v>
      </c>
      <c r="B28" s="3"/>
      <c r="C28" s="304"/>
      <c r="D28" s="304"/>
    </row>
    <row r="29" spans="1:4">
      <c r="A29" s="5" t="s">
        <v>5</v>
      </c>
      <c r="B29" s="20">
        <v>1976162</v>
      </c>
      <c r="C29" s="21">
        <v>1775814752.9100001</v>
      </c>
      <c r="D29" s="309">
        <v>898.62</v>
      </c>
    </row>
    <row r="30" spans="1:4">
      <c r="A30" s="5" t="s">
        <v>82</v>
      </c>
      <c r="B30" s="20">
        <v>29378</v>
      </c>
      <c r="C30" s="21">
        <v>9926153.8399999999</v>
      </c>
      <c r="D30" s="309">
        <v>337.88</v>
      </c>
    </row>
    <row r="31" spans="1:4">
      <c r="A31" s="303" t="s">
        <v>6</v>
      </c>
      <c r="B31" s="20">
        <v>396337</v>
      </c>
      <c r="C31" s="21">
        <v>236666979.15000001</v>
      </c>
      <c r="D31" s="309">
        <v>597.14</v>
      </c>
    </row>
    <row r="32" spans="1:4">
      <c r="A32" s="303" t="s">
        <v>48</v>
      </c>
      <c r="B32" s="20">
        <v>227383</v>
      </c>
      <c r="C32" s="21">
        <v>132271850.04000001</v>
      </c>
      <c r="D32" s="309">
        <v>581.71</v>
      </c>
    </row>
    <row r="33" spans="1:4">
      <c r="A33" s="303" t="s">
        <v>8</v>
      </c>
      <c r="B33" s="32">
        <v>1792</v>
      </c>
      <c r="C33" s="33">
        <v>1191034.82</v>
      </c>
      <c r="D33" s="34">
        <v>664.64</v>
      </c>
    </row>
    <row r="34" spans="1:4" ht="15.75">
      <c r="A34" s="106" t="s">
        <v>11</v>
      </c>
      <c r="B34" s="103">
        <f>SUM(B29:B33)</f>
        <v>2631052</v>
      </c>
      <c r="C34" s="104">
        <f>SUM(C29:C33)</f>
        <v>2155870770.7600002</v>
      </c>
      <c r="D34" s="107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99"/>
  <sheetViews>
    <sheetView zoomScale="115" zoomScaleNormal="115" workbookViewId="0">
      <selection activeCell="A3" sqref="A3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525" t="s">
        <v>691</v>
      </c>
      <c r="B1" s="525"/>
      <c r="C1" s="525"/>
      <c r="D1" s="525"/>
      <c r="E1" s="525"/>
      <c r="F1" s="525"/>
      <c r="G1" s="525"/>
      <c r="H1" s="525"/>
      <c r="I1" s="525"/>
    </row>
    <row r="2" spans="1:12" ht="15.75" thickBot="1">
      <c r="A2" s="66"/>
    </row>
    <row r="3" spans="1:12" ht="33" customHeight="1" thickBot="1">
      <c r="A3" s="427" t="s">
        <v>391</v>
      </c>
      <c r="B3" s="428" t="s">
        <v>392</v>
      </c>
      <c r="C3" s="428" t="s">
        <v>46</v>
      </c>
      <c r="D3" s="428" t="s">
        <v>47</v>
      </c>
      <c r="E3" s="428" t="s">
        <v>5</v>
      </c>
      <c r="F3" s="428" t="s">
        <v>48</v>
      </c>
      <c r="G3" s="428" t="s">
        <v>6</v>
      </c>
      <c r="H3" s="428" t="s">
        <v>54</v>
      </c>
      <c r="I3" s="429" t="s">
        <v>123</v>
      </c>
      <c r="J3" s="429" t="s">
        <v>579</v>
      </c>
      <c r="K3" s="429" t="s">
        <v>580</v>
      </c>
      <c r="L3" s="430" t="s">
        <v>581</v>
      </c>
    </row>
    <row r="4" spans="1:12" s="50" customFormat="1" ht="15.75">
      <c r="A4" s="431">
        <v>1</v>
      </c>
      <c r="B4" s="432" t="s">
        <v>393</v>
      </c>
      <c r="C4" s="432"/>
      <c r="D4" s="432" t="s">
        <v>393</v>
      </c>
      <c r="E4" s="432">
        <v>351400</v>
      </c>
      <c r="F4" s="432">
        <v>14921</v>
      </c>
      <c r="G4" s="432">
        <v>110380</v>
      </c>
      <c r="H4" s="432">
        <v>0</v>
      </c>
      <c r="I4" s="433">
        <v>510552308.22000003</v>
      </c>
      <c r="J4" s="433">
        <v>16776143.83</v>
      </c>
      <c r="K4" s="433">
        <v>29878496.210000001</v>
      </c>
      <c r="L4" s="434">
        <v>557206948.25999999</v>
      </c>
    </row>
    <row r="5" spans="1:12">
      <c r="A5" s="435"/>
      <c r="B5" s="41" t="s">
        <v>393</v>
      </c>
      <c r="C5" s="115" t="s">
        <v>271</v>
      </c>
      <c r="D5" s="41" t="s">
        <v>653</v>
      </c>
      <c r="E5" s="41">
        <v>408</v>
      </c>
      <c r="F5" s="41">
        <v>6681</v>
      </c>
      <c r="G5" s="41">
        <v>18212</v>
      </c>
      <c r="H5" s="41">
        <v>0</v>
      </c>
      <c r="I5" s="42">
        <v>9965661.4100000001</v>
      </c>
      <c r="J5" s="42">
        <v>2372.54</v>
      </c>
      <c r="K5" s="42">
        <v>509799.48000000004</v>
      </c>
      <c r="L5" s="436">
        <v>10477833.43</v>
      </c>
    </row>
    <row r="6" spans="1:12" s="59" customFormat="1" ht="15.75">
      <c r="A6" s="437"/>
      <c r="B6" s="135" t="s">
        <v>393</v>
      </c>
      <c r="C6" s="135" t="s">
        <v>584</v>
      </c>
      <c r="D6" s="135" t="s">
        <v>654</v>
      </c>
      <c r="E6" s="135">
        <v>350992</v>
      </c>
      <c r="F6" s="135">
        <v>8240</v>
      </c>
      <c r="G6" s="135">
        <v>92168</v>
      </c>
      <c r="H6" s="135">
        <v>0</v>
      </c>
      <c r="I6" s="136">
        <v>500586646.81</v>
      </c>
      <c r="J6" s="136">
        <v>16773771.289999999</v>
      </c>
      <c r="K6" s="136">
        <v>29368696.73</v>
      </c>
      <c r="L6" s="438">
        <v>546729114.83000004</v>
      </c>
    </row>
    <row r="7" spans="1:12" s="54" customFormat="1">
      <c r="A7" s="435">
        <v>1</v>
      </c>
      <c r="B7" s="63" t="s">
        <v>78</v>
      </c>
      <c r="C7" s="63"/>
      <c r="D7" s="63" t="s">
        <v>78</v>
      </c>
      <c r="E7" s="63">
        <v>12661</v>
      </c>
      <c r="F7" s="63">
        <v>0</v>
      </c>
      <c r="G7" s="63">
        <v>2849</v>
      </c>
      <c r="H7" s="63">
        <v>0</v>
      </c>
      <c r="I7" s="69">
        <v>1137713.47</v>
      </c>
      <c r="J7" s="69">
        <v>0</v>
      </c>
      <c r="K7" s="69">
        <v>0</v>
      </c>
      <c r="L7" s="439">
        <v>1137713.47</v>
      </c>
    </row>
    <row r="8" spans="1:12" s="59" customFormat="1" ht="15.75">
      <c r="A8" s="437"/>
      <c r="B8" s="135" t="s">
        <v>78</v>
      </c>
      <c r="C8" s="135" t="s">
        <v>316</v>
      </c>
      <c r="D8" s="135" t="s">
        <v>78</v>
      </c>
      <c r="E8" s="135">
        <v>12661</v>
      </c>
      <c r="F8" s="135">
        <v>0</v>
      </c>
      <c r="G8" s="135">
        <v>2849</v>
      </c>
      <c r="H8" s="135">
        <v>0</v>
      </c>
      <c r="I8" s="136">
        <v>1137713.47</v>
      </c>
      <c r="J8" s="136">
        <v>0</v>
      </c>
      <c r="K8" s="136">
        <v>0</v>
      </c>
      <c r="L8" s="438">
        <v>1137713.47</v>
      </c>
    </row>
    <row r="9" spans="1:12" s="54" customFormat="1">
      <c r="A9" s="435">
        <v>1</v>
      </c>
      <c r="B9" s="63" t="s">
        <v>394</v>
      </c>
      <c r="C9" s="63"/>
      <c r="D9" s="63" t="s">
        <v>394</v>
      </c>
      <c r="E9" s="63">
        <v>18655</v>
      </c>
      <c r="F9" s="63">
        <v>0</v>
      </c>
      <c r="G9" s="63">
        <v>7123</v>
      </c>
      <c r="H9" s="63">
        <v>0</v>
      </c>
      <c r="I9" s="69">
        <v>3096890.63</v>
      </c>
      <c r="J9" s="69">
        <v>0</v>
      </c>
      <c r="K9" s="69">
        <v>0</v>
      </c>
      <c r="L9" s="439">
        <v>3096890.63</v>
      </c>
    </row>
    <row r="10" spans="1:12" s="59" customFormat="1" ht="15.75">
      <c r="A10" s="437"/>
      <c r="B10" s="135" t="s">
        <v>394</v>
      </c>
      <c r="C10" s="135" t="s">
        <v>317</v>
      </c>
      <c r="D10" s="135" t="s">
        <v>83</v>
      </c>
      <c r="E10" s="135">
        <v>18655</v>
      </c>
      <c r="F10" s="135">
        <v>0</v>
      </c>
      <c r="G10" s="135">
        <v>7123</v>
      </c>
      <c r="H10" s="135">
        <v>0</v>
      </c>
      <c r="I10" s="136">
        <v>3096890.63</v>
      </c>
      <c r="J10" s="136">
        <v>0</v>
      </c>
      <c r="K10" s="136">
        <v>0</v>
      </c>
      <c r="L10" s="438">
        <v>3096890.63</v>
      </c>
    </row>
    <row r="11" spans="1:12" s="54" customFormat="1">
      <c r="A11" s="435">
        <v>1</v>
      </c>
      <c r="B11" s="63" t="s">
        <v>395</v>
      </c>
      <c r="C11" s="63"/>
      <c r="D11" s="63" t="s">
        <v>395</v>
      </c>
      <c r="E11" s="63">
        <v>52016</v>
      </c>
      <c r="F11" s="63">
        <v>2578</v>
      </c>
      <c r="G11" s="63">
        <v>21989</v>
      </c>
      <c r="H11" s="63">
        <v>0</v>
      </c>
      <c r="I11" s="69">
        <v>78964091.359999999</v>
      </c>
      <c r="J11" s="69">
        <v>5859508.3399999999</v>
      </c>
      <c r="K11" s="69">
        <v>4338791.1900000004</v>
      </c>
      <c r="L11" s="439">
        <v>89162390.890000001</v>
      </c>
    </row>
    <row r="12" spans="1:12">
      <c r="A12" s="435"/>
      <c r="B12" s="41" t="s">
        <v>395</v>
      </c>
      <c r="C12" s="41" t="s">
        <v>281</v>
      </c>
      <c r="D12" s="41" t="s">
        <v>376</v>
      </c>
      <c r="E12" s="41">
        <v>15384</v>
      </c>
      <c r="F12" s="41">
        <v>772</v>
      </c>
      <c r="G12" s="41">
        <v>6731</v>
      </c>
      <c r="H12" s="41">
        <v>0</v>
      </c>
      <c r="I12" s="42">
        <v>15700765.92</v>
      </c>
      <c r="J12" s="42">
        <v>483269.38</v>
      </c>
      <c r="K12" s="42">
        <v>882954.75</v>
      </c>
      <c r="L12" s="436">
        <v>17066990.050000001</v>
      </c>
    </row>
    <row r="13" spans="1:12">
      <c r="A13" s="435"/>
      <c r="B13" s="41" t="s">
        <v>395</v>
      </c>
      <c r="C13" s="41" t="s">
        <v>282</v>
      </c>
      <c r="D13" s="41" t="s">
        <v>71</v>
      </c>
      <c r="E13" s="41">
        <v>15981</v>
      </c>
      <c r="F13" s="41">
        <v>532</v>
      </c>
      <c r="G13" s="41">
        <v>8190</v>
      </c>
      <c r="H13" s="41">
        <v>0</v>
      </c>
      <c r="I13" s="42">
        <v>27522110.920000002</v>
      </c>
      <c r="J13" s="42">
        <v>2575722.5099999998</v>
      </c>
      <c r="K13" s="42">
        <v>1490833.84</v>
      </c>
      <c r="L13" s="436">
        <v>31588667.27</v>
      </c>
    </row>
    <row r="14" spans="1:12" s="86" customFormat="1">
      <c r="A14" s="437"/>
      <c r="B14" s="135" t="s">
        <v>395</v>
      </c>
      <c r="C14" s="135" t="s">
        <v>283</v>
      </c>
      <c r="D14" s="135" t="s">
        <v>72</v>
      </c>
      <c r="E14" s="135">
        <v>20651</v>
      </c>
      <c r="F14" s="135">
        <v>1274</v>
      </c>
      <c r="G14" s="135">
        <v>7068</v>
      </c>
      <c r="H14" s="135">
        <v>0</v>
      </c>
      <c r="I14" s="136">
        <v>35741214.520000003</v>
      </c>
      <c r="J14" s="136">
        <v>2800516.45</v>
      </c>
      <c r="K14" s="136">
        <v>1965002.6</v>
      </c>
      <c r="L14" s="438">
        <v>40506733.57</v>
      </c>
    </row>
    <row r="15" spans="1:12" s="54" customFormat="1">
      <c r="A15" s="435">
        <v>1</v>
      </c>
      <c r="B15" s="63" t="s">
        <v>396</v>
      </c>
      <c r="C15" s="63"/>
      <c r="D15" s="63" t="s">
        <v>396</v>
      </c>
      <c r="E15" s="63">
        <v>4938</v>
      </c>
      <c r="F15" s="63">
        <v>410</v>
      </c>
      <c r="G15" s="63">
        <v>1681</v>
      </c>
      <c r="H15" s="63">
        <v>0</v>
      </c>
      <c r="I15" s="69">
        <v>7912945.2000000002</v>
      </c>
      <c r="J15" s="69">
        <v>389255.94</v>
      </c>
      <c r="K15" s="69">
        <v>241771.13</v>
      </c>
      <c r="L15" s="439">
        <v>8543972.2699999996</v>
      </c>
    </row>
    <row r="16" spans="1:12">
      <c r="A16" s="435"/>
      <c r="B16" s="41" t="s">
        <v>396</v>
      </c>
      <c r="C16" s="41" t="s">
        <v>284</v>
      </c>
      <c r="D16" s="41" t="s">
        <v>377</v>
      </c>
      <c r="E16" s="41">
        <v>2593</v>
      </c>
      <c r="F16" s="41">
        <v>242</v>
      </c>
      <c r="G16" s="41">
        <v>718</v>
      </c>
      <c r="H16" s="41">
        <v>0</v>
      </c>
      <c r="I16" s="42">
        <v>4250127.34</v>
      </c>
      <c r="J16" s="42">
        <v>247924.72</v>
      </c>
      <c r="K16" s="42">
        <v>29930.28</v>
      </c>
      <c r="L16" s="436">
        <v>4527982.34</v>
      </c>
    </row>
    <row r="17" spans="1:12" s="50" customFormat="1" ht="15.75">
      <c r="A17" s="435"/>
      <c r="B17" s="135" t="s">
        <v>396</v>
      </c>
      <c r="C17" s="135" t="s">
        <v>285</v>
      </c>
      <c r="D17" s="135" t="s">
        <v>378</v>
      </c>
      <c r="E17" s="135">
        <v>520</v>
      </c>
      <c r="F17" s="135">
        <v>64</v>
      </c>
      <c r="G17" s="135">
        <v>191</v>
      </c>
      <c r="H17" s="135">
        <v>0</v>
      </c>
      <c r="I17" s="136">
        <v>649838.41</v>
      </c>
      <c r="J17" s="136">
        <v>16188.21</v>
      </c>
      <c r="K17" s="136">
        <v>37452.19</v>
      </c>
      <c r="L17" s="438">
        <v>703478.81</v>
      </c>
    </row>
    <row r="18" spans="1:12">
      <c r="A18" s="435"/>
      <c r="B18" s="41" t="s">
        <v>396</v>
      </c>
      <c r="C18" s="41" t="s">
        <v>427</v>
      </c>
      <c r="D18" s="41" t="s">
        <v>397</v>
      </c>
      <c r="E18" s="41">
        <v>649</v>
      </c>
      <c r="F18" s="41">
        <v>37</v>
      </c>
      <c r="G18" s="41">
        <v>347</v>
      </c>
      <c r="H18" s="41">
        <v>0</v>
      </c>
      <c r="I18" s="42">
        <v>1105596.3799999999</v>
      </c>
      <c r="J18" s="42">
        <v>32786.46</v>
      </c>
      <c r="K18" s="42">
        <v>64368.89</v>
      </c>
      <c r="L18" s="436">
        <v>1202751.73</v>
      </c>
    </row>
    <row r="19" spans="1:12">
      <c r="A19" s="435"/>
      <c r="B19" s="41" t="s">
        <v>396</v>
      </c>
      <c r="C19" s="41" t="s">
        <v>428</v>
      </c>
      <c r="D19" s="41" t="s">
        <v>398</v>
      </c>
      <c r="E19" s="41">
        <v>55</v>
      </c>
      <c r="F19" s="41">
        <v>6</v>
      </c>
      <c r="G19" s="41">
        <v>30</v>
      </c>
      <c r="H19" s="41">
        <v>0</v>
      </c>
      <c r="I19" s="42">
        <v>102602.42</v>
      </c>
      <c r="J19" s="42">
        <v>4563.41</v>
      </c>
      <c r="K19" s="42">
        <v>5835.37</v>
      </c>
      <c r="L19" s="436">
        <v>113001.2</v>
      </c>
    </row>
    <row r="20" spans="1:12">
      <c r="A20" s="435"/>
      <c r="B20" s="41" t="s">
        <v>396</v>
      </c>
      <c r="C20" s="41" t="s">
        <v>424</v>
      </c>
      <c r="D20" s="41" t="s">
        <v>399</v>
      </c>
      <c r="E20" s="41">
        <v>1022</v>
      </c>
      <c r="F20" s="41">
        <v>54</v>
      </c>
      <c r="G20" s="41">
        <v>340</v>
      </c>
      <c r="H20" s="41">
        <v>0</v>
      </c>
      <c r="I20" s="42">
        <v>1612010.98</v>
      </c>
      <c r="J20" s="42">
        <v>73572.180000000008</v>
      </c>
      <c r="K20" s="42">
        <v>92306.68</v>
      </c>
      <c r="L20" s="436">
        <v>1777889.84</v>
      </c>
    </row>
    <row r="21" spans="1:12">
      <c r="A21" s="435"/>
      <c r="B21" s="41" t="s">
        <v>396</v>
      </c>
      <c r="C21" s="41" t="s">
        <v>425</v>
      </c>
      <c r="D21" s="41" t="s">
        <v>400</v>
      </c>
      <c r="E21" s="41">
        <v>42</v>
      </c>
      <c r="F21" s="41">
        <v>7</v>
      </c>
      <c r="G21" s="41">
        <v>34</v>
      </c>
      <c r="H21" s="41">
        <v>0</v>
      </c>
      <c r="I21" s="42">
        <v>70791.240000000005</v>
      </c>
      <c r="J21" s="42">
        <v>728.9</v>
      </c>
      <c r="K21" s="42">
        <v>4160.7300000000005</v>
      </c>
      <c r="L21" s="436">
        <v>75680.87</v>
      </c>
    </row>
    <row r="22" spans="1:12">
      <c r="A22" s="435"/>
      <c r="B22" s="41" t="s">
        <v>396</v>
      </c>
      <c r="C22" s="41" t="s">
        <v>422</v>
      </c>
      <c r="D22" s="41" t="s">
        <v>401</v>
      </c>
      <c r="E22" s="41">
        <v>40</v>
      </c>
      <c r="F22" s="41">
        <v>0</v>
      </c>
      <c r="G22" s="41">
        <v>12</v>
      </c>
      <c r="H22" s="41">
        <v>0</v>
      </c>
      <c r="I22" s="42">
        <v>60045.91</v>
      </c>
      <c r="J22" s="42">
        <v>2669.13</v>
      </c>
      <c r="K22" s="42">
        <v>3442.63</v>
      </c>
      <c r="L22" s="436">
        <v>66157.67</v>
      </c>
    </row>
    <row r="23" spans="1:12" s="86" customFormat="1">
      <c r="A23" s="437"/>
      <c r="B23" s="135" t="s">
        <v>396</v>
      </c>
      <c r="C23" s="135" t="s">
        <v>423</v>
      </c>
      <c r="D23" s="135" t="s">
        <v>402</v>
      </c>
      <c r="E23" s="135">
        <v>17</v>
      </c>
      <c r="F23" s="135">
        <v>0</v>
      </c>
      <c r="G23" s="135">
        <v>9</v>
      </c>
      <c r="H23" s="135">
        <v>0</v>
      </c>
      <c r="I23" s="136">
        <v>61932.52</v>
      </c>
      <c r="J23" s="136">
        <v>10822.93</v>
      </c>
      <c r="K23" s="136">
        <v>4274.3599999999997</v>
      </c>
      <c r="L23" s="438">
        <v>77029.81</v>
      </c>
    </row>
    <row r="24" spans="1:12" s="54" customFormat="1">
      <c r="A24" s="435">
        <v>1</v>
      </c>
      <c r="B24" s="63" t="s">
        <v>403</v>
      </c>
      <c r="C24" s="63"/>
      <c r="D24" s="63" t="s">
        <v>403</v>
      </c>
      <c r="E24" s="63">
        <v>10048</v>
      </c>
      <c r="F24" s="63">
        <v>34</v>
      </c>
      <c r="G24" s="63">
        <v>109</v>
      </c>
      <c r="H24" s="63">
        <v>0</v>
      </c>
      <c r="I24" s="69">
        <v>5828046.6299999999</v>
      </c>
      <c r="J24" s="69">
        <v>284555.62</v>
      </c>
      <c r="K24" s="69">
        <v>320276.77</v>
      </c>
      <c r="L24" s="439">
        <v>6432879.0199999996</v>
      </c>
    </row>
    <row r="25" spans="1:12">
      <c r="A25" s="435"/>
      <c r="B25" s="41" t="s">
        <v>403</v>
      </c>
      <c r="C25" s="41" t="s">
        <v>431</v>
      </c>
      <c r="D25" s="41" t="s">
        <v>404</v>
      </c>
      <c r="E25" s="41">
        <v>6689</v>
      </c>
      <c r="F25" s="41">
        <v>28</v>
      </c>
      <c r="G25" s="41">
        <v>90</v>
      </c>
      <c r="H25" s="41">
        <v>0</v>
      </c>
      <c r="I25" s="42">
        <v>4070034.69</v>
      </c>
      <c r="J25" s="42">
        <v>213210.7</v>
      </c>
      <c r="K25" s="42">
        <v>222413.59</v>
      </c>
      <c r="L25" s="436">
        <v>4505658.9800000004</v>
      </c>
    </row>
    <row r="26" spans="1:12">
      <c r="A26" s="435"/>
      <c r="B26" s="41" t="s">
        <v>403</v>
      </c>
      <c r="C26" s="41" t="s">
        <v>430</v>
      </c>
      <c r="D26" s="41" t="s">
        <v>337</v>
      </c>
      <c r="E26" s="41">
        <v>2912</v>
      </c>
      <c r="F26" s="41">
        <v>0</v>
      </c>
      <c r="G26" s="41">
        <v>0</v>
      </c>
      <c r="H26" s="41">
        <v>0</v>
      </c>
      <c r="I26" s="42">
        <v>1559016.14</v>
      </c>
      <c r="J26" s="42">
        <v>60621.79</v>
      </c>
      <c r="K26" s="42">
        <v>89293.64</v>
      </c>
      <c r="L26" s="436">
        <v>1708931.57</v>
      </c>
    </row>
    <row r="27" spans="1:12" s="86" customFormat="1">
      <c r="A27" s="437"/>
      <c r="B27" s="135" t="s">
        <v>403</v>
      </c>
      <c r="C27" s="135" t="s">
        <v>429</v>
      </c>
      <c r="D27" s="135" t="s">
        <v>476</v>
      </c>
      <c r="E27" s="135">
        <v>447</v>
      </c>
      <c r="F27" s="135">
        <v>6</v>
      </c>
      <c r="G27" s="135">
        <v>19</v>
      </c>
      <c r="H27" s="135">
        <v>0</v>
      </c>
      <c r="I27" s="136">
        <v>198995.8</v>
      </c>
      <c r="J27" s="136">
        <v>10723.13</v>
      </c>
      <c r="K27" s="136">
        <v>8569.5400000000009</v>
      </c>
      <c r="L27" s="438">
        <v>218288.47</v>
      </c>
    </row>
    <row r="28" spans="1:12" s="311" customFormat="1" ht="15.75">
      <c r="A28" s="435">
        <v>1</v>
      </c>
      <c r="B28" s="63" t="s">
        <v>642</v>
      </c>
      <c r="C28" s="63"/>
      <c r="D28" s="63" t="s">
        <v>642</v>
      </c>
      <c r="E28" s="63">
        <v>904039</v>
      </c>
      <c r="F28" s="63">
        <v>75515</v>
      </c>
      <c r="G28" s="63">
        <v>265456</v>
      </c>
      <c r="H28" s="63">
        <v>0</v>
      </c>
      <c r="I28" s="69">
        <v>211076091.03</v>
      </c>
      <c r="J28" s="69">
        <v>4093971.01</v>
      </c>
      <c r="K28" s="69">
        <v>12410264.84</v>
      </c>
      <c r="L28" s="439">
        <v>227580326.88</v>
      </c>
    </row>
    <row r="29" spans="1:12">
      <c r="A29" s="435"/>
      <c r="B29" s="41" t="s">
        <v>642</v>
      </c>
      <c r="C29" s="41" t="s">
        <v>433</v>
      </c>
      <c r="D29" s="41" t="s">
        <v>616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1472.09</v>
      </c>
      <c r="L29" s="436">
        <v>25950.16</v>
      </c>
    </row>
    <row r="30" spans="1:12">
      <c r="A30" s="435"/>
      <c r="B30" s="41" t="s">
        <v>642</v>
      </c>
      <c r="C30" s="41" t="s">
        <v>287</v>
      </c>
      <c r="D30" s="41" t="s">
        <v>587</v>
      </c>
      <c r="E30" s="41">
        <v>4221</v>
      </c>
      <c r="F30" s="41">
        <v>358</v>
      </c>
      <c r="G30" s="41">
        <v>1064</v>
      </c>
      <c r="H30" s="41">
        <v>0</v>
      </c>
      <c r="I30" s="42">
        <v>1776421.03</v>
      </c>
      <c r="J30" s="42">
        <v>80408.38</v>
      </c>
      <c r="K30" s="42">
        <v>101759.06</v>
      </c>
      <c r="L30" s="436">
        <v>1958588.47</v>
      </c>
    </row>
    <row r="31" spans="1:12">
      <c r="A31" s="435"/>
      <c r="B31" s="41" t="s">
        <v>642</v>
      </c>
      <c r="C31" s="41" t="s">
        <v>288</v>
      </c>
      <c r="D31" s="41" t="s">
        <v>588</v>
      </c>
      <c r="E31" s="41">
        <v>21957</v>
      </c>
      <c r="F31" s="41">
        <v>2846</v>
      </c>
      <c r="G31" s="41">
        <v>7097</v>
      </c>
      <c r="H31" s="41">
        <v>0</v>
      </c>
      <c r="I31" s="42">
        <v>6715785.04</v>
      </c>
      <c r="J31" s="42">
        <v>110248.37</v>
      </c>
      <c r="K31" s="42">
        <v>396338.74</v>
      </c>
      <c r="L31" s="436">
        <v>7222372.1500000004</v>
      </c>
    </row>
    <row r="32" spans="1:12" s="50" customFormat="1" ht="15.75">
      <c r="A32" s="435"/>
      <c r="B32" s="135" t="s">
        <v>642</v>
      </c>
      <c r="C32" s="135" t="s">
        <v>374</v>
      </c>
      <c r="D32" s="135" t="s">
        <v>589</v>
      </c>
      <c r="E32" s="135">
        <v>3013</v>
      </c>
      <c r="F32" s="135">
        <v>366</v>
      </c>
      <c r="G32" s="135">
        <v>1144</v>
      </c>
      <c r="H32" s="135">
        <v>0</v>
      </c>
      <c r="I32" s="136">
        <v>771611.07</v>
      </c>
      <c r="J32" s="136">
        <v>1852.7</v>
      </c>
      <c r="K32" s="136">
        <v>46188.94</v>
      </c>
      <c r="L32" s="438">
        <v>819652.71</v>
      </c>
    </row>
    <row r="33" spans="1:12">
      <c r="A33" s="435"/>
      <c r="B33" s="41" t="s">
        <v>642</v>
      </c>
      <c r="C33" s="41" t="s">
        <v>289</v>
      </c>
      <c r="D33" s="41" t="s">
        <v>590</v>
      </c>
      <c r="E33" s="41">
        <v>2015</v>
      </c>
      <c r="F33" s="41">
        <v>46</v>
      </c>
      <c r="G33" s="41">
        <v>680</v>
      </c>
      <c r="H33" s="41">
        <v>0</v>
      </c>
      <c r="I33" s="42">
        <v>495427.82</v>
      </c>
      <c r="J33" s="42">
        <v>9069.81</v>
      </c>
      <c r="K33" s="42">
        <v>29181.55</v>
      </c>
      <c r="L33" s="436">
        <v>533679.18000000005</v>
      </c>
    </row>
    <row r="34" spans="1:12">
      <c r="A34" s="435"/>
      <c r="B34" s="41" t="s">
        <v>642</v>
      </c>
      <c r="C34" s="41" t="s">
        <v>290</v>
      </c>
      <c r="D34" s="41" t="s">
        <v>591</v>
      </c>
      <c r="E34" s="41">
        <v>23554</v>
      </c>
      <c r="F34" s="41">
        <v>286</v>
      </c>
      <c r="G34" s="41">
        <v>4519</v>
      </c>
      <c r="H34" s="41">
        <v>0</v>
      </c>
      <c r="I34" s="42">
        <v>7026428.5099999998</v>
      </c>
      <c r="J34" s="42">
        <v>348610.55</v>
      </c>
      <c r="K34" s="42">
        <v>400651.96</v>
      </c>
      <c r="L34" s="436">
        <v>7775691.0199999996</v>
      </c>
    </row>
    <row r="35" spans="1:12">
      <c r="A35" s="435"/>
      <c r="B35" s="41" t="s">
        <v>642</v>
      </c>
      <c r="C35" s="41" t="s">
        <v>291</v>
      </c>
      <c r="D35" s="41" t="s">
        <v>592</v>
      </c>
      <c r="E35" s="41">
        <v>24744</v>
      </c>
      <c r="F35" s="41">
        <v>326</v>
      </c>
      <c r="G35" s="41">
        <v>6319</v>
      </c>
      <c r="H35" s="41">
        <v>0</v>
      </c>
      <c r="I35" s="42">
        <v>6190563.6900000004</v>
      </c>
      <c r="J35" s="42">
        <v>35670.770000000004</v>
      </c>
      <c r="K35" s="42">
        <v>369303.35</v>
      </c>
      <c r="L35" s="436">
        <v>6595537.8100000005</v>
      </c>
    </row>
    <row r="36" spans="1:12">
      <c r="A36" s="435"/>
      <c r="B36" s="41" t="s">
        <v>642</v>
      </c>
      <c r="C36" s="41" t="s">
        <v>292</v>
      </c>
      <c r="D36" s="41" t="s">
        <v>593</v>
      </c>
      <c r="E36" s="41">
        <v>4056</v>
      </c>
      <c r="F36" s="41">
        <v>57</v>
      </c>
      <c r="G36" s="41">
        <v>687</v>
      </c>
      <c r="H36" s="41">
        <v>0</v>
      </c>
      <c r="I36" s="42">
        <v>1642637.08</v>
      </c>
      <c r="J36" s="42">
        <v>154385.48000000001</v>
      </c>
      <c r="K36" s="42">
        <v>89296.05</v>
      </c>
      <c r="L36" s="436">
        <v>1886318.61</v>
      </c>
    </row>
    <row r="37" spans="1:12">
      <c r="A37" s="435"/>
      <c r="B37" s="41" t="s">
        <v>642</v>
      </c>
      <c r="C37" s="41" t="s">
        <v>439</v>
      </c>
      <c r="D37" s="41" t="s">
        <v>643</v>
      </c>
      <c r="E37" s="41">
        <v>2372</v>
      </c>
      <c r="F37" s="41">
        <v>455</v>
      </c>
      <c r="G37" s="41">
        <v>903</v>
      </c>
      <c r="H37" s="41">
        <v>0</v>
      </c>
      <c r="I37" s="42">
        <v>437827.53</v>
      </c>
      <c r="J37" s="42">
        <v>353.8</v>
      </c>
      <c r="K37" s="42">
        <v>26247.59</v>
      </c>
      <c r="L37" s="436">
        <v>464428.92</v>
      </c>
    </row>
    <row r="38" spans="1:12">
      <c r="A38" s="435"/>
      <c r="B38" s="41" t="s">
        <v>642</v>
      </c>
      <c r="C38" s="41" t="s">
        <v>293</v>
      </c>
      <c r="D38" s="41" t="s">
        <v>594</v>
      </c>
      <c r="E38" s="41">
        <v>1002</v>
      </c>
      <c r="F38" s="41">
        <v>0</v>
      </c>
      <c r="G38" s="41">
        <v>556</v>
      </c>
      <c r="H38" s="41">
        <v>0</v>
      </c>
      <c r="I38" s="42">
        <v>541630.92000000004</v>
      </c>
      <c r="J38" s="42">
        <v>19692.39</v>
      </c>
      <c r="K38" s="42">
        <v>31315.77</v>
      </c>
      <c r="L38" s="436">
        <v>592639.07999999996</v>
      </c>
    </row>
    <row r="39" spans="1:12">
      <c r="A39" s="435"/>
      <c r="B39" s="41" t="s">
        <v>642</v>
      </c>
      <c r="C39" s="41" t="s">
        <v>294</v>
      </c>
      <c r="D39" s="41" t="s">
        <v>595</v>
      </c>
      <c r="E39" s="41">
        <v>180052</v>
      </c>
      <c r="F39" s="41">
        <v>1511</v>
      </c>
      <c r="G39" s="41">
        <v>25339</v>
      </c>
      <c r="H39" s="41">
        <v>0</v>
      </c>
      <c r="I39" s="42">
        <v>36964365.340000004</v>
      </c>
      <c r="J39" s="42">
        <v>382986.92</v>
      </c>
      <c r="K39" s="42">
        <v>2194695.42</v>
      </c>
      <c r="L39" s="436">
        <v>39542047.68</v>
      </c>
    </row>
    <row r="40" spans="1:12">
      <c r="A40" s="435"/>
      <c r="B40" s="41" t="s">
        <v>642</v>
      </c>
      <c r="C40" s="41" t="s">
        <v>295</v>
      </c>
      <c r="D40" s="41" t="s">
        <v>596</v>
      </c>
      <c r="E40" s="41">
        <v>12381</v>
      </c>
      <c r="F40" s="41">
        <v>0</v>
      </c>
      <c r="G40" s="41">
        <v>2927</v>
      </c>
      <c r="H40" s="41">
        <v>0</v>
      </c>
      <c r="I40" s="42">
        <v>1065172.83</v>
      </c>
      <c r="J40" s="42">
        <v>14.91</v>
      </c>
      <c r="K40" s="42">
        <v>63915.43</v>
      </c>
      <c r="L40" s="436">
        <v>1129103.17</v>
      </c>
    </row>
    <row r="41" spans="1:12">
      <c r="A41" s="435"/>
      <c r="B41" s="41" t="s">
        <v>642</v>
      </c>
      <c r="C41" s="41" t="s">
        <v>296</v>
      </c>
      <c r="D41" s="41" t="s">
        <v>597</v>
      </c>
      <c r="E41" s="41">
        <v>5647</v>
      </c>
      <c r="F41" s="41">
        <v>71</v>
      </c>
      <c r="G41" s="41">
        <v>972</v>
      </c>
      <c r="H41" s="41">
        <v>0</v>
      </c>
      <c r="I41" s="42">
        <v>653329.64</v>
      </c>
      <c r="J41" s="42">
        <v>95.42</v>
      </c>
      <c r="K41" s="42">
        <v>39190.69</v>
      </c>
      <c r="L41" s="436">
        <v>692615.75</v>
      </c>
    </row>
    <row r="42" spans="1:12">
      <c r="A42" s="435"/>
      <c r="B42" s="41" t="s">
        <v>642</v>
      </c>
      <c r="C42" s="41" t="s">
        <v>297</v>
      </c>
      <c r="D42" s="41" t="s">
        <v>598</v>
      </c>
      <c r="E42" s="41">
        <v>26742</v>
      </c>
      <c r="F42" s="41">
        <v>918</v>
      </c>
      <c r="G42" s="41">
        <v>8447</v>
      </c>
      <c r="H42" s="41">
        <v>0</v>
      </c>
      <c r="I42" s="42">
        <v>3651636.59</v>
      </c>
      <c r="J42" s="42">
        <v>0</v>
      </c>
      <c r="K42" s="42">
        <v>219125.63</v>
      </c>
      <c r="L42" s="436">
        <v>3870762.22</v>
      </c>
    </row>
    <row r="43" spans="1:12">
      <c r="A43" s="435"/>
      <c r="B43" s="41" t="s">
        <v>642</v>
      </c>
      <c r="C43" s="41" t="s">
        <v>298</v>
      </c>
      <c r="D43" s="41" t="s">
        <v>599</v>
      </c>
      <c r="E43" s="41">
        <v>1390</v>
      </c>
      <c r="F43" s="41">
        <v>24</v>
      </c>
      <c r="G43" s="41">
        <v>216</v>
      </c>
      <c r="H43" s="41">
        <v>0</v>
      </c>
      <c r="I43" s="42">
        <v>348572.45</v>
      </c>
      <c r="J43" s="42">
        <v>4252.51</v>
      </c>
      <c r="K43" s="42">
        <v>20659.29</v>
      </c>
      <c r="L43" s="436">
        <v>373484.25</v>
      </c>
    </row>
    <row r="44" spans="1:12">
      <c r="A44" s="435"/>
      <c r="B44" s="41" t="s">
        <v>642</v>
      </c>
      <c r="C44" s="41" t="s">
        <v>299</v>
      </c>
      <c r="D44" s="41" t="s">
        <v>600</v>
      </c>
      <c r="E44" s="41">
        <v>4692</v>
      </c>
      <c r="F44" s="41">
        <v>113</v>
      </c>
      <c r="G44" s="41">
        <v>991</v>
      </c>
      <c r="H44" s="41">
        <v>0</v>
      </c>
      <c r="I44" s="42">
        <v>2642929</v>
      </c>
      <c r="J44" s="42">
        <v>393151.91</v>
      </c>
      <c r="K44" s="42">
        <v>134987.93</v>
      </c>
      <c r="L44" s="436">
        <v>3171068.84</v>
      </c>
    </row>
    <row r="45" spans="1:12">
      <c r="A45" s="435"/>
      <c r="B45" s="41" t="s">
        <v>642</v>
      </c>
      <c r="C45" s="41" t="s">
        <v>300</v>
      </c>
      <c r="D45" s="41" t="s">
        <v>601</v>
      </c>
      <c r="E45" s="41">
        <v>7222</v>
      </c>
      <c r="F45" s="41">
        <v>455</v>
      </c>
      <c r="G45" s="41">
        <v>3605</v>
      </c>
      <c r="H45" s="41">
        <v>0</v>
      </c>
      <c r="I45" s="42">
        <v>2415048.0499999998</v>
      </c>
      <c r="J45" s="42">
        <v>18310.93</v>
      </c>
      <c r="K45" s="42">
        <v>140072.9</v>
      </c>
      <c r="L45" s="436">
        <v>2573431.88</v>
      </c>
    </row>
    <row r="46" spans="1:12">
      <c r="A46" s="435"/>
      <c r="B46" s="41" t="s">
        <v>642</v>
      </c>
      <c r="C46" s="41" t="s">
        <v>301</v>
      </c>
      <c r="D46" s="41" t="s">
        <v>602</v>
      </c>
      <c r="E46" s="41">
        <v>409123</v>
      </c>
      <c r="F46" s="41">
        <v>56057</v>
      </c>
      <c r="G46" s="41">
        <v>141585</v>
      </c>
      <c r="H46" s="41">
        <v>0</v>
      </c>
      <c r="I46" s="42">
        <v>91153299.659999996</v>
      </c>
      <c r="J46" s="42">
        <v>786366.62</v>
      </c>
      <c r="K46" s="42">
        <v>5417863.6299999999</v>
      </c>
      <c r="L46" s="436">
        <v>97357529.909999996</v>
      </c>
    </row>
    <row r="47" spans="1:12">
      <c r="A47" s="435"/>
      <c r="B47" s="41" t="s">
        <v>642</v>
      </c>
      <c r="C47" s="41" t="s">
        <v>302</v>
      </c>
      <c r="D47" s="41" t="s">
        <v>603</v>
      </c>
      <c r="E47" s="41">
        <v>34119</v>
      </c>
      <c r="F47" s="41">
        <v>216</v>
      </c>
      <c r="G47" s="41">
        <v>6212</v>
      </c>
      <c r="H47" s="41">
        <v>0</v>
      </c>
      <c r="I47" s="42">
        <v>9097691.6199999992</v>
      </c>
      <c r="J47" s="42">
        <v>59863.94</v>
      </c>
      <c r="K47" s="42">
        <v>542267.71</v>
      </c>
      <c r="L47" s="436">
        <v>9699823.2699999996</v>
      </c>
    </row>
    <row r="48" spans="1:12">
      <c r="A48" s="435"/>
      <c r="B48" s="41" t="s">
        <v>642</v>
      </c>
      <c r="C48" s="41" t="s">
        <v>438</v>
      </c>
      <c r="D48" s="41" t="s">
        <v>604</v>
      </c>
      <c r="E48" s="41">
        <v>489</v>
      </c>
      <c r="F48" s="41">
        <v>0</v>
      </c>
      <c r="G48" s="41">
        <v>49</v>
      </c>
      <c r="H48" s="41">
        <v>0</v>
      </c>
      <c r="I48" s="42">
        <v>112863.91</v>
      </c>
      <c r="J48" s="42">
        <v>1347.49</v>
      </c>
      <c r="K48" s="42">
        <v>6690.99</v>
      </c>
      <c r="L48" s="436">
        <v>120902.39</v>
      </c>
    </row>
    <row r="49" spans="1:12">
      <c r="A49" s="435"/>
      <c r="B49" s="41" t="s">
        <v>642</v>
      </c>
      <c r="C49" s="41" t="s">
        <v>426</v>
      </c>
      <c r="D49" s="41" t="s">
        <v>644</v>
      </c>
      <c r="E49" s="41">
        <v>781</v>
      </c>
      <c r="F49" s="41">
        <v>30</v>
      </c>
      <c r="G49" s="41">
        <v>210</v>
      </c>
      <c r="H49" s="41">
        <v>0</v>
      </c>
      <c r="I49" s="42">
        <v>184274.1</v>
      </c>
      <c r="J49" s="42">
        <v>858.24</v>
      </c>
      <c r="K49" s="42">
        <v>11004.47</v>
      </c>
      <c r="L49" s="436">
        <v>196136.81</v>
      </c>
    </row>
    <row r="50" spans="1:12">
      <c r="A50" s="435"/>
      <c r="B50" s="41" t="s">
        <v>642</v>
      </c>
      <c r="C50" s="41" t="s">
        <v>303</v>
      </c>
      <c r="D50" s="41" t="s">
        <v>338</v>
      </c>
      <c r="E50" s="41">
        <v>605</v>
      </c>
      <c r="F50" s="41">
        <v>3</v>
      </c>
      <c r="G50" s="41">
        <v>154</v>
      </c>
      <c r="H50" s="41">
        <v>0</v>
      </c>
      <c r="I50" s="42">
        <v>237048.8</v>
      </c>
      <c r="J50" s="42">
        <v>8933.24</v>
      </c>
      <c r="K50" s="42">
        <v>13687.01</v>
      </c>
      <c r="L50" s="436">
        <v>259669.05</v>
      </c>
    </row>
    <row r="51" spans="1:12">
      <c r="A51" s="435"/>
      <c r="B51" s="41" t="s">
        <v>642</v>
      </c>
      <c r="C51" s="41" t="s">
        <v>304</v>
      </c>
      <c r="D51" s="41" t="s">
        <v>605</v>
      </c>
      <c r="E51" s="41">
        <v>6801</v>
      </c>
      <c r="F51" s="41">
        <v>623</v>
      </c>
      <c r="G51" s="41">
        <v>1933</v>
      </c>
      <c r="H51" s="41">
        <v>0</v>
      </c>
      <c r="I51" s="42">
        <v>1469406.09</v>
      </c>
      <c r="J51" s="42">
        <v>13647.29</v>
      </c>
      <c r="K51" s="42">
        <v>87349.83</v>
      </c>
      <c r="L51" s="436">
        <v>1570403.21</v>
      </c>
    </row>
    <row r="52" spans="1:12">
      <c r="A52" s="435"/>
      <c r="B52" s="41" t="s">
        <v>642</v>
      </c>
      <c r="C52" s="41" t="s">
        <v>305</v>
      </c>
      <c r="D52" s="41" t="s">
        <v>606</v>
      </c>
      <c r="E52" s="41">
        <v>4786</v>
      </c>
      <c r="F52" s="41">
        <v>78</v>
      </c>
      <c r="G52" s="41">
        <v>637</v>
      </c>
      <c r="H52" s="41">
        <v>0</v>
      </c>
      <c r="I52" s="42">
        <v>2237186.59</v>
      </c>
      <c r="J52" s="42">
        <v>131334.17000000001</v>
      </c>
      <c r="K52" s="42">
        <v>126351.67</v>
      </c>
      <c r="L52" s="436">
        <v>2494872.4300000002</v>
      </c>
    </row>
    <row r="53" spans="1:12" s="50" customFormat="1" ht="15.75">
      <c r="A53" s="435"/>
      <c r="B53" s="135" t="s">
        <v>642</v>
      </c>
      <c r="C53" s="135" t="s">
        <v>306</v>
      </c>
      <c r="D53" s="135" t="s">
        <v>607</v>
      </c>
      <c r="E53" s="135">
        <v>24276</v>
      </c>
      <c r="F53" s="135">
        <v>767</v>
      </c>
      <c r="G53" s="135">
        <v>6874</v>
      </c>
      <c r="H53" s="135">
        <v>0</v>
      </c>
      <c r="I53" s="136">
        <v>8742210.2400000002</v>
      </c>
      <c r="J53" s="136">
        <v>902817.64</v>
      </c>
      <c r="K53" s="136">
        <v>470376.65</v>
      </c>
      <c r="L53" s="438">
        <v>10115404.529999999</v>
      </c>
    </row>
    <row r="54" spans="1:12">
      <c r="A54" s="435"/>
      <c r="B54" s="41" t="s">
        <v>642</v>
      </c>
      <c r="C54" s="41" t="s">
        <v>307</v>
      </c>
      <c r="D54" s="41" t="s">
        <v>608</v>
      </c>
      <c r="E54" s="41">
        <v>22960</v>
      </c>
      <c r="F54" s="41">
        <v>433</v>
      </c>
      <c r="G54" s="41">
        <v>3414</v>
      </c>
      <c r="H54" s="41">
        <v>0</v>
      </c>
      <c r="I54" s="42">
        <v>5718513.7000000002</v>
      </c>
      <c r="J54" s="42">
        <v>417033.61</v>
      </c>
      <c r="K54" s="42">
        <v>318093.47000000003</v>
      </c>
      <c r="L54" s="436">
        <v>6453640.7800000003</v>
      </c>
    </row>
    <row r="55" spans="1:12">
      <c r="A55" s="435"/>
      <c r="B55" s="41" t="s">
        <v>642</v>
      </c>
      <c r="C55" s="41" t="s">
        <v>308</v>
      </c>
      <c r="D55" s="41" t="s">
        <v>339</v>
      </c>
      <c r="E55" s="41">
        <v>7159</v>
      </c>
      <c r="F55" s="41">
        <v>262</v>
      </c>
      <c r="G55" s="41">
        <v>2316</v>
      </c>
      <c r="H55" s="41">
        <v>0</v>
      </c>
      <c r="I55" s="42">
        <v>1332172.26</v>
      </c>
      <c r="J55" s="42">
        <v>12343.01</v>
      </c>
      <c r="K55" s="42">
        <v>79194.34</v>
      </c>
      <c r="L55" s="436">
        <v>1423709.61</v>
      </c>
    </row>
    <row r="56" spans="1:12">
      <c r="A56" s="435"/>
      <c r="B56" s="41" t="s">
        <v>642</v>
      </c>
      <c r="C56" s="41" t="s">
        <v>375</v>
      </c>
      <c r="D56" s="41" t="s">
        <v>609</v>
      </c>
      <c r="E56" s="41">
        <v>447</v>
      </c>
      <c r="F56" s="41">
        <v>55</v>
      </c>
      <c r="G56" s="41">
        <v>195</v>
      </c>
      <c r="H56" s="41">
        <v>0</v>
      </c>
      <c r="I56" s="42">
        <v>147368.35</v>
      </c>
      <c r="J56" s="42">
        <v>2233.59</v>
      </c>
      <c r="K56" s="42">
        <v>8708.2100000000009</v>
      </c>
      <c r="L56" s="436">
        <v>158310.15</v>
      </c>
    </row>
    <row r="57" spans="1:12">
      <c r="A57" s="435"/>
      <c r="B57" s="41" t="s">
        <v>642</v>
      </c>
      <c r="C57" s="41" t="s">
        <v>309</v>
      </c>
      <c r="D57" s="41" t="s">
        <v>610</v>
      </c>
      <c r="E57" s="41">
        <v>1312</v>
      </c>
      <c r="F57" s="41">
        <v>7</v>
      </c>
      <c r="G57" s="41">
        <v>303</v>
      </c>
      <c r="H57" s="41">
        <v>0</v>
      </c>
      <c r="I57" s="42">
        <v>467576.2</v>
      </c>
      <c r="J57" s="42">
        <v>23575.58</v>
      </c>
      <c r="K57" s="42">
        <v>26640.41</v>
      </c>
      <c r="L57" s="436">
        <v>517792.19</v>
      </c>
    </row>
    <row r="58" spans="1:12">
      <c r="A58" s="435"/>
      <c r="B58" s="41" t="s">
        <v>642</v>
      </c>
      <c r="C58" s="41" t="s">
        <v>432</v>
      </c>
      <c r="D58" s="41" t="s">
        <v>405</v>
      </c>
      <c r="E58" s="41">
        <v>65279</v>
      </c>
      <c r="F58" s="41">
        <v>8956</v>
      </c>
      <c r="G58" s="41">
        <v>35691</v>
      </c>
      <c r="H58" s="41">
        <v>0</v>
      </c>
      <c r="I58" s="42">
        <v>16508339.99</v>
      </c>
      <c r="J58" s="42">
        <v>160156.08000000002</v>
      </c>
      <c r="K58" s="42">
        <v>980196.87</v>
      </c>
      <c r="L58" s="436">
        <v>17648692.940000001</v>
      </c>
    </row>
    <row r="59" spans="1:12">
      <c r="A59" s="435"/>
      <c r="B59" s="41" t="s">
        <v>642</v>
      </c>
      <c r="C59" s="41" t="s">
        <v>421</v>
      </c>
      <c r="D59" s="41" t="s">
        <v>645</v>
      </c>
      <c r="E59" s="41">
        <v>171</v>
      </c>
      <c r="F59" s="41">
        <v>143</v>
      </c>
      <c r="G59" s="41">
        <v>260</v>
      </c>
      <c r="H59" s="41">
        <v>0</v>
      </c>
      <c r="I59" s="42">
        <v>38357.47</v>
      </c>
      <c r="J59" s="42">
        <v>151.68</v>
      </c>
      <c r="K59" s="42">
        <v>2292.15</v>
      </c>
      <c r="L59" s="436">
        <v>40801.300000000003</v>
      </c>
    </row>
    <row r="60" spans="1:12" s="86" customFormat="1">
      <c r="A60" s="437"/>
      <c r="B60" s="135" t="s">
        <v>642</v>
      </c>
      <c r="C60" s="135" t="s">
        <v>310</v>
      </c>
      <c r="D60" s="135" t="s">
        <v>611</v>
      </c>
      <c r="E60" s="135">
        <v>651</v>
      </c>
      <c r="F60" s="135">
        <v>53</v>
      </c>
      <c r="G60" s="135">
        <v>152</v>
      </c>
      <c r="H60" s="135">
        <v>0</v>
      </c>
      <c r="I60" s="136">
        <v>266269.78000000003</v>
      </c>
      <c r="J60" s="136">
        <v>13851.59</v>
      </c>
      <c r="K60" s="136">
        <v>15145.04</v>
      </c>
      <c r="L60" s="438">
        <v>295266.41000000003</v>
      </c>
    </row>
    <row r="61" spans="1:12" s="54" customFormat="1">
      <c r="A61" s="435">
        <v>1</v>
      </c>
      <c r="B61" s="63" t="s">
        <v>63</v>
      </c>
      <c r="C61" s="63"/>
      <c r="D61" s="63" t="s">
        <v>63</v>
      </c>
      <c r="E61" s="63">
        <v>805441</v>
      </c>
      <c r="F61" s="63">
        <v>111738</v>
      </c>
      <c r="G61" s="63">
        <v>303746</v>
      </c>
      <c r="H61" s="63">
        <v>818</v>
      </c>
      <c r="I61" s="69">
        <v>858895803.03999996</v>
      </c>
      <c r="J61" s="69">
        <v>20635693.379999999</v>
      </c>
      <c r="K61" s="69">
        <v>50510768.32</v>
      </c>
      <c r="L61" s="439">
        <v>930042264.74000001</v>
      </c>
    </row>
    <row r="62" spans="1:12">
      <c r="A62" s="435"/>
      <c r="B62" s="135" t="s">
        <v>63</v>
      </c>
      <c r="C62" s="135" t="s">
        <v>272</v>
      </c>
      <c r="D62" s="135" t="s">
        <v>63</v>
      </c>
      <c r="E62" s="135">
        <v>587769</v>
      </c>
      <c r="F62" s="135">
        <v>94173</v>
      </c>
      <c r="G62" s="135">
        <v>226628</v>
      </c>
      <c r="H62" s="135">
        <v>0</v>
      </c>
      <c r="I62" s="136">
        <v>561382885.13999999</v>
      </c>
      <c r="J62" s="136">
        <v>6766390.5099999998</v>
      </c>
      <c r="K62" s="136">
        <v>32995184.149999999</v>
      </c>
      <c r="L62" s="438">
        <v>601144459.79999995</v>
      </c>
    </row>
    <row r="63" spans="1:12">
      <c r="A63" s="435"/>
      <c r="B63" s="135" t="s">
        <v>63</v>
      </c>
      <c r="C63" s="135" t="s">
        <v>274</v>
      </c>
      <c r="D63" s="135" t="s">
        <v>64</v>
      </c>
      <c r="E63" s="135">
        <v>9860</v>
      </c>
      <c r="F63" s="135">
        <v>775</v>
      </c>
      <c r="G63" s="135">
        <v>2456</v>
      </c>
      <c r="H63" s="135">
        <v>0</v>
      </c>
      <c r="I63" s="136">
        <v>10688419.77</v>
      </c>
      <c r="J63" s="136">
        <v>38658.47</v>
      </c>
      <c r="K63" s="136">
        <v>636284.41</v>
      </c>
      <c r="L63" s="438">
        <v>11363362.65</v>
      </c>
    </row>
    <row r="64" spans="1:12">
      <c r="A64" s="435"/>
      <c r="B64" s="135" t="s">
        <v>63</v>
      </c>
      <c r="C64" s="135" t="s">
        <v>435</v>
      </c>
      <c r="D64" s="135" t="s">
        <v>406</v>
      </c>
      <c r="E64" s="135">
        <v>1276</v>
      </c>
      <c r="F64" s="135">
        <v>171</v>
      </c>
      <c r="G64" s="135">
        <v>627</v>
      </c>
      <c r="H64" s="135">
        <v>0</v>
      </c>
      <c r="I64" s="136">
        <v>2814772.32</v>
      </c>
      <c r="J64" s="136">
        <v>233568.49</v>
      </c>
      <c r="K64" s="136">
        <v>154450.58000000002</v>
      </c>
      <c r="L64" s="438">
        <v>3202791.39</v>
      </c>
    </row>
    <row r="65" spans="1:12" s="50" customFormat="1" ht="15.75">
      <c r="A65" s="435"/>
      <c r="B65" s="135" t="s">
        <v>63</v>
      </c>
      <c r="C65" s="135" t="s">
        <v>373</v>
      </c>
      <c r="D65" s="135" t="s">
        <v>586</v>
      </c>
      <c r="E65" s="135">
        <v>1385</v>
      </c>
      <c r="F65" s="135">
        <v>39</v>
      </c>
      <c r="G65" s="135">
        <v>175</v>
      </c>
      <c r="H65" s="135">
        <v>12</v>
      </c>
      <c r="I65" s="136">
        <v>2077995.48</v>
      </c>
      <c r="J65" s="136">
        <v>121620.51</v>
      </c>
      <c r="K65" s="136">
        <v>116818.94</v>
      </c>
      <c r="L65" s="438">
        <v>2316434.9300000002</v>
      </c>
    </row>
    <row r="66" spans="1:12">
      <c r="A66" s="435"/>
      <c r="B66" s="135" t="s">
        <v>63</v>
      </c>
      <c r="C66" s="135" t="s">
        <v>275</v>
      </c>
      <c r="D66" s="135" t="s">
        <v>65</v>
      </c>
      <c r="E66" s="135">
        <v>12986</v>
      </c>
      <c r="F66" s="135">
        <v>339</v>
      </c>
      <c r="G66" s="135">
        <v>2526</v>
      </c>
      <c r="H66" s="135">
        <v>0</v>
      </c>
      <c r="I66" s="136">
        <v>18151584.710000001</v>
      </c>
      <c r="J66" s="136">
        <v>826616.47</v>
      </c>
      <c r="K66" s="136">
        <v>1067260.47</v>
      </c>
      <c r="L66" s="438">
        <v>20045461.649999999</v>
      </c>
    </row>
    <row r="67" spans="1:12" s="50" customFormat="1" ht="15.75">
      <c r="A67" s="435"/>
      <c r="B67" s="135" t="s">
        <v>63</v>
      </c>
      <c r="C67" s="135" t="s">
        <v>276</v>
      </c>
      <c r="D67" s="135" t="s">
        <v>66</v>
      </c>
      <c r="E67" s="135">
        <v>5758</v>
      </c>
      <c r="F67" s="135">
        <v>181</v>
      </c>
      <c r="G67" s="135">
        <v>2019</v>
      </c>
      <c r="H67" s="135">
        <v>58</v>
      </c>
      <c r="I67" s="136">
        <v>9109864.7599999998</v>
      </c>
      <c r="J67" s="136">
        <v>496270.47</v>
      </c>
      <c r="K67" s="136">
        <v>514983.98000000004</v>
      </c>
      <c r="L67" s="438">
        <v>10121119.210000001</v>
      </c>
    </row>
    <row r="68" spans="1:12">
      <c r="A68" s="435"/>
      <c r="B68" s="135" t="s">
        <v>63</v>
      </c>
      <c r="C68" s="135" t="s">
        <v>434</v>
      </c>
      <c r="D68" s="135" t="s">
        <v>407</v>
      </c>
      <c r="E68" s="135">
        <v>2481</v>
      </c>
      <c r="F68" s="135">
        <v>128</v>
      </c>
      <c r="G68" s="135">
        <v>460</v>
      </c>
      <c r="H68" s="135">
        <v>0</v>
      </c>
      <c r="I68" s="136">
        <v>3565870.55</v>
      </c>
      <c r="J68" s="136">
        <v>143137.63</v>
      </c>
      <c r="K68" s="136">
        <v>203815.45</v>
      </c>
      <c r="L68" s="438">
        <v>3912823.63</v>
      </c>
    </row>
    <row r="69" spans="1:12" s="50" customFormat="1" ht="15.75">
      <c r="A69" s="435"/>
      <c r="B69" s="135" t="s">
        <v>63</v>
      </c>
      <c r="C69" s="135" t="s">
        <v>277</v>
      </c>
      <c r="D69" s="135" t="s">
        <v>67</v>
      </c>
      <c r="E69" s="135">
        <v>647</v>
      </c>
      <c r="F69" s="135">
        <v>2</v>
      </c>
      <c r="G69" s="135">
        <v>161</v>
      </c>
      <c r="H69" s="135">
        <v>5</v>
      </c>
      <c r="I69" s="136">
        <v>991111.38</v>
      </c>
      <c r="J69" s="136">
        <v>66799.240000000005</v>
      </c>
      <c r="K69" s="136">
        <v>55223.839999999997</v>
      </c>
      <c r="L69" s="438">
        <v>1113134.46</v>
      </c>
    </row>
    <row r="70" spans="1:12">
      <c r="A70" s="435"/>
      <c r="B70" s="135" t="s">
        <v>63</v>
      </c>
      <c r="C70" s="135" t="s">
        <v>278</v>
      </c>
      <c r="D70" s="135" t="s">
        <v>68</v>
      </c>
      <c r="E70" s="135">
        <v>45534</v>
      </c>
      <c r="F70" s="135">
        <v>1412</v>
      </c>
      <c r="G70" s="135">
        <v>10505</v>
      </c>
      <c r="H70" s="135">
        <v>395</v>
      </c>
      <c r="I70" s="136">
        <v>75720033.459999993</v>
      </c>
      <c r="J70" s="136">
        <v>5027735.5199999996</v>
      </c>
      <c r="K70" s="136">
        <v>4232849.59</v>
      </c>
      <c r="L70" s="438">
        <v>84980618.569999993</v>
      </c>
    </row>
    <row r="71" spans="1:12" s="50" customFormat="1" ht="15.75">
      <c r="A71" s="435"/>
      <c r="B71" s="135" t="s">
        <v>63</v>
      </c>
      <c r="C71" s="135" t="s">
        <v>286</v>
      </c>
      <c r="D71" s="135" t="s">
        <v>379</v>
      </c>
      <c r="E71" s="135">
        <v>26654</v>
      </c>
      <c r="F71" s="135">
        <v>917</v>
      </c>
      <c r="G71" s="135">
        <v>9075</v>
      </c>
      <c r="H71" s="135">
        <v>0</v>
      </c>
      <c r="I71" s="136">
        <v>55308266.579999998</v>
      </c>
      <c r="J71" s="136">
        <v>5079381.9000000004</v>
      </c>
      <c r="K71" s="136">
        <v>3513756.41</v>
      </c>
      <c r="L71" s="438">
        <v>63901404.890000001</v>
      </c>
    </row>
    <row r="72" spans="1:12">
      <c r="A72" s="435"/>
      <c r="B72" s="135" t="s">
        <v>63</v>
      </c>
      <c r="C72" s="135" t="s">
        <v>420</v>
      </c>
      <c r="D72" s="135" t="s">
        <v>408</v>
      </c>
      <c r="E72" s="135">
        <v>111008</v>
      </c>
      <c r="F72" s="135">
        <v>13597</v>
      </c>
      <c r="G72" s="135">
        <v>49108</v>
      </c>
      <c r="H72" s="135">
        <v>348</v>
      </c>
      <c r="I72" s="136">
        <v>118997299.29000001</v>
      </c>
      <c r="J72" s="136">
        <v>1834041.07</v>
      </c>
      <c r="K72" s="136">
        <v>7014616.0599999996</v>
      </c>
      <c r="L72" s="438">
        <v>127845956.42</v>
      </c>
    </row>
    <row r="73" spans="1:12" s="59" customFormat="1" ht="15.75">
      <c r="A73" s="437"/>
      <c r="B73" s="135" t="s">
        <v>63</v>
      </c>
      <c r="C73" s="135" t="s">
        <v>445</v>
      </c>
      <c r="D73" s="135" t="s">
        <v>419</v>
      </c>
      <c r="E73" s="135">
        <v>83</v>
      </c>
      <c r="F73" s="135">
        <v>4</v>
      </c>
      <c r="G73" s="135">
        <v>6</v>
      </c>
      <c r="H73" s="135">
        <v>0</v>
      </c>
      <c r="I73" s="136">
        <v>87699.6</v>
      </c>
      <c r="J73" s="136">
        <v>1473.1</v>
      </c>
      <c r="K73" s="136">
        <v>5524.44</v>
      </c>
      <c r="L73" s="438">
        <v>94697.14</v>
      </c>
    </row>
    <row r="74" spans="1:12" s="54" customFormat="1">
      <c r="A74" s="435">
        <v>1</v>
      </c>
      <c r="B74" s="63" t="s">
        <v>409</v>
      </c>
      <c r="C74" s="63"/>
      <c r="D74" s="63" t="s">
        <v>409</v>
      </c>
      <c r="E74" s="63">
        <v>5</v>
      </c>
      <c r="F74" s="63">
        <v>0</v>
      </c>
      <c r="G74" s="63">
        <v>0</v>
      </c>
      <c r="H74" s="63">
        <v>2</v>
      </c>
      <c r="I74" s="69">
        <v>6480.3</v>
      </c>
      <c r="J74" s="69">
        <v>350.47</v>
      </c>
      <c r="K74" s="69">
        <v>402.38</v>
      </c>
      <c r="L74" s="439">
        <v>7233.15</v>
      </c>
    </row>
    <row r="75" spans="1:12" s="86" customFormat="1">
      <c r="A75" s="437"/>
      <c r="B75" s="135" t="s">
        <v>409</v>
      </c>
      <c r="C75" s="135" t="s">
        <v>436</v>
      </c>
      <c r="D75" s="135" t="s">
        <v>410</v>
      </c>
      <c r="E75" s="135">
        <v>5</v>
      </c>
      <c r="F75" s="135">
        <v>0</v>
      </c>
      <c r="G75" s="135">
        <v>0</v>
      </c>
      <c r="H75" s="135">
        <v>2</v>
      </c>
      <c r="I75" s="136">
        <v>6480.3</v>
      </c>
      <c r="J75" s="136">
        <v>350.47</v>
      </c>
      <c r="K75" s="136">
        <v>402.38</v>
      </c>
      <c r="L75" s="438">
        <v>7233.15</v>
      </c>
    </row>
    <row r="76" spans="1:12" s="311" customFormat="1" ht="15.75">
      <c r="A76" s="435">
        <v>1</v>
      </c>
      <c r="B76" s="63" t="s">
        <v>411</v>
      </c>
      <c r="C76" s="63"/>
      <c r="D76" s="63" t="s">
        <v>411</v>
      </c>
      <c r="E76" s="63">
        <v>11863</v>
      </c>
      <c r="F76" s="63">
        <v>47</v>
      </c>
      <c r="G76" s="63">
        <v>2435</v>
      </c>
      <c r="H76" s="63">
        <v>0</v>
      </c>
      <c r="I76" s="69">
        <v>3392054.71</v>
      </c>
      <c r="J76" s="69">
        <v>0</v>
      </c>
      <c r="K76" s="69">
        <v>82877.23</v>
      </c>
      <c r="L76" s="439">
        <v>3474931.94</v>
      </c>
    </row>
    <row r="77" spans="1:12" s="86" customFormat="1">
      <c r="A77" s="437"/>
      <c r="B77" s="135" t="s">
        <v>411</v>
      </c>
      <c r="C77" s="135" t="s">
        <v>314</v>
      </c>
      <c r="D77" s="135" t="s">
        <v>76</v>
      </c>
      <c r="E77" s="135">
        <v>11863</v>
      </c>
      <c r="F77" s="135">
        <v>47</v>
      </c>
      <c r="G77" s="135">
        <v>2435</v>
      </c>
      <c r="H77" s="135">
        <v>0</v>
      </c>
      <c r="I77" s="136">
        <v>3392054.71</v>
      </c>
      <c r="J77" s="136">
        <v>0</v>
      </c>
      <c r="K77" s="136">
        <v>82877.23</v>
      </c>
      <c r="L77" s="438">
        <v>3474931.94</v>
      </c>
    </row>
    <row r="78" spans="1:12" s="54" customFormat="1">
      <c r="A78" s="435">
        <v>1</v>
      </c>
      <c r="B78" s="63" t="s">
        <v>75</v>
      </c>
      <c r="C78" s="63"/>
      <c r="D78" s="63" t="s">
        <v>75</v>
      </c>
      <c r="E78" s="63">
        <v>12661</v>
      </c>
      <c r="F78" s="63">
        <v>0</v>
      </c>
      <c r="G78" s="63">
        <v>2849</v>
      </c>
      <c r="H78" s="63">
        <v>0</v>
      </c>
      <c r="I78" s="69">
        <v>2714071.33</v>
      </c>
      <c r="J78" s="69">
        <v>0</v>
      </c>
      <c r="K78" s="69">
        <v>0</v>
      </c>
      <c r="L78" s="439">
        <v>2714071.33</v>
      </c>
    </row>
    <row r="79" spans="1:12" s="86" customFormat="1">
      <c r="A79" s="437"/>
      <c r="B79" s="135" t="s">
        <v>75</v>
      </c>
      <c r="C79" s="135" t="s">
        <v>313</v>
      </c>
      <c r="D79" s="135" t="s">
        <v>75</v>
      </c>
      <c r="E79" s="135">
        <v>12661</v>
      </c>
      <c r="F79" s="135">
        <v>0</v>
      </c>
      <c r="G79" s="135">
        <v>2849</v>
      </c>
      <c r="H79" s="135">
        <v>0</v>
      </c>
      <c r="I79" s="136">
        <v>2714071.33</v>
      </c>
      <c r="J79" s="136">
        <v>0</v>
      </c>
      <c r="K79" s="136">
        <v>0</v>
      </c>
      <c r="L79" s="438">
        <v>2714071.33</v>
      </c>
    </row>
    <row r="80" spans="1:12" s="311" customFormat="1" ht="15.75">
      <c r="A80" s="435">
        <v>1</v>
      </c>
      <c r="B80" s="63" t="s">
        <v>77</v>
      </c>
      <c r="C80" s="63"/>
      <c r="D80" s="63" t="s">
        <v>77</v>
      </c>
      <c r="E80" s="63">
        <v>240636</v>
      </c>
      <c r="F80" s="63">
        <v>0</v>
      </c>
      <c r="G80" s="63">
        <v>31183</v>
      </c>
      <c r="H80" s="63">
        <v>0</v>
      </c>
      <c r="I80" s="69">
        <v>22878876.949999999</v>
      </c>
      <c r="J80" s="69">
        <v>755.08</v>
      </c>
      <c r="K80" s="69">
        <v>0</v>
      </c>
      <c r="L80" s="439">
        <v>22879632.030000001</v>
      </c>
    </row>
    <row r="81" spans="1:12" s="86" customFormat="1">
      <c r="A81" s="437"/>
      <c r="B81" s="135" t="s">
        <v>77</v>
      </c>
      <c r="C81" s="135" t="s">
        <v>315</v>
      </c>
      <c r="D81" s="135" t="s">
        <v>77</v>
      </c>
      <c r="E81" s="135">
        <v>240636</v>
      </c>
      <c r="F81" s="135">
        <v>0</v>
      </c>
      <c r="G81" s="135">
        <v>31183</v>
      </c>
      <c r="H81" s="135">
        <v>0</v>
      </c>
      <c r="I81" s="136">
        <v>22878876.949999999</v>
      </c>
      <c r="J81" s="136">
        <v>755.08</v>
      </c>
      <c r="K81" s="136">
        <v>0</v>
      </c>
      <c r="L81" s="438">
        <v>22879632.030000001</v>
      </c>
    </row>
    <row r="82" spans="1:12" s="54" customFormat="1">
      <c r="A82" s="435">
        <v>1</v>
      </c>
      <c r="B82" s="63" t="s">
        <v>74</v>
      </c>
      <c r="C82" s="63"/>
      <c r="D82" s="63" t="s">
        <v>74</v>
      </c>
      <c r="E82" s="63">
        <v>47218</v>
      </c>
      <c r="F82" s="63">
        <v>0</v>
      </c>
      <c r="G82" s="63">
        <v>19604</v>
      </c>
      <c r="H82" s="63">
        <v>0</v>
      </c>
      <c r="I82" s="69">
        <v>7378588.3499999996</v>
      </c>
      <c r="J82" s="69">
        <v>5105.25</v>
      </c>
      <c r="K82" s="69">
        <v>181099.59</v>
      </c>
      <c r="L82" s="439">
        <v>7564793.1900000004</v>
      </c>
    </row>
    <row r="83" spans="1:12">
      <c r="A83" s="435"/>
      <c r="B83" s="41" t="s">
        <v>74</v>
      </c>
      <c r="C83" s="41" t="s">
        <v>312</v>
      </c>
      <c r="D83" s="41" t="s">
        <v>74</v>
      </c>
      <c r="E83" s="41">
        <v>46711</v>
      </c>
      <c r="F83" s="41">
        <v>0</v>
      </c>
      <c r="G83" s="41">
        <v>19513</v>
      </c>
      <c r="H83" s="41">
        <v>0</v>
      </c>
      <c r="I83" s="42">
        <v>6826013.3099999996</v>
      </c>
      <c r="J83" s="42">
        <v>0</v>
      </c>
      <c r="K83" s="42">
        <v>149812.22</v>
      </c>
      <c r="L83" s="436">
        <v>6975825.5300000003</v>
      </c>
    </row>
    <row r="84" spans="1:12" s="86" customFormat="1">
      <c r="A84" s="437"/>
      <c r="B84" s="135" t="s">
        <v>74</v>
      </c>
      <c r="C84" s="135" t="s">
        <v>437</v>
      </c>
      <c r="D84" s="135" t="s">
        <v>412</v>
      </c>
      <c r="E84" s="135">
        <v>507</v>
      </c>
      <c r="F84" s="135">
        <v>0</v>
      </c>
      <c r="G84" s="135">
        <v>91</v>
      </c>
      <c r="H84" s="135">
        <v>0</v>
      </c>
      <c r="I84" s="136">
        <v>552575.04</v>
      </c>
      <c r="J84" s="136">
        <v>5105.25</v>
      </c>
      <c r="K84" s="136">
        <v>31287.37</v>
      </c>
      <c r="L84" s="438">
        <v>588967.66</v>
      </c>
    </row>
    <row r="85" spans="1:12" s="54" customFormat="1">
      <c r="A85" s="435">
        <v>1</v>
      </c>
      <c r="B85" s="63" t="s">
        <v>73</v>
      </c>
      <c r="C85" s="63"/>
      <c r="D85" s="63" t="s">
        <v>73</v>
      </c>
      <c r="E85" s="63">
        <v>42403</v>
      </c>
      <c r="F85" s="63">
        <v>3800</v>
      </c>
      <c r="G85" s="63">
        <v>22664</v>
      </c>
      <c r="H85" s="63">
        <v>0</v>
      </c>
      <c r="I85" s="69">
        <v>64130125.340000004</v>
      </c>
      <c r="J85" s="69">
        <v>2851133.1</v>
      </c>
      <c r="K85" s="69">
        <v>3663368.76</v>
      </c>
      <c r="L85" s="439">
        <v>70644627.200000003</v>
      </c>
    </row>
    <row r="86" spans="1:12">
      <c r="A86" s="435"/>
      <c r="B86" s="41" t="s">
        <v>73</v>
      </c>
      <c r="C86" s="41" t="s">
        <v>311</v>
      </c>
      <c r="D86" s="41" t="s">
        <v>73</v>
      </c>
      <c r="E86" s="41">
        <v>42403</v>
      </c>
      <c r="F86" s="41">
        <v>3800</v>
      </c>
      <c r="G86" s="41">
        <v>22664</v>
      </c>
      <c r="H86" s="41">
        <v>0</v>
      </c>
      <c r="I86" s="42">
        <v>64130125.340000004</v>
      </c>
      <c r="J86" s="42">
        <v>2851133.1</v>
      </c>
      <c r="K86" s="42">
        <v>3663368.76</v>
      </c>
      <c r="L86" s="436">
        <v>70644627.200000003</v>
      </c>
    </row>
    <row r="87" spans="1:12" s="50" customFormat="1" ht="15.75">
      <c r="A87" s="435">
        <v>1</v>
      </c>
      <c r="B87" s="63" t="s">
        <v>413</v>
      </c>
      <c r="C87" s="63"/>
      <c r="D87" s="63" t="s">
        <v>413</v>
      </c>
      <c r="E87" s="63">
        <v>214158</v>
      </c>
      <c r="F87" s="63">
        <v>31586</v>
      </c>
      <c r="G87" s="63">
        <v>120995</v>
      </c>
      <c r="H87" s="63">
        <v>3067</v>
      </c>
      <c r="I87" s="69">
        <v>270120931.64999998</v>
      </c>
      <c r="J87" s="69">
        <v>3726120.5</v>
      </c>
      <c r="K87" s="69">
        <v>15886801.380000001</v>
      </c>
      <c r="L87" s="439">
        <v>289733853.52999997</v>
      </c>
    </row>
    <row r="88" spans="1:12">
      <c r="A88" s="435"/>
      <c r="B88" s="41" t="s">
        <v>413</v>
      </c>
      <c r="C88" s="41" t="s">
        <v>273</v>
      </c>
      <c r="D88" s="41" t="s">
        <v>85</v>
      </c>
      <c r="E88" s="41">
        <v>358</v>
      </c>
      <c r="F88" s="41">
        <v>344</v>
      </c>
      <c r="G88" s="41">
        <v>269</v>
      </c>
      <c r="H88" s="41">
        <v>0</v>
      </c>
      <c r="I88" s="42">
        <v>703961.45</v>
      </c>
      <c r="J88" s="42">
        <v>3457.77</v>
      </c>
      <c r="K88" s="42">
        <v>35780.879999999997</v>
      </c>
      <c r="L88" s="436">
        <v>743200.1</v>
      </c>
    </row>
    <row r="89" spans="1:12">
      <c r="A89" s="435"/>
      <c r="B89" s="41" t="s">
        <v>413</v>
      </c>
      <c r="C89" s="41" t="s">
        <v>279</v>
      </c>
      <c r="D89" s="41" t="s">
        <v>69</v>
      </c>
      <c r="E89" s="41">
        <v>185904</v>
      </c>
      <c r="F89" s="41">
        <v>28405</v>
      </c>
      <c r="G89" s="41">
        <v>105361</v>
      </c>
      <c r="H89" s="41">
        <v>2679</v>
      </c>
      <c r="I89" s="42">
        <v>238804682.43000001</v>
      </c>
      <c r="J89" s="42">
        <v>3581961.76</v>
      </c>
      <c r="K89" s="42">
        <v>14034125.24</v>
      </c>
      <c r="L89" s="436">
        <v>256420769.43000001</v>
      </c>
    </row>
    <row r="90" spans="1:12" s="50" customFormat="1" ht="15.75">
      <c r="A90" s="435"/>
      <c r="B90" s="41" t="s">
        <v>413</v>
      </c>
      <c r="C90" s="41" t="s">
        <v>280</v>
      </c>
      <c r="D90" s="41" t="s">
        <v>70</v>
      </c>
      <c r="E90" s="41">
        <v>26457</v>
      </c>
      <c r="F90" s="41">
        <v>2773</v>
      </c>
      <c r="G90" s="41">
        <v>14766</v>
      </c>
      <c r="H90" s="41">
        <v>382</v>
      </c>
      <c r="I90" s="42">
        <v>29186460.960000001</v>
      </c>
      <c r="J90" s="42">
        <v>109760.57</v>
      </c>
      <c r="K90" s="42">
        <v>1733382.65</v>
      </c>
      <c r="L90" s="436">
        <v>31029604.18</v>
      </c>
    </row>
    <row r="91" spans="1:12">
      <c r="A91" s="435"/>
      <c r="B91" s="135" t="s">
        <v>413</v>
      </c>
      <c r="C91" s="135" t="s">
        <v>440</v>
      </c>
      <c r="D91" s="135" t="s">
        <v>414</v>
      </c>
      <c r="E91" s="135">
        <v>1439</v>
      </c>
      <c r="F91" s="135">
        <v>64</v>
      </c>
      <c r="G91" s="135">
        <v>599</v>
      </c>
      <c r="H91" s="135">
        <v>6</v>
      </c>
      <c r="I91" s="136">
        <v>1425826.81</v>
      </c>
      <c r="J91" s="136">
        <v>30940.400000000001</v>
      </c>
      <c r="K91" s="136">
        <v>83512.61</v>
      </c>
      <c r="L91" s="438">
        <v>1540279.82</v>
      </c>
    </row>
    <row r="92" spans="1:12" s="50" customFormat="1" ht="15.75">
      <c r="A92" s="435">
        <v>1</v>
      </c>
      <c r="B92" s="63" t="s">
        <v>415</v>
      </c>
      <c r="C92" s="63"/>
      <c r="D92" s="63" t="s">
        <v>415</v>
      </c>
      <c r="E92" s="63">
        <v>540361</v>
      </c>
      <c r="F92" s="63">
        <v>96642</v>
      </c>
      <c r="G92" s="63">
        <v>12692</v>
      </c>
      <c r="H92" s="63">
        <v>980</v>
      </c>
      <c r="I92" s="69">
        <v>284258928.47000003</v>
      </c>
      <c r="J92" s="69">
        <v>59943.87</v>
      </c>
      <c r="K92" s="69">
        <v>16883184.32</v>
      </c>
      <c r="L92" s="439">
        <v>301202056.66000003</v>
      </c>
    </row>
    <row r="93" spans="1:12">
      <c r="A93" s="435"/>
      <c r="B93" s="135" t="s">
        <v>415</v>
      </c>
      <c r="C93" s="135" t="s">
        <v>441</v>
      </c>
      <c r="D93" s="135" t="s">
        <v>415</v>
      </c>
      <c r="E93" s="135">
        <v>539839</v>
      </c>
      <c r="F93" s="135">
        <v>96636</v>
      </c>
      <c r="G93" s="135">
        <v>0</v>
      </c>
      <c r="H93" s="135">
        <v>980</v>
      </c>
      <c r="I93" s="136">
        <v>281202416.77999997</v>
      </c>
      <c r="J93" s="136">
        <v>10178.73</v>
      </c>
      <c r="K93" s="136">
        <v>16702811.560000001</v>
      </c>
      <c r="L93" s="438">
        <v>297915407.06999999</v>
      </c>
    </row>
    <row r="94" spans="1:12">
      <c r="A94" s="435"/>
      <c r="B94" s="135" t="s">
        <v>415</v>
      </c>
      <c r="C94" s="135" t="s">
        <v>448</v>
      </c>
      <c r="D94" s="135" t="s">
        <v>449</v>
      </c>
      <c r="E94" s="135">
        <v>0</v>
      </c>
      <c r="F94" s="135">
        <v>0</v>
      </c>
      <c r="G94" s="135">
        <v>12627</v>
      </c>
      <c r="H94" s="135">
        <v>0</v>
      </c>
      <c r="I94" s="136">
        <v>2259980.14</v>
      </c>
      <c r="J94" s="136">
        <v>0</v>
      </c>
      <c r="K94" s="136">
        <v>135595.46</v>
      </c>
      <c r="L94" s="438">
        <v>2395575.6</v>
      </c>
    </row>
    <row r="95" spans="1:12">
      <c r="A95" s="435"/>
      <c r="B95" s="135" t="s">
        <v>415</v>
      </c>
      <c r="C95" s="135" t="s">
        <v>442</v>
      </c>
      <c r="D95" s="135" t="s">
        <v>416</v>
      </c>
      <c r="E95" s="135">
        <v>522</v>
      </c>
      <c r="F95" s="135">
        <v>6</v>
      </c>
      <c r="G95" s="135">
        <v>65</v>
      </c>
      <c r="H95" s="135">
        <v>0</v>
      </c>
      <c r="I95" s="136">
        <v>796531.55</v>
      </c>
      <c r="J95" s="136">
        <v>49765.14</v>
      </c>
      <c r="K95" s="136">
        <v>44777.3</v>
      </c>
      <c r="L95" s="438">
        <v>891073.99</v>
      </c>
    </row>
    <row r="96" spans="1:12" s="50" customFormat="1" ht="15.75">
      <c r="A96" s="435">
        <v>1</v>
      </c>
      <c r="B96" s="63" t="s">
        <v>417</v>
      </c>
      <c r="C96" s="63"/>
      <c r="D96" s="63" t="s">
        <v>417</v>
      </c>
      <c r="E96" s="63">
        <v>14</v>
      </c>
      <c r="F96" s="63">
        <v>1</v>
      </c>
      <c r="G96" s="63">
        <v>4</v>
      </c>
      <c r="H96" s="63">
        <v>0</v>
      </c>
      <c r="I96" s="69">
        <v>8033.7</v>
      </c>
      <c r="J96" s="69">
        <v>579.15</v>
      </c>
      <c r="K96" s="69">
        <v>0</v>
      </c>
      <c r="L96" s="439">
        <v>8612.85</v>
      </c>
    </row>
    <row r="97" spans="1:12" s="50" customFormat="1" ht="15.75">
      <c r="A97" s="435"/>
      <c r="B97" s="41" t="s">
        <v>417</v>
      </c>
      <c r="C97" s="41" t="s">
        <v>443</v>
      </c>
      <c r="D97" s="41" t="s">
        <v>417</v>
      </c>
      <c r="E97" s="41">
        <v>14</v>
      </c>
      <c r="F97" s="41">
        <v>1</v>
      </c>
      <c r="G97" s="41">
        <v>4</v>
      </c>
      <c r="H97" s="41">
        <v>0</v>
      </c>
      <c r="I97" s="42">
        <v>8033.7</v>
      </c>
      <c r="J97" s="42">
        <v>579.15</v>
      </c>
      <c r="K97" s="42">
        <v>0</v>
      </c>
      <c r="L97" s="436">
        <v>8612.85</v>
      </c>
    </row>
    <row r="98" spans="1:12" s="50" customFormat="1" ht="15.75">
      <c r="A98" s="435">
        <v>1</v>
      </c>
      <c r="B98" s="63" t="s">
        <v>562</v>
      </c>
      <c r="C98" s="63"/>
      <c r="D98" s="63" t="s">
        <v>562</v>
      </c>
      <c r="E98" s="63">
        <v>3403</v>
      </c>
      <c r="F98" s="63">
        <v>151</v>
      </c>
      <c r="G98" s="63">
        <v>1190</v>
      </c>
      <c r="H98" s="63">
        <v>0</v>
      </c>
      <c r="I98" s="69">
        <v>6013400.0199999996</v>
      </c>
      <c r="J98" s="69">
        <v>435068.89</v>
      </c>
      <c r="K98" s="69">
        <v>358506.23999999999</v>
      </c>
      <c r="L98" s="439">
        <v>6806975.1500000004</v>
      </c>
    </row>
    <row r="99" spans="1:12" ht="15.75" thickBot="1">
      <c r="A99" s="440"/>
      <c r="B99" s="441" t="s">
        <v>562</v>
      </c>
      <c r="C99" s="441" t="s">
        <v>444</v>
      </c>
      <c r="D99" s="441" t="s">
        <v>418</v>
      </c>
      <c r="E99" s="441">
        <v>3403</v>
      </c>
      <c r="F99" s="441">
        <v>151</v>
      </c>
      <c r="G99" s="441">
        <v>1190</v>
      </c>
      <c r="H99" s="441">
        <v>0</v>
      </c>
      <c r="I99" s="442">
        <v>6013400.0199999996</v>
      </c>
      <c r="J99" s="442">
        <v>435068.89</v>
      </c>
      <c r="K99" s="442">
        <v>358506.23999999999</v>
      </c>
      <c r="L99" s="443">
        <v>6806975.1500000004</v>
      </c>
    </row>
  </sheetData>
  <autoFilter ref="A3:L99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200"/>
  <sheetViews>
    <sheetView workbookViewId="0">
      <selection activeCell="A4" sqref="A4:K199"/>
    </sheetView>
  </sheetViews>
  <sheetFormatPr defaultRowHeight="15"/>
  <cols>
    <col min="1" max="1" width="13.140625" style="86" customWidth="1"/>
    <col min="2" max="2" width="22.140625" style="86" customWidth="1"/>
    <col min="3" max="3" width="12.42578125" style="86" customWidth="1"/>
    <col min="4" max="4" width="11.42578125" style="86" customWidth="1"/>
    <col min="5" max="5" width="8.5703125" style="86" customWidth="1"/>
    <col min="6" max="6" width="12.140625" style="86" customWidth="1"/>
    <col min="7" max="7" width="14" style="86" customWidth="1"/>
    <col min="8" max="8" width="11" style="86" bestFit="1" customWidth="1"/>
    <col min="9" max="9" width="15.7109375" style="86" bestFit="1" customWidth="1"/>
    <col min="10" max="10" width="18.140625" style="86" customWidth="1"/>
    <col min="11" max="11" width="20" style="86" customWidth="1"/>
    <col min="12" max="16384" width="9.140625" style="86"/>
  </cols>
  <sheetData>
    <row r="1" spans="1:11">
      <c r="A1" s="561" t="s">
        <v>692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</row>
    <row r="2" spans="1:11">
      <c r="A2" s="116"/>
    </row>
    <row r="3" spans="1:11" s="50" customFormat="1" ht="31.5">
      <c r="A3" s="141" t="s">
        <v>460</v>
      </c>
      <c r="B3" s="141" t="s">
        <v>461</v>
      </c>
      <c r="C3" s="141" t="s">
        <v>462</v>
      </c>
      <c r="D3" s="141" t="s">
        <v>463</v>
      </c>
      <c r="E3" s="141" t="s">
        <v>464</v>
      </c>
      <c r="F3" s="141" t="s">
        <v>465</v>
      </c>
      <c r="G3" s="141" t="s">
        <v>466</v>
      </c>
      <c r="H3" s="141" t="s">
        <v>467</v>
      </c>
      <c r="I3" s="141" t="s">
        <v>468</v>
      </c>
      <c r="J3" s="141" t="s">
        <v>469</v>
      </c>
      <c r="K3" s="141" t="s">
        <v>646</v>
      </c>
    </row>
    <row r="4" spans="1:11">
      <c r="A4" s="142" t="s">
        <v>271</v>
      </c>
      <c r="B4" s="142" t="s">
        <v>653</v>
      </c>
      <c r="C4" s="142" t="s">
        <v>86</v>
      </c>
      <c r="D4" s="143">
        <v>0</v>
      </c>
      <c r="E4" s="143">
        <v>0</v>
      </c>
      <c r="F4" s="143">
        <v>0</v>
      </c>
      <c r="G4" s="143">
        <v>0</v>
      </c>
      <c r="H4" s="143">
        <v>0</v>
      </c>
      <c r="I4" s="85">
        <v>0</v>
      </c>
      <c r="J4" s="85">
        <v>0</v>
      </c>
      <c r="K4" s="14">
        <v>0</v>
      </c>
    </row>
    <row r="5" spans="1:11">
      <c r="A5" s="142" t="s">
        <v>271</v>
      </c>
      <c r="B5" s="142" t="s">
        <v>653</v>
      </c>
      <c r="C5" s="142" t="s">
        <v>87</v>
      </c>
      <c r="D5" s="143">
        <v>0</v>
      </c>
      <c r="E5" s="143">
        <v>0</v>
      </c>
      <c r="F5" s="143">
        <v>0</v>
      </c>
      <c r="G5" s="143">
        <v>0</v>
      </c>
      <c r="H5" s="143">
        <v>0</v>
      </c>
      <c r="I5" s="85">
        <v>0</v>
      </c>
      <c r="J5" s="85">
        <v>0</v>
      </c>
      <c r="K5" s="14">
        <v>0</v>
      </c>
    </row>
    <row r="6" spans="1:11">
      <c r="A6" s="142" t="s">
        <v>271</v>
      </c>
      <c r="B6" s="142" t="s">
        <v>653</v>
      </c>
      <c r="C6" s="142" t="s">
        <v>106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85">
        <v>0</v>
      </c>
      <c r="J6" s="85">
        <v>0</v>
      </c>
      <c r="K6" s="14">
        <v>0</v>
      </c>
    </row>
    <row r="7" spans="1:11">
      <c r="A7" s="142" t="s">
        <v>271</v>
      </c>
      <c r="B7" s="142" t="s">
        <v>653</v>
      </c>
      <c r="C7" s="142" t="s">
        <v>107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85">
        <v>0</v>
      </c>
      <c r="J7" s="85">
        <v>0</v>
      </c>
      <c r="K7" s="14">
        <v>0</v>
      </c>
    </row>
    <row r="8" spans="1:11">
      <c r="A8" s="142" t="s">
        <v>271</v>
      </c>
      <c r="B8" s="142" t="s">
        <v>653</v>
      </c>
      <c r="C8" s="142" t="s">
        <v>108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85">
        <v>0</v>
      </c>
      <c r="J8" s="85">
        <v>0</v>
      </c>
      <c r="K8" s="14">
        <v>0</v>
      </c>
    </row>
    <row r="9" spans="1:11">
      <c r="A9" s="142" t="s">
        <v>271</v>
      </c>
      <c r="B9" s="142" t="s">
        <v>653</v>
      </c>
      <c r="C9" s="142" t="s">
        <v>109</v>
      </c>
      <c r="D9" s="143">
        <v>0</v>
      </c>
      <c r="E9" s="143">
        <v>2</v>
      </c>
      <c r="F9" s="143">
        <v>0</v>
      </c>
      <c r="G9" s="143">
        <v>0</v>
      </c>
      <c r="H9" s="143">
        <v>2</v>
      </c>
      <c r="I9" s="85">
        <v>5527.42</v>
      </c>
      <c r="J9" s="85">
        <v>997.6</v>
      </c>
      <c r="K9" s="14">
        <v>498.8</v>
      </c>
    </row>
    <row r="10" spans="1:11">
      <c r="A10" s="142" t="s">
        <v>271</v>
      </c>
      <c r="B10" s="142" t="s">
        <v>653</v>
      </c>
      <c r="C10" s="142" t="s">
        <v>110</v>
      </c>
      <c r="D10" s="143">
        <v>0</v>
      </c>
      <c r="E10" s="143">
        <v>3</v>
      </c>
      <c r="F10" s="143">
        <v>0</v>
      </c>
      <c r="G10" s="143">
        <v>0</v>
      </c>
      <c r="H10" s="143">
        <v>3</v>
      </c>
      <c r="I10" s="85">
        <v>3358.59</v>
      </c>
      <c r="J10" s="85">
        <v>1471.46</v>
      </c>
      <c r="K10" s="14">
        <v>490.49</v>
      </c>
    </row>
    <row r="11" spans="1:11">
      <c r="A11" s="142" t="s">
        <v>271</v>
      </c>
      <c r="B11" s="142" t="s">
        <v>653</v>
      </c>
      <c r="C11" s="142" t="s">
        <v>111</v>
      </c>
      <c r="D11" s="143">
        <v>0</v>
      </c>
      <c r="E11" s="143">
        <v>5</v>
      </c>
      <c r="F11" s="143">
        <v>0</v>
      </c>
      <c r="G11" s="143">
        <v>0</v>
      </c>
      <c r="H11" s="143">
        <v>5</v>
      </c>
      <c r="I11" s="85">
        <v>7794.5</v>
      </c>
      <c r="J11" s="85">
        <v>2442.7800000000002</v>
      </c>
      <c r="K11" s="14">
        <v>488.56</v>
      </c>
    </row>
    <row r="12" spans="1:11">
      <c r="A12" s="142" t="s">
        <v>271</v>
      </c>
      <c r="B12" s="142" t="s">
        <v>653</v>
      </c>
      <c r="C12" s="142" t="s">
        <v>112</v>
      </c>
      <c r="D12" s="143">
        <v>0</v>
      </c>
      <c r="E12" s="143">
        <v>3</v>
      </c>
      <c r="F12" s="143">
        <v>0</v>
      </c>
      <c r="G12" s="143">
        <v>0</v>
      </c>
      <c r="H12" s="143">
        <v>3</v>
      </c>
      <c r="I12" s="85">
        <v>7132.84</v>
      </c>
      <c r="J12" s="85">
        <v>1418.45</v>
      </c>
      <c r="K12" s="14">
        <v>472.82</v>
      </c>
    </row>
    <row r="13" spans="1:11">
      <c r="A13" s="142" t="s">
        <v>271</v>
      </c>
      <c r="B13" s="142" t="s">
        <v>653</v>
      </c>
      <c r="C13" s="142" t="s">
        <v>120</v>
      </c>
      <c r="D13" s="143">
        <v>0</v>
      </c>
      <c r="E13" s="143">
        <v>8</v>
      </c>
      <c r="F13" s="143">
        <v>0</v>
      </c>
      <c r="G13" s="143">
        <v>0</v>
      </c>
      <c r="H13" s="143">
        <v>8</v>
      </c>
      <c r="I13" s="85">
        <v>5836.37</v>
      </c>
      <c r="J13" s="85">
        <v>3100.88</v>
      </c>
      <c r="K13" s="14">
        <v>387.61</v>
      </c>
    </row>
    <row r="14" spans="1:11">
      <c r="A14" s="142" t="s">
        <v>271</v>
      </c>
      <c r="B14" s="142" t="s">
        <v>653</v>
      </c>
      <c r="C14" s="142" t="s">
        <v>121</v>
      </c>
      <c r="D14" s="143">
        <v>0</v>
      </c>
      <c r="E14" s="143">
        <v>3</v>
      </c>
      <c r="F14" s="143">
        <v>0</v>
      </c>
      <c r="G14" s="143">
        <v>0</v>
      </c>
      <c r="H14" s="143">
        <v>3</v>
      </c>
      <c r="I14" s="85">
        <v>1546.28</v>
      </c>
      <c r="J14" s="85">
        <v>1496.4</v>
      </c>
      <c r="K14" s="14">
        <v>498.8</v>
      </c>
    </row>
    <row r="15" spans="1:11">
      <c r="A15" s="142" t="s">
        <v>271</v>
      </c>
      <c r="B15" s="142" t="s">
        <v>653</v>
      </c>
      <c r="C15" s="142" t="s">
        <v>122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85">
        <v>0</v>
      </c>
      <c r="J15" s="85">
        <v>0</v>
      </c>
      <c r="K15" s="14">
        <v>0</v>
      </c>
    </row>
    <row r="16" spans="1:11">
      <c r="A16" s="142" t="s">
        <v>271</v>
      </c>
      <c r="B16" s="142" t="s">
        <v>653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14">
        <v>0</v>
      </c>
    </row>
    <row r="17" spans="1:11">
      <c r="A17" s="142" t="s">
        <v>271</v>
      </c>
      <c r="B17" s="142" t="s">
        <v>653</v>
      </c>
      <c r="C17" s="142" t="s">
        <v>550</v>
      </c>
      <c r="D17" s="143">
        <v>0</v>
      </c>
      <c r="E17" s="143">
        <v>24</v>
      </c>
      <c r="F17" s="143">
        <v>0</v>
      </c>
      <c r="G17" s="143">
        <v>0</v>
      </c>
      <c r="H17" s="143">
        <v>24</v>
      </c>
      <c r="I17" s="85">
        <v>31196</v>
      </c>
      <c r="J17" s="85">
        <v>10927.57</v>
      </c>
      <c r="K17" s="14">
        <v>455.32</v>
      </c>
    </row>
    <row r="18" spans="1:11">
      <c r="A18" s="142" t="s">
        <v>584</v>
      </c>
      <c r="B18" s="142" t="s">
        <v>654</v>
      </c>
      <c r="C18" s="142" t="s">
        <v>86</v>
      </c>
      <c r="D18" s="143">
        <v>0</v>
      </c>
      <c r="E18" s="143">
        <v>135</v>
      </c>
      <c r="F18" s="143">
        <v>0</v>
      </c>
      <c r="G18" s="143">
        <v>0</v>
      </c>
      <c r="H18" s="143">
        <v>135</v>
      </c>
      <c r="I18" s="85">
        <v>183274.3</v>
      </c>
      <c r="J18" s="85">
        <v>57667.16</v>
      </c>
      <c r="K18" s="14">
        <v>427.16</v>
      </c>
    </row>
    <row r="19" spans="1:11">
      <c r="A19" s="142" t="s">
        <v>584</v>
      </c>
      <c r="B19" s="142" t="s">
        <v>654</v>
      </c>
      <c r="C19" s="142" t="s">
        <v>87</v>
      </c>
      <c r="D19" s="143">
        <v>76</v>
      </c>
      <c r="E19" s="143">
        <v>34</v>
      </c>
      <c r="F19" s="143">
        <v>22</v>
      </c>
      <c r="G19" s="143">
        <v>0</v>
      </c>
      <c r="H19" s="143">
        <v>132</v>
      </c>
      <c r="I19" s="85">
        <v>654902.55000000005</v>
      </c>
      <c r="J19" s="85">
        <v>132875.13</v>
      </c>
      <c r="K19" s="14">
        <v>1006.63</v>
      </c>
    </row>
    <row r="20" spans="1:11">
      <c r="A20" s="142" t="s">
        <v>584</v>
      </c>
      <c r="B20" s="142" t="s">
        <v>654</v>
      </c>
      <c r="C20" s="142" t="s">
        <v>106</v>
      </c>
      <c r="D20" s="143">
        <v>151</v>
      </c>
      <c r="E20" s="143">
        <v>12</v>
      </c>
      <c r="F20" s="143">
        <v>7</v>
      </c>
      <c r="G20" s="143">
        <v>0</v>
      </c>
      <c r="H20" s="143">
        <v>170</v>
      </c>
      <c r="I20" s="85">
        <v>1126908.9099999999</v>
      </c>
      <c r="J20" s="85">
        <v>249297.6</v>
      </c>
      <c r="K20" s="14">
        <v>1466.46</v>
      </c>
    </row>
    <row r="21" spans="1:11">
      <c r="A21" s="142" t="s">
        <v>584</v>
      </c>
      <c r="B21" s="142" t="s">
        <v>654</v>
      </c>
      <c r="C21" s="142" t="s">
        <v>107</v>
      </c>
      <c r="D21" s="143">
        <v>112</v>
      </c>
      <c r="E21" s="143">
        <v>15</v>
      </c>
      <c r="F21" s="143">
        <v>6</v>
      </c>
      <c r="G21" s="143">
        <v>0</v>
      </c>
      <c r="H21" s="143">
        <v>133</v>
      </c>
      <c r="I21" s="85">
        <v>824516.18</v>
      </c>
      <c r="J21" s="85">
        <v>177779.20000000001</v>
      </c>
      <c r="K21" s="14">
        <v>1336.69</v>
      </c>
    </row>
    <row r="22" spans="1:11">
      <c r="A22" s="142" t="s">
        <v>584</v>
      </c>
      <c r="B22" s="142" t="s">
        <v>654</v>
      </c>
      <c r="C22" s="142" t="s">
        <v>108</v>
      </c>
      <c r="D22" s="143">
        <v>72</v>
      </c>
      <c r="E22" s="143">
        <v>26</v>
      </c>
      <c r="F22" s="143">
        <v>4</v>
      </c>
      <c r="G22" s="143">
        <v>0</v>
      </c>
      <c r="H22" s="143">
        <v>102</v>
      </c>
      <c r="I22" s="85">
        <v>520311.49</v>
      </c>
      <c r="J22" s="85">
        <v>101361.56</v>
      </c>
      <c r="K22" s="14">
        <v>993.74</v>
      </c>
    </row>
    <row r="23" spans="1:11">
      <c r="A23" s="142" t="s">
        <v>584</v>
      </c>
      <c r="B23" s="142" t="s">
        <v>654</v>
      </c>
      <c r="C23" s="142" t="s">
        <v>109</v>
      </c>
      <c r="D23" s="143">
        <v>61</v>
      </c>
      <c r="E23" s="143">
        <v>19</v>
      </c>
      <c r="F23" s="143">
        <v>1</v>
      </c>
      <c r="G23" s="143">
        <v>0</v>
      </c>
      <c r="H23" s="143">
        <v>81</v>
      </c>
      <c r="I23" s="85">
        <v>595811.81999999995</v>
      </c>
      <c r="J23" s="85">
        <v>115907.02</v>
      </c>
      <c r="K23" s="14">
        <v>1430.95</v>
      </c>
    </row>
    <row r="24" spans="1:11">
      <c r="A24" s="142" t="s">
        <v>584</v>
      </c>
      <c r="B24" s="142" t="s">
        <v>654</v>
      </c>
      <c r="C24" s="142" t="s">
        <v>110</v>
      </c>
      <c r="D24" s="143">
        <v>4</v>
      </c>
      <c r="E24" s="143">
        <v>26</v>
      </c>
      <c r="F24" s="143">
        <v>0</v>
      </c>
      <c r="G24" s="143">
        <v>0</v>
      </c>
      <c r="H24" s="143">
        <v>30</v>
      </c>
      <c r="I24" s="85">
        <v>206537.76</v>
      </c>
      <c r="J24" s="85">
        <v>20090.599999999999</v>
      </c>
      <c r="K24" s="14">
        <v>669.69</v>
      </c>
    </row>
    <row r="25" spans="1:11">
      <c r="A25" s="142" t="s">
        <v>584</v>
      </c>
      <c r="B25" s="142" t="s">
        <v>654</v>
      </c>
      <c r="C25" s="142" t="s">
        <v>111</v>
      </c>
      <c r="D25" s="143">
        <v>0</v>
      </c>
      <c r="E25" s="143">
        <v>25</v>
      </c>
      <c r="F25" s="143">
        <v>0</v>
      </c>
      <c r="G25" s="143">
        <v>0</v>
      </c>
      <c r="H25" s="143">
        <v>25</v>
      </c>
      <c r="I25" s="85">
        <v>146871.85999999999</v>
      </c>
      <c r="J25" s="85">
        <v>13909.49</v>
      </c>
      <c r="K25" s="14">
        <v>556.38</v>
      </c>
    </row>
    <row r="26" spans="1:11">
      <c r="A26" s="142" t="s">
        <v>584</v>
      </c>
      <c r="B26" s="142" t="s">
        <v>654</v>
      </c>
      <c r="C26" s="142" t="s">
        <v>112</v>
      </c>
      <c r="D26" s="143">
        <v>2</v>
      </c>
      <c r="E26" s="143">
        <v>21</v>
      </c>
      <c r="F26" s="143">
        <v>0</v>
      </c>
      <c r="G26" s="143">
        <v>0</v>
      </c>
      <c r="H26" s="143">
        <v>23</v>
      </c>
      <c r="I26" s="85">
        <v>125652.71</v>
      </c>
      <c r="J26" s="85">
        <v>14332.95</v>
      </c>
      <c r="K26" s="14">
        <v>623.16999999999996</v>
      </c>
    </row>
    <row r="27" spans="1:11">
      <c r="A27" s="142" t="s">
        <v>584</v>
      </c>
      <c r="B27" s="142" t="s">
        <v>654</v>
      </c>
      <c r="C27" s="142" t="s">
        <v>120</v>
      </c>
      <c r="D27" s="143">
        <v>0</v>
      </c>
      <c r="E27" s="143">
        <v>16</v>
      </c>
      <c r="F27" s="143">
        <v>0</v>
      </c>
      <c r="G27" s="143">
        <v>0</v>
      </c>
      <c r="H27" s="143">
        <v>16</v>
      </c>
      <c r="I27" s="85">
        <v>66059.53</v>
      </c>
      <c r="J27" s="85">
        <v>6710.05</v>
      </c>
      <c r="K27" s="14">
        <v>419.38</v>
      </c>
    </row>
    <row r="28" spans="1:11">
      <c r="A28" s="142" t="s">
        <v>584</v>
      </c>
      <c r="B28" s="142" t="s">
        <v>654</v>
      </c>
      <c r="C28" s="142" t="s">
        <v>121</v>
      </c>
      <c r="D28" s="143">
        <v>0</v>
      </c>
      <c r="E28" s="143">
        <v>6</v>
      </c>
      <c r="F28" s="143">
        <v>0</v>
      </c>
      <c r="G28" s="143">
        <v>0</v>
      </c>
      <c r="H28" s="143">
        <v>6</v>
      </c>
      <c r="I28" s="85">
        <v>36511.97</v>
      </c>
      <c r="J28" s="85">
        <v>3652.25</v>
      </c>
      <c r="K28" s="14">
        <v>608.71</v>
      </c>
    </row>
    <row r="29" spans="1:11">
      <c r="A29" s="142" t="s">
        <v>584</v>
      </c>
      <c r="B29" s="142" t="s">
        <v>654</v>
      </c>
      <c r="C29" s="142" t="s">
        <v>122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85">
        <v>0</v>
      </c>
      <c r="J29" s="85">
        <v>0</v>
      </c>
      <c r="K29" s="14">
        <v>0</v>
      </c>
    </row>
    <row r="30" spans="1:11">
      <c r="A30" s="142" t="s">
        <v>584</v>
      </c>
      <c r="B30" s="142" t="s">
        <v>654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14">
        <v>0</v>
      </c>
    </row>
    <row r="31" spans="1:11">
      <c r="A31" s="142" t="s">
        <v>584</v>
      </c>
      <c r="B31" s="142" t="s">
        <v>654</v>
      </c>
      <c r="C31" s="142" t="s">
        <v>550</v>
      </c>
      <c r="D31" s="143">
        <v>478</v>
      </c>
      <c r="E31" s="143">
        <v>335</v>
      </c>
      <c r="F31" s="143">
        <v>40</v>
      </c>
      <c r="G31" s="143">
        <v>0</v>
      </c>
      <c r="H31" s="143">
        <v>853</v>
      </c>
      <c r="I31" s="85">
        <v>4487359.08</v>
      </c>
      <c r="J31" s="85">
        <v>893583.01</v>
      </c>
      <c r="K31" s="14">
        <v>1047.58</v>
      </c>
    </row>
    <row r="32" spans="1:11">
      <c r="A32" s="142" t="s">
        <v>272</v>
      </c>
      <c r="B32" s="142" t="s">
        <v>63</v>
      </c>
      <c r="C32" s="142" t="s">
        <v>86</v>
      </c>
      <c r="D32" s="143">
        <v>0</v>
      </c>
      <c r="E32" s="143">
        <v>237</v>
      </c>
      <c r="F32" s="143">
        <v>90</v>
      </c>
      <c r="G32" s="143">
        <v>0</v>
      </c>
      <c r="H32" s="143">
        <v>327</v>
      </c>
      <c r="I32" s="85">
        <v>573395.47</v>
      </c>
      <c r="J32" s="85">
        <v>125784.55</v>
      </c>
      <c r="K32" s="14">
        <v>384.66</v>
      </c>
    </row>
    <row r="33" spans="1:11">
      <c r="A33" s="142" t="s">
        <v>272</v>
      </c>
      <c r="B33" s="142" t="s">
        <v>63</v>
      </c>
      <c r="C33" s="142" t="s">
        <v>87</v>
      </c>
      <c r="D33" s="143">
        <v>8</v>
      </c>
      <c r="E33" s="143">
        <v>92</v>
      </c>
      <c r="F33" s="143">
        <v>615</v>
      </c>
      <c r="G33" s="143">
        <v>3</v>
      </c>
      <c r="H33" s="143">
        <v>718</v>
      </c>
      <c r="I33" s="85">
        <v>1450137.25</v>
      </c>
      <c r="J33" s="85">
        <v>395458.47</v>
      </c>
      <c r="K33" s="14">
        <v>550.78</v>
      </c>
    </row>
    <row r="34" spans="1:11">
      <c r="A34" s="142" t="s">
        <v>272</v>
      </c>
      <c r="B34" s="142" t="s">
        <v>63</v>
      </c>
      <c r="C34" s="142" t="s">
        <v>106</v>
      </c>
      <c r="D34" s="143">
        <v>196</v>
      </c>
      <c r="E34" s="143">
        <v>42</v>
      </c>
      <c r="F34" s="143">
        <v>304</v>
      </c>
      <c r="G34" s="143">
        <v>1</v>
      </c>
      <c r="H34" s="143">
        <v>543</v>
      </c>
      <c r="I34" s="85">
        <v>1959566.69</v>
      </c>
      <c r="J34" s="85">
        <v>319572.71999999997</v>
      </c>
      <c r="K34" s="14">
        <v>588.53</v>
      </c>
    </row>
    <row r="35" spans="1:11">
      <c r="A35" s="142" t="s">
        <v>272</v>
      </c>
      <c r="B35" s="142" t="s">
        <v>63</v>
      </c>
      <c r="C35" s="142" t="s">
        <v>107</v>
      </c>
      <c r="D35" s="143">
        <v>399</v>
      </c>
      <c r="E35" s="143">
        <v>51</v>
      </c>
      <c r="F35" s="143">
        <v>424</v>
      </c>
      <c r="G35" s="143">
        <v>1</v>
      </c>
      <c r="H35" s="143">
        <v>875</v>
      </c>
      <c r="I35" s="85">
        <v>5585690.3700000001</v>
      </c>
      <c r="J35" s="85">
        <v>633120.64</v>
      </c>
      <c r="K35" s="14">
        <v>723.57</v>
      </c>
    </row>
    <row r="36" spans="1:11">
      <c r="A36" s="142" t="s">
        <v>272</v>
      </c>
      <c r="B36" s="142" t="s">
        <v>63</v>
      </c>
      <c r="C36" s="142" t="s">
        <v>108</v>
      </c>
      <c r="D36" s="143">
        <v>835</v>
      </c>
      <c r="E36" s="143">
        <v>43</v>
      </c>
      <c r="F36" s="143">
        <v>283</v>
      </c>
      <c r="G36" s="143">
        <v>1</v>
      </c>
      <c r="H36" s="143">
        <v>1162</v>
      </c>
      <c r="I36" s="85">
        <v>8773742</v>
      </c>
      <c r="J36" s="85">
        <v>828310.13</v>
      </c>
      <c r="K36" s="14">
        <v>712.83</v>
      </c>
    </row>
    <row r="37" spans="1:11">
      <c r="A37" s="142" t="s">
        <v>272</v>
      </c>
      <c r="B37" s="142" t="s">
        <v>63</v>
      </c>
      <c r="C37" s="142" t="s">
        <v>109</v>
      </c>
      <c r="D37" s="143">
        <v>350</v>
      </c>
      <c r="E37" s="143">
        <v>47</v>
      </c>
      <c r="F37" s="143">
        <v>136</v>
      </c>
      <c r="G37" s="143">
        <v>1</v>
      </c>
      <c r="H37" s="143">
        <v>534</v>
      </c>
      <c r="I37" s="85">
        <v>4604616.72</v>
      </c>
      <c r="J37" s="85">
        <v>320836.12</v>
      </c>
      <c r="K37" s="14">
        <v>600.82000000000005</v>
      </c>
    </row>
    <row r="38" spans="1:11">
      <c r="A38" s="142" t="s">
        <v>272</v>
      </c>
      <c r="B38" s="142" t="s">
        <v>63</v>
      </c>
      <c r="C38" s="142" t="s">
        <v>110</v>
      </c>
      <c r="D38" s="143">
        <v>57</v>
      </c>
      <c r="E38" s="143">
        <v>35</v>
      </c>
      <c r="F38" s="143">
        <v>57</v>
      </c>
      <c r="G38" s="143">
        <v>0</v>
      </c>
      <c r="H38" s="143">
        <v>149</v>
      </c>
      <c r="I38" s="85">
        <v>667532.14</v>
      </c>
      <c r="J38" s="85">
        <v>77862.23</v>
      </c>
      <c r="K38" s="14">
        <v>522.57000000000005</v>
      </c>
    </row>
    <row r="39" spans="1:11">
      <c r="A39" s="142" t="s">
        <v>272</v>
      </c>
      <c r="B39" s="142" t="s">
        <v>63</v>
      </c>
      <c r="C39" s="142" t="s">
        <v>111</v>
      </c>
      <c r="D39" s="143">
        <v>25</v>
      </c>
      <c r="E39" s="143">
        <v>46</v>
      </c>
      <c r="F39" s="143">
        <v>41</v>
      </c>
      <c r="G39" s="143">
        <v>1</v>
      </c>
      <c r="H39" s="143">
        <v>113</v>
      </c>
      <c r="I39" s="85">
        <v>434206.1</v>
      </c>
      <c r="J39" s="85">
        <v>63037.21</v>
      </c>
      <c r="K39" s="14">
        <v>557.85</v>
      </c>
    </row>
    <row r="40" spans="1:11">
      <c r="A40" s="142" t="s">
        <v>272</v>
      </c>
      <c r="B40" s="142" t="s">
        <v>63</v>
      </c>
      <c r="C40" s="142" t="s">
        <v>112</v>
      </c>
      <c r="D40" s="143">
        <v>25</v>
      </c>
      <c r="E40" s="143">
        <v>85</v>
      </c>
      <c r="F40" s="143">
        <v>36</v>
      </c>
      <c r="G40" s="143">
        <v>0</v>
      </c>
      <c r="H40" s="143">
        <v>146</v>
      </c>
      <c r="I40" s="85">
        <v>478494.67</v>
      </c>
      <c r="J40" s="85">
        <v>79282</v>
      </c>
      <c r="K40" s="14">
        <v>543.03</v>
      </c>
    </row>
    <row r="41" spans="1:11">
      <c r="A41" s="142" t="s">
        <v>272</v>
      </c>
      <c r="B41" s="142" t="s">
        <v>63</v>
      </c>
      <c r="C41" s="142" t="s">
        <v>120</v>
      </c>
      <c r="D41" s="143">
        <v>14</v>
      </c>
      <c r="E41" s="143">
        <v>64</v>
      </c>
      <c r="F41" s="143">
        <v>25</v>
      </c>
      <c r="G41" s="143">
        <v>0</v>
      </c>
      <c r="H41" s="143">
        <v>103</v>
      </c>
      <c r="I41" s="85">
        <v>248746.83</v>
      </c>
      <c r="J41" s="85">
        <v>52648.28</v>
      </c>
      <c r="K41" s="14">
        <v>511.15</v>
      </c>
    </row>
    <row r="42" spans="1:11">
      <c r="A42" s="142" t="s">
        <v>272</v>
      </c>
      <c r="B42" s="142" t="s">
        <v>63</v>
      </c>
      <c r="C42" s="142" t="s">
        <v>121</v>
      </c>
      <c r="D42" s="143">
        <v>6</v>
      </c>
      <c r="E42" s="143">
        <v>26</v>
      </c>
      <c r="F42" s="143">
        <v>4</v>
      </c>
      <c r="G42" s="143">
        <v>0</v>
      </c>
      <c r="H42" s="143">
        <v>36</v>
      </c>
      <c r="I42" s="85">
        <v>77685.67</v>
      </c>
      <c r="J42" s="85">
        <v>22572.51</v>
      </c>
      <c r="K42" s="14">
        <v>627.01</v>
      </c>
    </row>
    <row r="43" spans="1:11">
      <c r="A43" s="142" t="s">
        <v>272</v>
      </c>
      <c r="B43" s="142" t="s">
        <v>63</v>
      </c>
      <c r="C43" s="142" t="s">
        <v>122</v>
      </c>
      <c r="D43" s="143">
        <v>0</v>
      </c>
      <c r="E43" s="143">
        <v>6</v>
      </c>
      <c r="F43" s="143">
        <v>1</v>
      </c>
      <c r="G43" s="143">
        <v>0</v>
      </c>
      <c r="H43" s="143">
        <v>7</v>
      </c>
      <c r="I43" s="85">
        <v>10977.6</v>
      </c>
      <c r="J43" s="85">
        <v>4132.29</v>
      </c>
      <c r="K43" s="14">
        <v>590.33000000000004</v>
      </c>
    </row>
    <row r="44" spans="1:11">
      <c r="A44" s="142" t="s">
        <v>272</v>
      </c>
      <c r="B44" s="142" t="s">
        <v>63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14">
        <v>0</v>
      </c>
    </row>
    <row r="45" spans="1:11">
      <c r="A45" s="142" t="s">
        <v>272</v>
      </c>
      <c r="B45" s="142" t="s">
        <v>63</v>
      </c>
      <c r="C45" s="142" t="s">
        <v>550</v>
      </c>
      <c r="D45" s="143">
        <v>1915</v>
      </c>
      <c r="E45" s="143">
        <v>774</v>
      </c>
      <c r="F45" s="143">
        <v>2016</v>
      </c>
      <c r="G45" s="143">
        <v>8</v>
      </c>
      <c r="H45" s="143">
        <v>4713</v>
      </c>
      <c r="I45" s="85">
        <v>24864791.510000002</v>
      </c>
      <c r="J45" s="85">
        <v>2922617.15</v>
      </c>
      <c r="K45" s="14">
        <v>620.12</v>
      </c>
    </row>
    <row r="46" spans="1:11">
      <c r="A46" s="142" t="s">
        <v>273</v>
      </c>
      <c r="B46" s="142" t="s">
        <v>413</v>
      </c>
      <c r="C46" s="142" t="s">
        <v>86</v>
      </c>
      <c r="D46" s="143">
        <v>2</v>
      </c>
      <c r="E46" s="143">
        <v>64</v>
      </c>
      <c r="F46" s="143">
        <v>0</v>
      </c>
      <c r="G46" s="143">
        <v>8</v>
      </c>
      <c r="H46" s="143">
        <v>74</v>
      </c>
      <c r="I46" s="85">
        <v>3916.5</v>
      </c>
      <c r="J46" s="85">
        <v>17779</v>
      </c>
      <c r="K46" s="14">
        <v>240.26</v>
      </c>
    </row>
    <row r="47" spans="1:11">
      <c r="A47" s="142" t="s">
        <v>273</v>
      </c>
      <c r="B47" s="142" t="s">
        <v>413</v>
      </c>
      <c r="C47" s="142" t="s">
        <v>87</v>
      </c>
      <c r="D47" s="143">
        <v>3</v>
      </c>
      <c r="E47" s="143">
        <v>22</v>
      </c>
      <c r="F47" s="143">
        <v>17</v>
      </c>
      <c r="G47" s="143">
        <v>12</v>
      </c>
      <c r="H47" s="143">
        <v>54</v>
      </c>
      <c r="I47" s="85">
        <v>201500.06</v>
      </c>
      <c r="J47" s="85">
        <v>27949.08</v>
      </c>
      <c r="K47" s="14">
        <v>517.58000000000004</v>
      </c>
    </row>
    <row r="48" spans="1:11">
      <c r="A48" s="142" t="s">
        <v>273</v>
      </c>
      <c r="B48" s="142" t="s">
        <v>413</v>
      </c>
      <c r="C48" s="142" t="s">
        <v>106</v>
      </c>
      <c r="D48" s="143">
        <v>3</v>
      </c>
      <c r="E48" s="143">
        <v>24</v>
      </c>
      <c r="F48" s="143">
        <v>7</v>
      </c>
      <c r="G48" s="143">
        <v>5</v>
      </c>
      <c r="H48" s="143">
        <v>39</v>
      </c>
      <c r="I48" s="85">
        <v>162261.89000000001</v>
      </c>
      <c r="J48" s="85">
        <v>24718.45</v>
      </c>
      <c r="K48" s="14">
        <v>633.81000000000006</v>
      </c>
    </row>
    <row r="49" spans="1:11">
      <c r="A49" s="142" t="s">
        <v>273</v>
      </c>
      <c r="B49" s="142" t="s">
        <v>413</v>
      </c>
      <c r="C49" s="142" t="s">
        <v>107</v>
      </c>
      <c r="D49" s="143">
        <v>6</v>
      </c>
      <c r="E49" s="143">
        <v>47</v>
      </c>
      <c r="F49" s="143">
        <v>15</v>
      </c>
      <c r="G49" s="143">
        <v>4</v>
      </c>
      <c r="H49" s="143">
        <v>72</v>
      </c>
      <c r="I49" s="85">
        <v>450628.75</v>
      </c>
      <c r="J49" s="85">
        <v>47839.11</v>
      </c>
      <c r="K49" s="14">
        <v>664.43</v>
      </c>
    </row>
    <row r="50" spans="1:11">
      <c r="A50" s="142" t="s">
        <v>273</v>
      </c>
      <c r="B50" s="142" t="s">
        <v>413</v>
      </c>
      <c r="C50" s="142" t="s">
        <v>108</v>
      </c>
      <c r="D50" s="143">
        <v>89</v>
      </c>
      <c r="E50" s="143">
        <v>46</v>
      </c>
      <c r="F50" s="143">
        <v>13</v>
      </c>
      <c r="G50" s="143">
        <v>7</v>
      </c>
      <c r="H50" s="143">
        <v>155</v>
      </c>
      <c r="I50" s="85">
        <v>1740461.37</v>
      </c>
      <c r="J50" s="85">
        <v>134704.94</v>
      </c>
      <c r="K50" s="14">
        <v>869.06</v>
      </c>
    </row>
    <row r="51" spans="1:11">
      <c r="A51" s="142" t="s">
        <v>273</v>
      </c>
      <c r="B51" s="142" t="s">
        <v>413</v>
      </c>
      <c r="C51" s="142" t="s">
        <v>109</v>
      </c>
      <c r="D51" s="143">
        <v>141</v>
      </c>
      <c r="E51" s="143">
        <v>65</v>
      </c>
      <c r="F51" s="143">
        <v>7</v>
      </c>
      <c r="G51" s="143">
        <v>2</v>
      </c>
      <c r="H51" s="143">
        <v>215</v>
      </c>
      <c r="I51" s="85">
        <v>1758839.89</v>
      </c>
      <c r="J51" s="85">
        <v>143357.71</v>
      </c>
      <c r="K51" s="14">
        <v>666.78</v>
      </c>
    </row>
    <row r="52" spans="1:11">
      <c r="A52" s="142" t="s">
        <v>273</v>
      </c>
      <c r="B52" s="142" t="s">
        <v>413</v>
      </c>
      <c r="C52" s="142" t="s">
        <v>110</v>
      </c>
      <c r="D52" s="143">
        <v>35</v>
      </c>
      <c r="E52" s="143">
        <v>66</v>
      </c>
      <c r="F52" s="143">
        <v>2</v>
      </c>
      <c r="G52" s="143">
        <v>5</v>
      </c>
      <c r="H52" s="143">
        <v>108</v>
      </c>
      <c r="I52" s="85">
        <v>523231.4</v>
      </c>
      <c r="J52" s="85">
        <v>60684.36</v>
      </c>
      <c r="K52" s="14">
        <v>561.89</v>
      </c>
    </row>
    <row r="53" spans="1:11">
      <c r="A53" s="142" t="s">
        <v>273</v>
      </c>
      <c r="B53" s="142" t="s">
        <v>413</v>
      </c>
      <c r="C53" s="142" t="s">
        <v>111</v>
      </c>
      <c r="D53" s="143">
        <v>6</v>
      </c>
      <c r="E53" s="143">
        <v>70</v>
      </c>
      <c r="F53" s="143">
        <v>0</v>
      </c>
      <c r="G53" s="143">
        <v>3</v>
      </c>
      <c r="H53" s="143">
        <v>79</v>
      </c>
      <c r="I53" s="85">
        <v>205733.35</v>
      </c>
      <c r="J53" s="85">
        <v>33794.29</v>
      </c>
      <c r="K53" s="14">
        <v>427.78</v>
      </c>
    </row>
    <row r="54" spans="1:11">
      <c r="A54" s="142" t="s">
        <v>273</v>
      </c>
      <c r="B54" s="142" t="s">
        <v>413</v>
      </c>
      <c r="C54" s="142" t="s">
        <v>112</v>
      </c>
      <c r="D54" s="143">
        <v>4</v>
      </c>
      <c r="E54" s="143">
        <v>58</v>
      </c>
      <c r="F54" s="143">
        <v>0</v>
      </c>
      <c r="G54" s="143">
        <v>1</v>
      </c>
      <c r="H54" s="143">
        <v>63</v>
      </c>
      <c r="I54" s="85">
        <v>170396.07</v>
      </c>
      <c r="J54" s="85">
        <v>25646.57</v>
      </c>
      <c r="K54" s="14">
        <v>407.09</v>
      </c>
    </row>
    <row r="55" spans="1:11">
      <c r="A55" s="142" t="s">
        <v>273</v>
      </c>
      <c r="B55" s="142" t="s">
        <v>413</v>
      </c>
      <c r="C55" s="142" t="s">
        <v>120</v>
      </c>
      <c r="D55" s="143">
        <v>2</v>
      </c>
      <c r="E55" s="143">
        <v>35</v>
      </c>
      <c r="F55" s="143">
        <v>0</v>
      </c>
      <c r="G55" s="143">
        <v>0</v>
      </c>
      <c r="H55" s="143">
        <v>37</v>
      </c>
      <c r="I55" s="85">
        <v>62139.62</v>
      </c>
      <c r="J55" s="85">
        <v>14423.78</v>
      </c>
      <c r="K55" s="14">
        <v>389.83</v>
      </c>
    </row>
    <row r="56" spans="1:11">
      <c r="A56" s="142" t="s">
        <v>273</v>
      </c>
      <c r="B56" s="142" t="s">
        <v>413</v>
      </c>
      <c r="C56" s="142" t="s">
        <v>121</v>
      </c>
      <c r="D56" s="143">
        <v>0</v>
      </c>
      <c r="E56" s="143">
        <v>10</v>
      </c>
      <c r="F56" s="143">
        <v>0</v>
      </c>
      <c r="G56" s="143">
        <v>0</v>
      </c>
      <c r="H56" s="143">
        <v>10</v>
      </c>
      <c r="I56" s="85">
        <v>17471.849999999999</v>
      </c>
      <c r="J56" s="85">
        <v>3768.69</v>
      </c>
      <c r="K56" s="14">
        <v>376.87</v>
      </c>
    </row>
    <row r="57" spans="1:11">
      <c r="A57" s="142" t="s">
        <v>273</v>
      </c>
      <c r="B57" s="142" t="s">
        <v>413</v>
      </c>
      <c r="C57" s="142" t="s">
        <v>122</v>
      </c>
      <c r="D57" s="143">
        <v>0</v>
      </c>
      <c r="E57" s="143">
        <v>2</v>
      </c>
      <c r="F57" s="143">
        <v>0</v>
      </c>
      <c r="G57" s="143">
        <v>0</v>
      </c>
      <c r="H57" s="143">
        <v>2</v>
      </c>
      <c r="I57" s="85">
        <v>11264.8</v>
      </c>
      <c r="J57" s="85">
        <v>770.6</v>
      </c>
      <c r="K57" s="14">
        <v>385.3</v>
      </c>
    </row>
    <row r="58" spans="1:11">
      <c r="A58" s="142" t="s">
        <v>273</v>
      </c>
      <c r="B58" s="142" t="s">
        <v>413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14">
        <v>0</v>
      </c>
    </row>
    <row r="59" spans="1:11">
      <c r="A59" s="142" t="s">
        <v>273</v>
      </c>
      <c r="B59" s="142" t="s">
        <v>413</v>
      </c>
      <c r="C59" s="142" t="s">
        <v>550</v>
      </c>
      <c r="D59" s="143">
        <v>291</v>
      </c>
      <c r="E59" s="143">
        <v>509</v>
      </c>
      <c r="F59" s="143">
        <v>61</v>
      </c>
      <c r="G59" s="143">
        <v>47</v>
      </c>
      <c r="H59" s="143">
        <v>908</v>
      </c>
      <c r="I59" s="85">
        <v>5307845.55</v>
      </c>
      <c r="J59" s="85">
        <v>535436.57999999996</v>
      </c>
      <c r="K59" s="14">
        <v>589.69000000000005</v>
      </c>
    </row>
    <row r="60" spans="1:11">
      <c r="A60" s="142" t="s">
        <v>274</v>
      </c>
      <c r="B60" s="142" t="s">
        <v>555</v>
      </c>
      <c r="C60" s="142" t="s">
        <v>86</v>
      </c>
      <c r="D60" s="143">
        <v>0</v>
      </c>
      <c r="E60" s="143">
        <v>21</v>
      </c>
      <c r="F60" s="143">
        <v>0</v>
      </c>
      <c r="G60" s="143">
        <v>0</v>
      </c>
      <c r="H60" s="143">
        <v>21</v>
      </c>
      <c r="I60" s="85">
        <v>24381.05</v>
      </c>
      <c r="J60" s="85">
        <v>4725.37</v>
      </c>
      <c r="K60" s="14">
        <v>225.02</v>
      </c>
    </row>
    <row r="61" spans="1:11">
      <c r="A61" s="142" t="s">
        <v>274</v>
      </c>
      <c r="B61" s="142" t="s">
        <v>555</v>
      </c>
      <c r="C61" s="142" t="s">
        <v>87</v>
      </c>
      <c r="D61" s="143">
        <v>0</v>
      </c>
      <c r="E61" s="143">
        <v>10</v>
      </c>
      <c r="F61" s="143">
        <v>6</v>
      </c>
      <c r="G61" s="143">
        <v>0</v>
      </c>
      <c r="H61" s="143">
        <v>16</v>
      </c>
      <c r="I61" s="85">
        <v>41987.43</v>
      </c>
      <c r="J61" s="85">
        <v>6551.87</v>
      </c>
      <c r="K61" s="14">
        <v>409.49</v>
      </c>
    </row>
    <row r="62" spans="1:11">
      <c r="A62" s="142" t="s">
        <v>274</v>
      </c>
      <c r="B62" s="142" t="s">
        <v>555</v>
      </c>
      <c r="C62" s="142" t="s">
        <v>106</v>
      </c>
      <c r="D62" s="143">
        <v>24</v>
      </c>
      <c r="E62" s="143">
        <v>18</v>
      </c>
      <c r="F62" s="143">
        <v>7</v>
      </c>
      <c r="G62" s="143">
        <v>0</v>
      </c>
      <c r="H62" s="143">
        <v>49</v>
      </c>
      <c r="I62" s="85">
        <v>212943.74</v>
      </c>
      <c r="J62" s="85">
        <v>34242.79</v>
      </c>
      <c r="K62" s="14">
        <v>698.83</v>
      </c>
    </row>
    <row r="63" spans="1:11">
      <c r="A63" s="142" t="s">
        <v>274</v>
      </c>
      <c r="B63" s="142" t="s">
        <v>555</v>
      </c>
      <c r="C63" s="142" t="s">
        <v>107</v>
      </c>
      <c r="D63" s="143">
        <v>118</v>
      </c>
      <c r="E63" s="143">
        <v>31</v>
      </c>
      <c r="F63" s="143">
        <v>6</v>
      </c>
      <c r="G63" s="143">
        <v>0</v>
      </c>
      <c r="H63" s="143">
        <v>155</v>
      </c>
      <c r="I63" s="85">
        <v>1027995.15</v>
      </c>
      <c r="J63" s="85">
        <v>156973.59</v>
      </c>
      <c r="K63" s="14">
        <v>1012.73</v>
      </c>
    </row>
    <row r="64" spans="1:11">
      <c r="A64" s="142" t="s">
        <v>274</v>
      </c>
      <c r="B64" s="142" t="s">
        <v>555</v>
      </c>
      <c r="C64" s="142" t="s">
        <v>108</v>
      </c>
      <c r="D64" s="143">
        <v>58</v>
      </c>
      <c r="E64" s="143">
        <v>43</v>
      </c>
      <c r="F64" s="143">
        <v>6</v>
      </c>
      <c r="G64" s="143">
        <v>0</v>
      </c>
      <c r="H64" s="143">
        <v>107</v>
      </c>
      <c r="I64" s="85">
        <v>476277.59</v>
      </c>
      <c r="J64" s="85">
        <v>73996.83</v>
      </c>
      <c r="K64" s="14">
        <v>691.56</v>
      </c>
    </row>
    <row r="65" spans="1:11">
      <c r="A65" s="142" t="s">
        <v>274</v>
      </c>
      <c r="B65" s="142" t="s">
        <v>555</v>
      </c>
      <c r="C65" s="142" t="s">
        <v>109</v>
      </c>
      <c r="D65" s="143">
        <v>9</v>
      </c>
      <c r="E65" s="143">
        <v>74</v>
      </c>
      <c r="F65" s="143">
        <v>0</v>
      </c>
      <c r="G65" s="143">
        <v>0</v>
      </c>
      <c r="H65" s="143">
        <v>83</v>
      </c>
      <c r="I65" s="85">
        <v>160826.84</v>
      </c>
      <c r="J65" s="85">
        <v>30958.83</v>
      </c>
      <c r="K65" s="14">
        <v>373</v>
      </c>
    </row>
    <row r="66" spans="1:11">
      <c r="A66" s="142" t="s">
        <v>274</v>
      </c>
      <c r="B66" s="142" t="s">
        <v>555</v>
      </c>
      <c r="C66" s="142" t="s">
        <v>110</v>
      </c>
      <c r="D66" s="143">
        <v>1</v>
      </c>
      <c r="E66" s="143">
        <v>71</v>
      </c>
      <c r="F66" s="143">
        <v>0</v>
      </c>
      <c r="G66" s="143">
        <v>0</v>
      </c>
      <c r="H66" s="143">
        <v>72</v>
      </c>
      <c r="I66" s="85">
        <v>145484.26</v>
      </c>
      <c r="J66" s="85">
        <v>25349.31</v>
      </c>
      <c r="K66" s="14">
        <v>352.07</v>
      </c>
    </row>
    <row r="67" spans="1:11">
      <c r="A67" s="142" t="s">
        <v>274</v>
      </c>
      <c r="B67" s="142" t="s">
        <v>555</v>
      </c>
      <c r="C67" s="142" t="s">
        <v>111</v>
      </c>
      <c r="D67" s="143">
        <v>0</v>
      </c>
      <c r="E67" s="143">
        <v>70</v>
      </c>
      <c r="F67" s="143">
        <v>0</v>
      </c>
      <c r="G67" s="143">
        <v>1</v>
      </c>
      <c r="H67" s="143">
        <v>71</v>
      </c>
      <c r="I67" s="85">
        <v>126945.5</v>
      </c>
      <c r="J67" s="85">
        <v>24552.49</v>
      </c>
      <c r="K67" s="14">
        <v>345.81</v>
      </c>
    </row>
    <row r="68" spans="1:11">
      <c r="A68" s="142" t="s">
        <v>274</v>
      </c>
      <c r="B68" s="142" t="s">
        <v>555</v>
      </c>
      <c r="C68" s="142" t="s">
        <v>112</v>
      </c>
      <c r="D68" s="143">
        <v>0</v>
      </c>
      <c r="E68" s="143">
        <v>86</v>
      </c>
      <c r="F68" s="143">
        <v>0</v>
      </c>
      <c r="G68" s="143">
        <v>0</v>
      </c>
      <c r="H68" s="143">
        <v>86</v>
      </c>
      <c r="I68" s="85">
        <v>147611.94</v>
      </c>
      <c r="J68" s="85">
        <v>29860.42</v>
      </c>
      <c r="K68" s="14">
        <v>347.21</v>
      </c>
    </row>
    <row r="69" spans="1:11">
      <c r="A69" s="142" t="s">
        <v>274</v>
      </c>
      <c r="B69" s="142" t="s">
        <v>555</v>
      </c>
      <c r="C69" s="142" t="s">
        <v>120</v>
      </c>
      <c r="D69" s="143">
        <v>0</v>
      </c>
      <c r="E69" s="143">
        <v>33</v>
      </c>
      <c r="F69" s="143">
        <v>0</v>
      </c>
      <c r="G69" s="143">
        <v>0</v>
      </c>
      <c r="H69" s="143">
        <v>33</v>
      </c>
      <c r="I69" s="85">
        <v>53794.98</v>
      </c>
      <c r="J69" s="85">
        <v>11307.78</v>
      </c>
      <c r="K69" s="14">
        <v>342.66</v>
      </c>
    </row>
    <row r="70" spans="1:11">
      <c r="A70" s="142" t="s">
        <v>274</v>
      </c>
      <c r="B70" s="142" t="s">
        <v>555</v>
      </c>
      <c r="C70" s="142" t="s">
        <v>121</v>
      </c>
      <c r="D70" s="143">
        <v>0</v>
      </c>
      <c r="E70" s="143">
        <v>4</v>
      </c>
      <c r="F70" s="143">
        <v>0</v>
      </c>
      <c r="G70" s="143">
        <v>0</v>
      </c>
      <c r="H70" s="143">
        <v>4</v>
      </c>
      <c r="I70" s="85">
        <v>7084.8</v>
      </c>
      <c r="J70" s="85">
        <v>1296</v>
      </c>
      <c r="K70" s="14">
        <v>324</v>
      </c>
    </row>
    <row r="71" spans="1:11">
      <c r="A71" s="142" t="s">
        <v>274</v>
      </c>
      <c r="B71" s="142" t="s">
        <v>555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14">
        <v>0</v>
      </c>
    </row>
    <row r="72" spans="1:11">
      <c r="A72" s="142" t="s">
        <v>274</v>
      </c>
      <c r="B72" s="142" t="s">
        <v>555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14">
        <v>0</v>
      </c>
    </row>
    <row r="73" spans="1:11">
      <c r="A73" s="142" t="s">
        <v>274</v>
      </c>
      <c r="B73" s="142" t="s">
        <v>555</v>
      </c>
      <c r="C73" s="142" t="s">
        <v>550</v>
      </c>
      <c r="D73" s="143">
        <v>210</v>
      </c>
      <c r="E73" s="143">
        <v>461</v>
      </c>
      <c r="F73" s="143">
        <v>25</v>
      </c>
      <c r="G73" s="143">
        <v>1</v>
      </c>
      <c r="H73" s="143">
        <v>697</v>
      </c>
      <c r="I73" s="85">
        <v>2425333.2799999998</v>
      </c>
      <c r="J73" s="85">
        <v>399815.28</v>
      </c>
      <c r="K73" s="14">
        <v>573.62</v>
      </c>
    </row>
    <row r="74" spans="1:11">
      <c r="A74" s="142" t="s">
        <v>444</v>
      </c>
      <c r="B74" s="142" t="s">
        <v>562</v>
      </c>
      <c r="C74" s="142" t="s">
        <v>86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85">
        <v>0</v>
      </c>
      <c r="J74" s="85">
        <v>0</v>
      </c>
      <c r="K74" s="14">
        <v>0</v>
      </c>
    </row>
    <row r="75" spans="1:11">
      <c r="A75" s="142" t="s">
        <v>444</v>
      </c>
      <c r="B75" s="142" t="s">
        <v>562</v>
      </c>
      <c r="C75" s="142" t="s">
        <v>87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85">
        <v>0</v>
      </c>
      <c r="J75" s="85">
        <v>0</v>
      </c>
      <c r="K75" s="14">
        <v>0</v>
      </c>
    </row>
    <row r="76" spans="1:11">
      <c r="A76" s="142" t="s">
        <v>444</v>
      </c>
      <c r="B76" s="142" t="s">
        <v>562</v>
      </c>
      <c r="C76" s="142" t="s">
        <v>106</v>
      </c>
      <c r="D76" s="143">
        <v>0</v>
      </c>
      <c r="E76" s="143">
        <v>0</v>
      </c>
      <c r="F76" s="143">
        <v>0</v>
      </c>
      <c r="G76" s="143">
        <v>0</v>
      </c>
      <c r="H76" s="143">
        <v>0</v>
      </c>
      <c r="I76" s="85">
        <v>0</v>
      </c>
      <c r="J76" s="85">
        <v>0</v>
      </c>
      <c r="K76" s="14">
        <v>0</v>
      </c>
    </row>
    <row r="77" spans="1:11">
      <c r="A77" s="142" t="s">
        <v>444</v>
      </c>
      <c r="B77" s="142" t="s">
        <v>562</v>
      </c>
      <c r="C77" s="142" t="s">
        <v>107</v>
      </c>
      <c r="D77" s="143">
        <v>0</v>
      </c>
      <c r="E77" s="143">
        <v>0</v>
      </c>
      <c r="F77" s="143">
        <v>0</v>
      </c>
      <c r="G77" s="143">
        <v>0</v>
      </c>
      <c r="H77" s="143">
        <v>0</v>
      </c>
      <c r="I77" s="85">
        <v>0</v>
      </c>
      <c r="J77" s="85">
        <v>0</v>
      </c>
      <c r="K77" s="14">
        <v>0</v>
      </c>
    </row>
    <row r="78" spans="1:11">
      <c r="A78" s="142" t="s">
        <v>444</v>
      </c>
      <c r="B78" s="142" t="s">
        <v>562</v>
      </c>
      <c r="C78" s="142" t="s">
        <v>108</v>
      </c>
      <c r="D78" s="143">
        <v>0</v>
      </c>
      <c r="E78" s="143">
        <v>0</v>
      </c>
      <c r="F78" s="143">
        <v>0</v>
      </c>
      <c r="G78" s="143">
        <v>0</v>
      </c>
      <c r="H78" s="143">
        <v>0</v>
      </c>
      <c r="I78" s="85">
        <v>0</v>
      </c>
      <c r="J78" s="85">
        <v>0</v>
      </c>
      <c r="K78" s="14">
        <v>0</v>
      </c>
    </row>
    <row r="79" spans="1:11">
      <c r="A79" s="142" t="s">
        <v>444</v>
      </c>
      <c r="B79" s="142" t="s">
        <v>562</v>
      </c>
      <c r="C79" s="142" t="s">
        <v>109</v>
      </c>
      <c r="D79" s="143">
        <v>0</v>
      </c>
      <c r="E79" s="143">
        <v>0</v>
      </c>
      <c r="F79" s="143">
        <v>0</v>
      </c>
      <c r="G79" s="143">
        <v>0</v>
      </c>
      <c r="H79" s="143">
        <v>0</v>
      </c>
      <c r="I79" s="85">
        <v>0</v>
      </c>
      <c r="J79" s="85">
        <v>0</v>
      </c>
      <c r="K79" s="14">
        <v>0</v>
      </c>
    </row>
    <row r="80" spans="1:11">
      <c r="A80" s="142" t="s">
        <v>444</v>
      </c>
      <c r="B80" s="142" t="s">
        <v>562</v>
      </c>
      <c r="C80" s="142" t="s">
        <v>110</v>
      </c>
      <c r="D80" s="143">
        <v>0</v>
      </c>
      <c r="E80" s="143">
        <v>0</v>
      </c>
      <c r="F80" s="143">
        <v>0</v>
      </c>
      <c r="G80" s="143">
        <v>0</v>
      </c>
      <c r="H80" s="143">
        <v>0</v>
      </c>
      <c r="I80" s="85">
        <v>0</v>
      </c>
      <c r="J80" s="85">
        <v>0</v>
      </c>
      <c r="K80" s="14">
        <v>0</v>
      </c>
    </row>
    <row r="81" spans="1:11">
      <c r="A81" s="142" t="s">
        <v>444</v>
      </c>
      <c r="B81" s="142" t="s">
        <v>562</v>
      </c>
      <c r="C81" s="142" t="s">
        <v>111</v>
      </c>
      <c r="D81" s="143">
        <v>0</v>
      </c>
      <c r="E81" s="143">
        <v>1</v>
      </c>
      <c r="F81" s="143">
        <v>0</v>
      </c>
      <c r="G81" s="143">
        <v>0</v>
      </c>
      <c r="H81" s="143">
        <v>1</v>
      </c>
      <c r="I81" s="85">
        <v>1106.71</v>
      </c>
      <c r="J81" s="85">
        <v>400</v>
      </c>
      <c r="K81" s="14">
        <v>400</v>
      </c>
    </row>
    <row r="82" spans="1:11">
      <c r="A82" s="142" t="s">
        <v>444</v>
      </c>
      <c r="B82" s="142" t="s">
        <v>562</v>
      </c>
      <c r="C82" s="142" t="s">
        <v>112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85">
        <v>0</v>
      </c>
      <c r="J82" s="85">
        <v>0</v>
      </c>
      <c r="K82" s="14">
        <v>0</v>
      </c>
    </row>
    <row r="83" spans="1:11">
      <c r="A83" s="142" t="s">
        <v>444</v>
      </c>
      <c r="B83" s="142" t="s">
        <v>562</v>
      </c>
      <c r="C83" s="142" t="s">
        <v>120</v>
      </c>
      <c r="D83" s="143">
        <v>0</v>
      </c>
      <c r="E83" s="143">
        <v>0</v>
      </c>
      <c r="F83" s="143">
        <v>0</v>
      </c>
      <c r="G83" s="143">
        <v>0</v>
      </c>
      <c r="H83" s="143">
        <v>0</v>
      </c>
      <c r="I83" s="85">
        <v>0</v>
      </c>
      <c r="J83" s="85">
        <v>0</v>
      </c>
      <c r="K83" s="14">
        <v>0</v>
      </c>
    </row>
    <row r="84" spans="1:11">
      <c r="A84" s="142" t="s">
        <v>444</v>
      </c>
      <c r="B84" s="142" t="s">
        <v>562</v>
      </c>
      <c r="C84" s="142" t="s">
        <v>121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85">
        <v>0</v>
      </c>
      <c r="J84" s="85">
        <v>0</v>
      </c>
      <c r="K84" s="14">
        <v>0</v>
      </c>
    </row>
    <row r="85" spans="1:11">
      <c r="A85" s="142" t="s">
        <v>444</v>
      </c>
      <c r="B85" s="142" t="s">
        <v>562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14">
        <v>0</v>
      </c>
    </row>
    <row r="86" spans="1:11">
      <c r="A86" s="142" t="s">
        <v>444</v>
      </c>
      <c r="B86" s="142" t="s">
        <v>562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14">
        <v>0</v>
      </c>
    </row>
    <row r="87" spans="1:11">
      <c r="A87" s="142" t="s">
        <v>444</v>
      </c>
      <c r="B87" s="142" t="s">
        <v>562</v>
      </c>
      <c r="C87" s="142" t="s">
        <v>550</v>
      </c>
      <c r="D87" s="143">
        <v>0</v>
      </c>
      <c r="E87" s="143">
        <v>1</v>
      </c>
      <c r="F87" s="143">
        <v>0</v>
      </c>
      <c r="G87" s="143">
        <v>0</v>
      </c>
      <c r="H87" s="143">
        <v>1</v>
      </c>
      <c r="I87" s="85">
        <v>1106.71</v>
      </c>
      <c r="J87" s="85">
        <v>400</v>
      </c>
      <c r="K87" s="14">
        <v>400</v>
      </c>
    </row>
    <row r="88" spans="1:11">
      <c r="A88" s="142" t="s">
        <v>281</v>
      </c>
      <c r="B88" s="142" t="s">
        <v>395</v>
      </c>
      <c r="C88" s="142" t="s">
        <v>86</v>
      </c>
      <c r="D88" s="143">
        <v>0</v>
      </c>
      <c r="E88" s="143">
        <v>42</v>
      </c>
      <c r="F88" s="143">
        <v>0</v>
      </c>
      <c r="G88" s="143">
        <v>0</v>
      </c>
      <c r="H88" s="143">
        <v>42</v>
      </c>
      <c r="I88" s="85">
        <v>85515.48</v>
      </c>
      <c r="J88" s="85">
        <v>15937.07</v>
      </c>
      <c r="K88" s="14">
        <v>379.45</v>
      </c>
    </row>
    <row r="89" spans="1:11">
      <c r="A89" s="142" t="s">
        <v>281</v>
      </c>
      <c r="B89" s="142" t="s">
        <v>395</v>
      </c>
      <c r="C89" s="142" t="s">
        <v>87</v>
      </c>
      <c r="D89" s="143">
        <v>1</v>
      </c>
      <c r="E89" s="143">
        <v>20</v>
      </c>
      <c r="F89" s="143">
        <v>8</v>
      </c>
      <c r="G89" s="143">
        <v>0</v>
      </c>
      <c r="H89" s="143">
        <v>29</v>
      </c>
      <c r="I89" s="85">
        <v>92841.32</v>
      </c>
      <c r="J89" s="85">
        <v>19458.39</v>
      </c>
      <c r="K89" s="14">
        <v>670.98</v>
      </c>
    </row>
    <row r="90" spans="1:11">
      <c r="A90" s="142" t="s">
        <v>281</v>
      </c>
      <c r="B90" s="142" t="s">
        <v>395</v>
      </c>
      <c r="C90" s="142" t="s">
        <v>106</v>
      </c>
      <c r="D90" s="143">
        <v>2</v>
      </c>
      <c r="E90" s="143">
        <v>3</v>
      </c>
      <c r="F90" s="143">
        <v>6</v>
      </c>
      <c r="G90" s="143">
        <v>0</v>
      </c>
      <c r="H90" s="143">
        <v>11</v>
      </c>
      <c r="I90" s="85">
        <v>62726.31</v>
      </c>
      <c r="J90" s="85">
        <v>9886.48</v>
      </c>
      <c r="K90" s="14">
        <v>898.77</v>
      </c>
    </row>
    <row r="91" spans="1:11">
      <c r="A91" s="142" t="s">
        <v>281</v>
      </c>
      <c r="B91" s="142" t="s">
        <v>395</v>
      </c>
      <c r="C91" s="142" t="s">
        <v>107</v>
      </c>
      <c r="D91" s="143">
        <v>10</v>
      </c>
      <c r="E91" s="143">
        <v>13</v>
      </c>
      <c r="F91" s="143">
        <v>10</v>
      </c>
      <c r="G91" s="143">
        <v>0</v>
      </c>
      <c r="H91" s="143">
        <v>33</v>
      </c>
      <c r="I91" s="85">
        <v>234830.78</v>
      </c>
      <c r="J91" s="85">
        <v>31405.29</v>
      </c>
      <c r="K91" s="14">
        <v>951.68</v>
      </c>
    </row>
    <row r="92" spans="1:11">
      <c r="A92" s="142" t="s">
        <v>281</v>
      </c>
      <c r="B92" s="142" t="s">
        <v>395</v>
      </c>
      <c r="C92" s="142" t="s">
        <v>108</v>
      </c>
      <c r="D92" s="143">
        <v>133</v>
      </c>
      <c r="E92" s="143">
        <v>13</v>
      </c>
      <c r="F92" s="143">
        <v>10</v>
      </c>
      <c r="G92" s="143">
        <v>0</v>
      </c>
      <c r="H92" s="143">
        <v>156</v>
      </c>
      <c r="I92" s="85">
        <v>1681487.87</v>
      </c>
      <c r="J92" s="85">
        <v>222201.53</v>
      </c>
      <c r="K92" s="14">
        <v>1424.37</v>
      </c>
    </row>
    <row r="93" spans="1:11">
      <c r="A93" s="142" t="s">
        <v>281</v>
      </c>
      <c r="B93" s="142" t="s">
        <v>395</v>
      </c>
      <c r="C93" s="142" t="s">
        <v>109</v>
      </c>
      <c r="D93" s="143">
        <v>67</v>
      </c>
      <c r="E93" s="143">
        <v>18</v>
      </c>
      <c r="F93" s="143">
        <v>5</v>
      </c>
      <c r="G93" s="143">
        <v>0</v>
      </c>
      <c r="H93" s="143">
        <v>90</v>
      </c>
      <c r="I93" s="85">
        <v>959142.21</v>
      </c>
      <c r="J93" s="85">
        <v>103561.34</v>
      </c>
      <c r="K93" s="14">
        <v>1150.68</v>
      </c>
    </row>
    <row r="94" spans="1:11">
      <c r="A94" s="142" t="s">
        <v>281</v>
      </c>
      <c r="B94" s="142" t="s">
        <v>395</v>
      </c>
      <c r="C94" s="142" t="s">
        <v>110</v>
      </c>
      <c r="D94" s="143">
        <v>13</v>
      </c>
      <c r="E94" s="143">
        <v>20</v>
      </c>
      <c r="F94" s="143">
        <v>3</v>
      </c>
      <c r="G94" s="143">
        <v>0</v>
      </c>
      <c r="H94" s="143">
        <v>36</v>
      </c>
      <c r="I94" s="85">
        <v>417512.34</v>
      </c>
      <c r="J94" s="85">
        <v>33454.1</v>
      </c>
      <c r="K94" s="14">
        <v>929.28</v>
      </c>
    </row>
    <row r="95" spans="1:11">
      <c r="A95" s="142" t="s">
        <v>281</v>
      </c>
      <c r="B95" s="142" t="s">
        <v>395</v>
      </c>
      <c r="C95" s="142" t="s">
        <v>111</v>
      </c>
      <c r="D95" s="143">
        <v>8</v>
      </c>
      <c r="E95" s="143">
        <v>18</v>
      </c>
      <c r="F95" s="143">
        <v>1</v>
      </c>
      <c r="G95" s="143">
        <v>0</v>
      </c>
      <c r="H95" s="143">
        <v>27</v>
      </c>
      <c r="I95" s="85">
        <v>176449.67</v>
      </c>
      <c r="J95" s="85">
        <v>27867.5</v>
      </c>
      <c r="K95" s="14">
        <v>1032.1300000000001</v>
      </c>
    </row>
    <row r="96" spans="1:11">
      <c r="A96" s="142" t="s">
        <v>281</v>
      </c>
      <c r="B96" s="142" t="s">
        <v>395</v>
      </c>
      <c r="C96" s="142" t="s">
        <v>112</v>
      </c>
      <c r="D96" s="143">
        <v>0</v>
      </c>
      <c r="E96" s="143">
        <v>12</v>
      </c>
      <c r="F96" s="143">
        <v>1</v>
      </c>
      <c r="G96" s="143">
        <v>0</v>
      </c>
      <c r="H96" s="143">
        <v>13</v>
      </c>
      <c r="I96" s="85">
        <v>56519.69</v>
      </c>
      <c r="J96" s="85">
        <v>13678.97</v>
      </c>
      <c r="K96" s="14">
        <v>1052.23</v>
      </c>
    </row>
    <row r="97" spans="1:11">
      <c r="A97" s="142" t="s">
        <v>281</v>
      </c>
      <c r="B97" s="142" t="s">
        <v>395</v>
      </c>
      <c r="C97" s="142" t="s">
        <v>120</v>
      </c>
      <c r="D97" s="143">
        <v>0</v>
      </c>
      <c r="E97" s="143">
        <v>13</v>
      </c>
      <c r="F97" s="143">
        <v>0</v>
      </c>
      <c r="G97" s="143">
        <v>0</v>
      </c>
      <c r="H97" s="143">
        <v>13</v>
      </c>
      <c r="I97" s="85">
        <v>57052.160000000003</v>
      </c>
      <c r="J97" s="85">
        <v>9553.58</v>
      </c>
      <c r="K97" s="14">
        <v>734.89</v>
      </c>
    </row>
    <row r="98" spans="1:11">
      <c r="A98" s="142" t="s">
        <v>281</v>
      </c>
      <c r="B98" s="142" t="s">
        <v>395</v>
      </c>
      <c r="C98" s="142" t="s">
        <v>121</v>
      </c>
      <c r="D98" s="143">
        <v>0</v>
      </c>
      <c r="E98" s="143">
        <v>4</v>
      </c>
      <c r="F98" s="143">
        <v>0</v>
      </c>
      <c r="G98" s="143">
        <v>0</v>
      </c>
      <c r="H98" s="143">
        <v>4</v>
      </c>
      <c r="I98" s="85">
        <v>12442.44</v>
      </c>
      <c r="J98" s="85">
        <v>2860.02</v>
      </c>
      <c r="K98" s="14">
        <v>715.01</v>
      </c>
    </row>
    <row r="99" spans="1:11">
      <c r="A99" s="142" t="s">
        <v>281</v>
      </c>
      <c r="B99" s="142" t="s">
        <v>395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14">
        <v>0</v>
      </c>
    </row>
    <row r="100" spans="1:11">
      <c r="A100" s="142" t="s">
        <v>281</v>
      </c>
      <c r="B100" s="142" t="s">
        <v>395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14">
        <v>0</v>
      </c>
    </row>
    <row r="101" spans="1:11">
      <c r="A101" s="142" t="s">
        <v>281</v>
      </c>
      <c r="B101" s="142" t="s">
        <v>395</v>
      </c>
      <c r="C101" s="142" t="s">
        <v>550</v>
      </c>
      <c r="D101" s="143">
        <v>234</v>
      </c>
      <c r="E101" s="143">
        <v>176</v>
      </c>
      <c r="F101" s="143">
        <v>44</v>
      </c>
      <c r="G101" s="143">
        <v>0</v>
      </c>
      <c r="H101" s="143">
        <v>454</v>
      </c>
      <c r="I101" s="85">
        <v>3836520.27</v>
      </c>
      <c r="J101" s="85">
        <v>489864.27</v>
      </c>
      <c r="K101" s="14">
        <v>1079</v>
      </c>
    </row>
    <row r="102" spans="1:11">
      <c r="A102" s="142" t="s">
        <v>284</v>
      </c>
      <c r="B102" s="142" t="s">
        <v>396</v>
      </c>
      <c r="C102" s="142" t="s">
        <v>86</v>
      </c>
      <c r="D102" s="143">
        <v>0</v>
      </c>
      <c r="E102" s="143">
        <v>1</v>
      </c>
      <c r="F102" s="143">
        <v>0</v>
      </c>
      <c r="G102" s="143">
        <v>0</v>
      </c>
      <c r="H102" s="143">
        <v>1</v>
      </c>
      <c r="I102" s="85">
        <v>1479.72</v>
      </c>
      <c r="J102" s="85">
        <v>493.24</v>
      </c>
      <c r="K102" s="14">
        <v>493.24</v>
      </c>
    </row>
    <row r="103" spans="1:11">
      <c r="A103" s="142" t="s">
        <v>284</v>
      </c>
      <c r="B103" s="142" t="s">
        <v>396</v>
      </c>
      <c r="C103" s="142" t="s">
        <v>87</v>
      </c>
      <c r="D103" s="143">
        <v>0</v>
      </c>
      <c r="E103" s="143">
        <v>0</v>
      </c>
      <c r="F103" s="143">
        <v>2</v>
      </c>
      <c r="G103" s="143">
        <v>0</v>
      </c>
      <c r="H103" s="143">
        <v>2</v>
      </c>
      <c r="I103" s="85">
        <v>16512.48</v>
      </c>
      <c r="J103" s="85">
        <v>1460.86</v>
      </c>
      <c r="K103" s="14">
        <v>730.43</v>
      </c>
    </row>
    <row r="104" spans="1:11">
      <c r="A104" s="142" t="s">
        <v>284</v>
      </c>
      <c r="B104" s="142" t="s">
        <v>396</v>
      </c>
      <c r="C104" s="142" t="s">
        <v>106</v>
      </c>
      <c r="D104" s="143">
        <v>1</v>
      </c>
      <c r="E104" s="143">
        <v>1</v>
      </c>
      <c r="F104" s="143">
        <v>8</v>
      </c>
      <c r="G104" s="143">
        <v>0</v>
      </c>
      <c r="H104" s="143">
        <v>10</v>
      </c>
      <c r="I104" s="85">
        <v>25419.62</v>
      </c>
      <c r="J104" s="85">
        <v>9534.7000000000007</v>
      </c>
      <c r="K104" s="14">
        <v>953.47</v>
      </c>
    </row>
    <row r="105" spans="1:11">
      <c r="A105" s="142" t="s">
        <v>284</v>
      </c>
      <c r="B105" s="142" t="s">
        <v>396</v>
      </c>
      <c r="C105" s="142" t="s">
        <v>107</v>
      </c>
      <c r="D105" s="143">
        <v>1</v>
      </c>
      <c r="E105" s="143">
        <v>0</v>
      </c>
      <c r="F105" s="143">
        <v>4</v>
      </c>
      <c r="G105" s="143">
        <v>0</v>
      </c>
      <c r="H105" s="143">
        <v>5</v>
      </c>
      <c r="I105" s="85">
        <v>15883.88</v>
      </c>
      <c r="J105" s="85">
        <v>5461.71</v>
      </c>
      <c r="K105" s="14">
        <v>1092.3399999999999</v>
      </c>
    </row>
    <row r="106" spans="1:11">
      <c r="A106" s="142" t="s">
        <v>284</v>
      </c>
      <c r="B106" s="142" t="s">
        <v>396</v>
      </c>
      <c r="C106" s="142" t="s">
        <v>108</v>
      </c>
      <c r="D106" s="143">
        <v>0</v>
      </c>
      <c r="E106" s="143">
        <v>1</v>
      </c>
      <c r="F106" s="143">
        <v>2</v>
      </c>
      <c r="G106" s="143">
        <v>0</v>
      </c>
      <c r="H106" s="143">
        <v>3</v>
      </c>
      <c r="I106" s="85">
        <v>1855.37</v>
      </c>
      <c r="J106" s="85">
        <v>3171.25</v>
      </c>
      <c r="K106" s="14">
        <v>1057.08</v>
      </c>
    </row>
    <row r="107" spans="1:11">
      <c r="A107" s="142" t="s">
        <v>284</v>
      </c>
      <c r="B107" s="142" t="s">
        <v>396</v>
      </c>
      <c r="C107" s="142" t="s">
        <v>109</v>
      </c>
      <c r="D107" s="143">
        <v>0</v>
      </c>
      <c r="E107" s="143">
        <v>1</v>
      </c>
      <c r="F107" s="143">
        <v>0</v>
      </c>
      <c r="G107" s="143">
        <v>0</v>
      </c>
      <c r="H107" s="143">
        <v>1</v>
      </c>
      <c r="I107" s="85">
        <v>0</v>
      </c>
      <c r="J107" s="85">
        <v>1161.9100000000001</v>
      </c>
      <c r="K107" s="14">
        <v>1161.9100000000001</v>
      </c>
    </row>
    <row r="108" spans="1:11">
      <c r="A108" s="142" t="s">
        <v>284</v>
      </c>
      <c r="B108" s="142" t="s">
        <v>396</v>
      </c>
      <c r="C108" s="142" t="s">
        <v>110</v>
      </c>
      <c r="D108" s="143">
        <v>0</v>
      </c>
      <c r="E108" s="143">
        <v>1</v>
      </c>
      <c r="F108" s="143">
        <v>0</v>
      </c>
      <c r="G108" s="143">
        <v>0</v>
      </c>
      <c r="H108" s="143">
        <v>1</v>
      </c>
      <c r="I108" s="85">
        <v>1219.33</v>
      </c>
      <c r="J108" s="85">
        <v>1008.33</v>
      </c>
      <c r="K108" s="14">
        <v>1008.33</v>
      </c>
    </row>
    <row r="109" spans="1:11">
      <c r="A109" s="142" t="s">
        <v>284</v>
      </c>
      <c r="B109" s="142" t="s">
        <v>396</v>
      </c>
      <c r="C109" s="142" t="s">
        <v>111</v>
      </c>
      <c r="D109" s="143">
        <v>0</v>
      </c>
      <c r="E109" s="143">
        <v>1</v>
      </c>
      <c r="F109" s="143">
        <v>0</v>
      </c>
      <c r="G109" s="143">
        <v>0</v>
      </c>
      <c r="H109" s="143">
        <v>1</v>
      </c>
      <c r="I109" s="85">
        <v>0</v>
      </c>
      <c r="J109" s="85">
        <v>1556.13</v>
      </c>
      <c r="K109" s="14">
        <v>1556.13</v>
      </c>
    </row>
    <row r="110" spans="1:11">
      <c r="A110" s="142" t="s">
        <v>284</v>
      </c>
      <c r="B110" s="142" t="s">
        <v>396</v>
      </c>
      <c r="C110" s="142" t="s">
        <v>112</v>
      </c>
      <c r="D110" s="143">
        <v>0</v>
      </c>
      <c r="E110" s="143">
        <v>1</v>
      </c>
      <c r="F110" s="143">
        <v>0</v>
      </c>
      <c r="G110" s="143">
        <v>0</v>
      </c>
      <c r="H110" s="143">
        <v>1</v>
      </c>
      <c r="I110" s="85">
        <v>4137.3</v>
      </c>
      <c r="J110" s="85">
        <v>1237.98</v>
      </c>
      <c r="K110" s="14">
        <v>1237.98</v>
      </c>
    </row>
    <row r="111" spans="1:11">
      <c r="A111" s="142" t="s">
        <v>284</v>
      </c>
      <c r="B111" s="142" t="s">
        <v>396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14">
        <v>0</v>
      </c>
    </row>
    <row r="112" spans="1:11">
      <c r="A112" s="142" t="s">
        <v>284</v>
      </c>
      <c r="B112" s="142" t="s">
        <v>396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14">
        <v>0</v>
      </c>
    </row>
    <row r="113" spans="1:11">
      <c r="A113" s="142" t="s">
        <v>284</v>
      </c>
      <c r="B113" s="142" t="s">
        <v>396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14">
        <v>0</v>
      </c>
    </row>
    <row r="114" spans="1:11">
      <c r="A114" s="142" t="s">
        <v>284</v>
      </c>
      <c r="B114" s="142" t="s">
        <v>396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14">
        <v>0</v>
      </c>
    </row>
    <row r="115" spans="1:11">
      <c r="A115" s="142" t="s">
        <v>284</v>
      </c>
      <c r="B115" s="142" t="s">
        <v>396</v>
      </c>
      <c r="C115" s="142" t="s">
        <v>550</v>
      </c>
      <c r="D115" s="143">
        <v>2</v>
      </c>
      <c r="E115" s="143">
        <v>7</v>
      </c>
      <c r="F115" s="143">
        <v>16</v>
      </c>
      <c r="G115" s="143">
        <v>0</v>
      </c>
      <c r="H115" s="143">
        <v>25</v>
      </c>
      <c r="I115" s="85">
        <v>66507.7</v>
      </c>
      <c r="J115" s="85">
        <v>25086.11</v>
      </c>
      <c r="K115" s="14">
        <v>1003.44</v>
      </c>
    </row>
    <row r="116" spans="1:11">
      <c r="A116" s="142" t="s">
        <v>441</v>
      </c>
      <c r="B116" s="142" t="s">
        <v>415</v>
      </c>
      <c r="C116" s="142" t="s">
        <v>86</v>
      </c>
      <c r="D116" s="143">
        <v>0</v>
      </c>
      <c r="E116" s="143">
        <v>10</v>
      </c>
      <c r="F116" s="143">
        <v>10</v>
      </c>
      <c r="G116" s="143">
        <v>0</v>
      </c>
      <c r="H116" s="143">
        <v>20</v>
      </c>
      <c r="I116" s="85">
        <v>234493.98</v>
      </c>
      <c r="J116" s="85">
        <v>9868.59</v>
      </c>
      <c r="K116" s="14">
        <v>493.43</v>
      </c>
    </row>
    <row r="117" spans="1:11">
      <c r="A117" s="142" t="s">
        <v>441</v>
      </c>
      <c r="B117" s="142" t="s">
        <v>415</v>
      </c>
      <c r="C117" s="142" t="s">
        <v>87</v>
      </c>
      <c r="D117" s="143">
        <v>0</v>
      </c>
      <c r="E117" s="143">
        <v>5</v>
      </c>
      <c r="F117" s="143">
        <v>51</v>
      </c>
      <c r="G117" s="143">
        <v>0</v>
      </c>
      <c r="H117" s="143">
        <v>56</v>
      </c>
      <c r="I117" s="85">
        <v>313949.26</v>
      </c>
      <c r="J117" s="85">
        <v>27168.71</v>
      </c>
      <c r="K117" s="14">
        <v>485.16</v>
      </c>
    </row>
    <row r="118" spans="1:11">
      <c r="A118" s="142" t="s">
        <v>441</v>
      </c>
      <c r="B118" s="142" t="s">
        <v>415</v>
      </c>
      <c r="C118" s="142" t="s">
        <v>106</v>
      </c>
      <c r="D118" s="143">
        <v>3</v>
      </c>
      <c r="E118" s="143">
        <v>3</v>
      </c>
      <c r="F118" s="143">
        <v>49</v>
      </c>
      <c r="G118" s="143">
        <v>0</v>
      </c>
      <c r="H118" s="143">
        <v>55</v>
      </c>
      <c r="I118" s="85">
        <v>319937.48</v>
      </c>
      <c r="J118" s="85">
        <v>26752.26</v>
      </c>
      <c r="K118" s="14">
        <v>486.4</v>
      </c>
    </row>
    <row r="119" spans="1:11">
      <c r="A119" s="142" t="s">
        <v>441</v>
      </c>
      <c r="B119" s="142" t="s">
        <v>415</v>
      </c>
      <c r="C119" s="142" t="s">
        <v>107</v>
      </c>
      <c r="D119" s="143">
        <v>4</v>
      </c>
      <c r="E119" s="143">
        <v>18</v>
      </c>
      <c r="F119" s="143">
        <v>55</v>
      </c>
      <c r="G119" s="143">
        <v>0</v>
      </c>
      <c r="H119" s="143">
        <v>77</v>
      </c>
      <c r="I119" s="85">
        <v>388168.59</v>
      </c>
      <c r="J119" s="85">
        <v>31330.5</v>
      </c>
      <c r="K119" s="14">
        <v>406.89</v>
      </c>
    </row>
    <row r="120" spans="1:11">
      <c r="A120" s="142" t="s">
        <v>441</v>
      </c>
      <c r="B120" s="142" t="s">
        <v>415</v>
      </c>
      <c r="C120" s="142" t="s">
        <v>108</v>
      </c>
      <c r="D120" s="143">
        <v>15</v>
      </c>
      <c r="E120" s="143">
        <v>9</v>
      </c>
      <c r="F120" s="143">
        <v>50</v>
      </c>
      <c r="G120" s="143">
        <v>0</v>
      </c>
      <c r="H120" s="143">
        <v>74</v>
      </c>
      <c r="I120" s="85">
        <v>362718.46</v>
      </c>
      <c r="J120" s="85">
        <v>30515.41</v>
      </c>
      <c r="K120" s="14">
        <v>412.37</v>
      </c>
    </row>
    <row r="121" spans="1:11">
      <c r="A121" s="142" t="s">
        <v>441</v>
      </c>
      <c r="B121" s="142" t="s">
        <v>415</v>
      </c>
      <c r="C121" s="142" t="s">
        <v>109</v>
      </c>
      <c r="D121" s="143">
        <v>646</v>
      </c>
      <c r="E121" s="143">
        <v>4</v>
      </c>
      <c r="F121" s="143">
        <v>24</v>
      </c>
      <c r="G121" s="143">
        <v>172</v>
      </c>
      <c r="H121" s="143">
        <v>846</v>
      </c>
      <c r="I121" s="85">
        <v>2459072.96</v>
      </c>
      <c r="J121" s="85">
        <v>348125.97</v>
      </c>
      <c r="K121" s="14">
        <v>411.5</v>
      </c>
    </row>
    <row r="122" spans="1:11">
      <c r="A122" s="142" t="s">
        <v>441</v>
      </c>
      <c r="B122" s="142" t="s">
        <v>415</v>
      </c>
      <c r="C122" s="142" t="s">
        <v>110</v>
      </c>
      <c r="D122" s="143">
        <v>22</v>
      </c>
      <c r="E122" s="143">
        <v>0</v>
      </c>
      <c r="F122" s="143">
        <v>8</v>
      </c>
      <c r="G122" s="143">
        <v>58</v>
      </c>
      <c r="H122" s="143">
        <v>88</v>
      </c>
      <c r="I122" s="85">
        <v>242164.6</v>
      </c>
      <c r="J122" s="85">
        <v>24409.96</v>
      </c>
      <c r="K122" s="14">
        <v>277.39</v>
      </c>
    </row>
    <row r="123" spans="1:11">
      <c r="A123" s="142" t="s">
        <v>441</v>
      </c>
      <c r="B123" s="142" t="s">
        <v>415</v>
      </c>
      <c r="C123" s="142" t="s">
        <v>111</v>
      </c>
      <c r="D123" s="143">
        <v>7</v>
      </c>
      <c r="E123" s="143">
        <v>0</v>
      </c>
      <c r="F123" s="143">
        <v>11</v>
      </c>
      <c r="G123" s="143">
        <v>65</v>
      </c>
      <c r="H123" s="143">
        <v>83</v>
      </c>
      <c r="I123" s="85">
        <v>159437.79</v>
      </c>
      <c r="J123" s="85">
        <v>21197.53</v>
      </c>
      <c r="K123" s="14">
        <v>255.39</v>
      </c>
    </row>
    <row r="124" spans="1:11">
      <c r="A124" s="142" t="s">
        <v>441</v>
      </c>
      <c r="B124" s="142" t="s">
        <v>415</v>
      </c>
      <c r="C124" s="142" t="s">
        <v>112</v>
      </c>
      <c r="D124" s="143">
        <v>4</v>
      </c>
      <c r="E124" s="143">
        <v>0</v>
      </c>
      <c r="F124" s="143">
        <v>8</v>
      </c>
      <c r="G124" s="143">
        <v>44</v>
      </c>
      <c r="H124" s="143">
        <v>56</v>
      </c>
      <c r="I124" s="85">
        <v>102322.65</v>
      </c>
      <c r="J124" s="85">
        <v>16047.2</v>
      </c>
      <c r="K124" s="14">
        <v>286.56</v>
      </c>
    </row>
    <row r="125" spans="1:11">
      <c r="A125" s="142" t="s">
        <v>441</v>
      </c>
      <c r="B125" s="142" t="s">
        <v>415</v>
      </c>
      <c r="C125" s="142" t="s">
        <v>120</v>
      </c>
      <c r="D125" s="143">
        <v>0</v>
      </c>
      <c r="E125" s="143">
        <v>0</v>
      </c>
      <c r="F125" s="143">
        <v>10</v>
      </c>
      <c r="G125" s="143">
        <v>24</v>
      </c>
      <c r="H125" s="143">
        <v>34</v>
      </c>
      <c r="I125" s="85">
        <v>57835.14</v>
      </c>
      <c r="J125" s="85">
        <v>12175.31</v>
      </c>
      <c r="K125" s="14">
        <v>358.1</v>
      </c>
    </row>
    <row r="126" spans="1:11">
      <c r="A126" s="142" t="s">
        <v>441</v>
      </c>
      <c r="B126" s="142" t="s">
        <v>415</v>
      </c>
      <c r="C126" s="142" t="s">
        <v>121</v>
      </c>
      <c r="D126" s="143">
        <v>0</v>
      </c>
      <c r="E126" s="143">
        <v>0</v>
      </c>
      <c r="F126" s="143">
        <v>9</v>
      </c>
      <c r="G126" s="143">
        <v>4</v>
      </c>
      <c r="H126" s="143">
        <v>13</v>
      </c>
      <c r="I126" s="85">
        <v>35172.29</v>
      </c>
      <c r="J126" s="85">
        <v>7325.13</v>
      </c>
      <c r="K126" s="14">
        <v>563.47</v>
      </c>
    </row>
    <row r="127" spans="1:11">
      <c r="A127" s="142" t="s">
        <v>441</v>
      </c>
      <c r="B127" s="142" t="s">
        <v>415</v>
      </c>
      <c r="C127" s="142" t="s">
        <v>122</v>
      </c>
      <c r="D127" s="143">
        <v>0</v>
      </c>
      <c r="E127" s="143">
        <v>0</v>
      </c>
      <c r="F127" s="143">
        <v>2</v>
      </c>
      <c r="G127" s="143">
        <v>3</v>
      </c>
      <c r="H127" s="143">
        <v>5</v>
      </c>
      <c r="I127" s="85">
        <v>10489.82</v>
      </c>
      <c r="J127" s="85">
        <v>2425.2800000000002</v>
      </c>
      <c r="K127" s="14">
        <v>485.06</v>
      </c>
    </row>
    <row r="128" spans="1:11">
      <c r="A128" s="142" t="s">
        <v>441</v>
      </c>
      <c r="B128" s="142" t="s">
        <v>415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14">
        <v>0</v>
      </c>
    </row>
    <row r="129" spans="1:11">
      <c r="A129" s="142" t="s">
        <v>441</v>
      </c>
      <c r="B129" s="142" t="s">
        <v>415</v>
      </c>
      <c r="C129" s="142" t="s">
        <v>550</v>
      </c>
      <c r="D129" s="143">
        <v>701</v>
      </c>
      <c r="E129" s="143">
        <v>49</v>
      </c>
      <c r="F129" s="143">
        <v>287</v>
      </c>
      <c r="G129" s="143">
        <v>370</v>
      </c>
      <c r="H129" s="143">
        <v>1407</v>
      </c>
      <c r="I129" s="85">
        <v>4685763.0199999996</v>
      </c>
      <c r="J129" s="85">
        <v>557341.85</v>
      </c>
      <c r="K129" s="14">
        <v>396.12</v>
      </c>
    </row>
    <row r="130" spans="1:11">
      <c r="A130" s="142" t="s">
        <v>433</v>
      </c>
      <c r="B130" s="142" t="s">
        <v>642</v>
      </c>
      <c r="C130" s="142" t="s">
        <v>86</v>
      </c>
      <c r="D130" s="143">
        <v>2</v>
      </c>
      <c r="E130" s="143">
        <v>89</v>
      </c>
      <c r="F130" s="143">
        <v>0</v>
      </c>
      <c r="G130" s="143">
        <v>0</v>
      </c>
      <c r="H130" s="143">
        <v>91</v>
      </c>
      <c r="I130" s="85">
        <v>59336.86</v>
      </c>
      <c r="J130" s="85">
        <v>6005.18</v>
      </c>
      <c r="K130" s="14">
        <v>65.989999999999995</v>
      </c>
    </row>
    <row r="131" spans="1:11">
      <c r="A131" s="142" t="s">
        <v>433</v>
      </c>
      <c r="B131" s="142" t="s">
        <v>642</v>
      </c>
      <c r="C131" s="142" t="s">
        <v>87</v>
      </c>
      <c r="D131" s="143">
        <v>39</v>
      </c>
      <c r="E131" s="143">
        <v>35</v>
      </c>
      <c r="F131" s="143">
        <v>28</v>
      </c>
      <c r="G131" s="143">
        <v>0</v>
      </c>
      <c r="H131" s="143">
        <v>102</v>
      </c>
      <c r="I131" s="85">
        <v>258165.19</v>
      </c>
      <c r="J131" s="85">
        <v>12082.84</v>
      </c>
      <c r="K131" s="14">
        <v>118.46</v>
      </c>
    </row>
    <row r="132" spans="1:11">
      <c r="A132" s="142" t="s">
        <v>433</v>
      </c>
      <c r="B132" s="142" t="s">
        <v>642</v>
      </c>
      <c r="C132" s="142" t="s">
        <v>106</v>
      </c>
      <c r="D132" s="143">
        <v>279</v>
      </c>
      <c r="E132" s="143">
        <v>18</v>
      </c>
      <c r="F132" s="143">
        <v>11</v>
      </c>
      <c r="G132" s="143">
        <v>0</v>
      </c>
      <c r="H132" s="143">
        <v>308</v>
      </c>
      <c r="I132" s="85">
        <v>1433813.02</v>
      </c>
      <c r="J132" s="85">
        <v>57695.33</v>
      </c>
      <c r="K132" s="14">
        <v>187.32</v>
      </c>
    </row>
    <row r="133" spans="1:11">
      <c r="A133" s="142" t="s">
        <v>433</v>
      </c>
      <c r="B133" s="142" t="s">
        <v>642</v>
      </c>
      <c r="C133" s="142" t="s">
        <v>107</v>
      </c>
      <c r="D133" s="143">
        <v>798</v>
      </c>
      <c r="E133" s="143">
        <v>41</v>
      </c>
      <c r="F133" s="143">
        <v>20</v>
      </c>
      <c r="G133" s="143">
        <v>0</v>
      </c>
      <c r="H133" s="143">
        <v>859</v>
      </c>
      <c r="I133" s="85">
        <v>4569392.49</v>
      </c>
      <c r="J133" s="85">
        <v>162415.18</v>
      </c>
      <c r="K133" s="14">
        <v>189.07</v>
      </c>
    </row>
    <row r="134" spans="1:11">
      <c r="A134" s="142" t="s">
        <v>433</v>
      </c>
      <c r="B134" s="142" t="s">
        <v>642</v>
      </c>
      <c r="C134" s="142" t="s">
        <v>108</v>
      </c>
      <c r="D134" s="143">
        <v>1139</v>
      </c>
      <c r="E134" s="143">
        <v>35</v>
      </c>
      <c r="F134" s="143">
        <v>18</v>
      </c>
      <c r="G134" s="143">
        <v>0</v>
      </c>
      <c r="H134" s="143">
        <v>1192</v>
      </c>
      <c r="I134" s="85">
        <v>6771674.7599999998</v>
      </c>
      <c r="J134" s="85">
        <v>228397.5</v>
      </c>
      <c r="K134" s="14">
        <v>191.61</v>
      </c>
    </row>
    <row r="135" spans="1:11">
      <c r="A135" s="142" t="s">
        <v>433</v>
      </c>
      <c r="B135" s="142" t="s">
        <v>642</v>
      </c>
      <c r="C135" s="142" t="s">
        <v>109</v>
      </c>
      <c r="D135" s="143">
        <v>522</v>
      </c>
      <c r="E135" s="143">
        <v>51</v>
      </c>
      <c r="F135" s="143">
        <v>3</v>
      </c>
      <c r="G135" s="143">
        <v>0</v>
      </c>
      <c r="H135" s="143">
        <v>576</v>
      </c>
      <c r="I135" s="85">
        <v>3502393.41</v>
      </c>
      <c r="J135" s="85">
        <v>104855.1</v>
      </c>
      <c r="K135" s="14">
        <v>182.04</v>
      </c>
    </row>
    <row r="136" spans="1:11">
      <c r="A136" s="142" t="s">
        <v>433</v>
      </c>
      <c r="B136" s="142" t="s">
        <v>642</v>
      </c>
      <c r="C136" s="142" t="s">
        <v>110</v>
      </c>
      <c r="D136" s="143">
        <v>303</v>
      </c>
      <c r="E136" s="143">
        <v>34</v>
      </c>
      <c r="F136" s="143">
        <v>1</v>
      </c>
      <c r="G136" s="143">
        <v>0</v>
      </c>
      <c r="H136" s="143">
        <v>338</v>
      </c>
      <c r="I136" s="85">
        <v>1975903.64</v>
      </c>
      <c r="J136" s="85">
        <v>59052.09</v>
      </c>
      <c r="K136" s="14">
        <v>174.71</v>
      </c>
    </row>
    <row r="137" spans="1:11">
      <c r="A137" s="142" t="s">
        <v>433</v>
      </c>
      <c r="B137" s="142" t="s">
        <v>642</v>
      </c>
      <c r="C137" s="142" t="s">
        <v>111</v>
      </c>
      <c r="D137" s="143">
        <v>16</v>
      </c>
      <c r="E137" s="143">
        <v>38</v>
      </c>
      <c r="F137" s="143">
        <v>0</v>
      </c>
      <c r="G137" s="143">
        <v>0</v>
      </c>
      <c r="H137" s="143">
        <v>54</v>
      </c>
      <c r="I137" s="85">
        <v>121837.57</v>
      </c>
      <c r="J137" s="85">
        <v>7382.59</v>
      </c>
      <c r="K137" s="14">
        <v>136.71</v>
      </c>
    </row>
    <row r="138" spans="1:11">
      <c r="A138" s="142" t="s">
        <v>433</v>
      </c>
      <c r="B138" s="142" t="s">
        <v>642</v>
      </c>
      <c r="C138" s="142" t="s">
        <v>112</v>
      </c>
      <c r="D138" s="143">
        <v>5</v>
      </c>
      <c r="E138" s="143">
        <v>40</v>
      </c>
      <c r="F138" s="143">
        <v>0</v>
      </c>
      <c r="G138" s="143">
        <v>0</v>
      </c>
      <c r="H138" s="143">
        <v>45</v>
      </c>
      <c r="I138" s="85">
        <v>80523.539999999994</v>
      </c>
      <c r="J138" s="85">
        <v>6009.21</v>
      </c>
      <c r="K138" s="14">
        <v>133.54</v>
      </c>
    </row>
    <row r="139" spans="1:11">
      <c r="A139" s="142" t="s">
        <v>433</v>
      </c>
      <c r="B139" s="142" t="s">
        <v>642</v>
      </c>
      <c r="C139" s="142" t="s">
        <v>120</v>
      </c>
      <c r="D139" s="143">
        <v>6</v>
      </c>
      <c r="E139" s="143">
        <v>27</v>
      </c>
      <c r="F139" s="143">
        <v>0</v>
      </c>
      <c r="G139" s="143">
        <v>0</v>
      </c>
      <c r="H139" s="143">
        <v>33</v>
      </c>
      <c r="I139" s="85">
        <v>62315.88</v>
      </c>
      <c r="J139" s="85">
        <v>3253.2</v>
      </c>
      <c r="K139" s="14">
        <v>98.58</v>
      </c>
    </row>
    <row r="140" spans="1:11">
      <c r="A140" s="142" t="s">
        <v>433</v>
      </c>
      <c r="B140" s="142" t="s">
        <v>642</v>
      </c>
      <c r="C140" s="142" t="s">
        <v>121</v>
      </c>
      <c r="D140" s="143">
        <v>1</v>
      </c>
      <c r="E140" s="143">
        <v>8</v>
      </c>
      <c r="F140" s="143">
        <v>0</v>
      </c>
      <c r="G140" s="143">
        <v>0</v>
      </c>
      <c r="H140" s="143">
        <v>9</v>
      </c>
      <c r="I140" s="85">
        <v>6324.8</v>
      </c>
      <c r="J140" s="85">
        <v>1168.8699999999999</v>
      </c>
      <c r="K140" s="14">
        <v>129.87</v>
      </c>
    </row>
    <row r="141" spans="1:11">
      <c r="A141" s="142" t="s">
        <v>433</v>
      </c>
      <c r="B141" s="142" t="s">
        <v>642</v>
      </c>
      <c r="C141" s="142" t="s">
        <v>122</v>
      </c>
      <c r="D141" s="143">
        <v>0</v>
      </c>
      <c r="E141" s="143">
        <v>2</v>
      </c>
      <c r="F141" s="143">
        <v>0</v>
      </c>
      <c r="G141" s="143">
        <v>0</v>
      </c>
      <c r="H141" s="143">
        <v>2</v>
      </c>
      <c r="I141" s="85">
        <v>1518.8</v>
      </c>
      <c r="J141" s="85">
        <v>259.98</v>
      </c>
      <c r="K141" s="14">
        <v>129.99</v>
      </c>
    </row>
    <row r="142" spans="1:11">
      <c r="A142" s="142" t="s">
        <v>433</v>
      </c>
      <c r="B142" s="142" t="s">
        <v>642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14">
        <v>0</v>
      </c>
    </row>
    <row r="143" spans="1:11">
      <c r="A143" s="142" t="s">
        <v>433</v>
      </c>
      <c r="B143" s="142" t="s">
        <v>642</v>
      </c>
      <c r="C143" s="142" t="s">
        <v>550</v>
      </c>
      <c r="D143" s="143">
        <v>3110</v>
      </c>
      <c r="E143" s="143">
        <v>418</v>
      </c>
      <c r="F143" s="143">
        <v>81</v>
      </c>
      <c r="G143" s="143">
        <v>0</v>
      </c>
      <c r="H143" s="143">
        <v>3609</v>
      </c>
      <c r="I143" s="85">
        <v>18843199.960000001</v>
      </c>
      <c r="J143" s="85">
        <v>648577.06999999995</v>
      </c>
      <c r="K143" s="14">
        <v>179.71</v>
      </c>
    </row>
    <row r="144" spans="1:11">
      <c r="A144" s="142" t="s">
        <v>436</v>
      </c>
      <c r="B144" s="142" t="s">
        <v>409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14">
        <v>0</v>
      </c>
    </row>
    <row r="145" spans="1:11">
      <c r="A145" s="142" t="s">
        <v>436</v>
      </c>
      <c r="B145" s="142" t="s">
        <v>409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14">
        <v>0</v>
      </c>
    </row>
    <row r="146" spans="1:11">
      <c r="A146" s="142" t="s">
        <v>436</v>
      </c>
      <c r="B146" s="142" t="s">
        <v>409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14">
        <v>0</v>
      </c>
    </row>
    <row r="147" spans="1:11">
      <c r="A147" s="142" t="s">
        <v>436</v>
      </c>
      <c r="B147" s="142" t="s">
        <v>409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14">
        <v>0</v>
      </c>
    </row>
    <row r="148" spans="1:11">
      <c r="A148" s="142" t="s">
        <v>436</v>
      </c>
      <c r="B148" s="142" t="s">
        <v>409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14">
        <v>0</v>
      </c>
    </row>
    <row r="149" spans="1:11">
      <c r="A149" s="142" t="s">
        <v>436</v>
      </c>
      <c r="B149" s="142" t="s">
        <v>409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14">
        <v>0</v>
      </c>
    </row>
    <row r="150" spans="1:11">
      <c r="A150" s="142" t="s">
        <v>436</v>
      </c>
      <c r="B150" s="142" t="s">
        <v>409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14">
        <v>0</v>
      </c>
    </row>
    <row r="151" spans="1:11">
      <c r="A151" s="142" t="s">
        <v>436</v>
      </c>
      <c r="B151" s="142" t="s">
        <v>409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14">
        <v>0</v>
      </c>
    </row>
    <row r="152" spans="1:11">
      <c r="A152" s="142" t="s">
        <v>436</v>
      </c>
      <c r="B152" s="142" t="s">
        <v>409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14">
        <v>0</v>
      </c>
    </row>
    <row r="153" spans="1:11">
      <c r="A153" s="142" t="s">
        <v>436</v>
      </c>
      <c r="B153" s="142" t="s">
        <v>409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14">
        <v>0</v>
      </c>
    </row>
    <row r="154" spans="1:11">
      <c r="A154" s="142" t="s">
        <v>436</v>
      </c>
      <c r="B154" s="142" t="s">
        <v>409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14">
        <v>0</v>
      </c>
    </row>
    <row r="155" spans="1:11">
      <c r="A155" s="142" t="s">
        <v>436</v>
      </c>
      <c r="B155" s="142" t="s">
        <v>409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14">
        <v>0</v>
      </c>
    </row>
    <row r="156" spans="1:11">
      <c r="A156" s="142" t="s">
        <v>436</v>
      </c>
      <c r="B156" s="142" t="s">
        <v>409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14">
        <v>0</v>
      </c>
    </row>
    <row r="157" spans="1:11">
      <c r="A157" s="142" t="s">
        <v>436</v>
      </c>
      <c r="B157" s="142" t="s">
        <v>409</v>
      </c>
      <c r="C157" s="142" t="s">
        <v>550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14">
        <v>0</v>
      </c>
    </row>
    <row r="158" spans="1:11">
      <c r="A158" s="142" t="s">
        <v>431</v>
      </c>
      <c r="B158" s="142" t="s">
        <v>556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14">
        <v>0</v>
      </c>
    </row>
    <row r="159" spans="1:11">
      <c r="A159" s="142" t="s">
        <v>431</v>
      </c>
      <c r="B159" s="142" t="s">
        <v>556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14">
        <v>0</v>
      </c>
    </row>
    <row r="160" spans="1:11">
      <c r="A160" s="142" t="s">
        <v>431</v>
      </c>
      <c r="B160" s="142" t="s">
        <v>556</v>
      </c>
      <c r="C160" s="142" t="s">
        <v>106</v>
      </c>
      <c r="D160" s="143">
        <v>2</v>
      </c>
      <c r="E160" s="143">
        <v>0</v>
      </c>
      <c r="F160" s="143">
        <v>0</v>
      </c>
      <c r="G160" s="143">
        <v>0</v>
      </c>
      <c r="H160" s="143">
        <v>2</v>
      </c>
      <c r="I160" s="85">
        <v>0</v>
      </c>
      <c r="J160" s="85">
        <v>906.26</v>
      </c>
      <c r="K160" s="14">
        <v>453.13</v>
      </c>
    </row>
    <row r="161" spans="1:11">
      <c r="A161" s="142" t="s">
        <v>431</v>
      </c>
      <c r="B161" s="142" t="s">
        <v>556</v>
      </c>
      <c r="C161" s="142" t="s">
        <v>107</v>
      </c>
      <c r="D161" s="143">
        <v>2</v>
      </c>
      <c r="E161" s="143">
        <v>0</v>
      </c>
      <c r="F161" s="143">
        <v>0</v>
      </c>
      <c r="G161" s="143">
        <v>0</v>
      </c>
      <c r="H161" s="143">
        <v>2</v>
      </c>
      <c r="I161" s="85">
        <v>0</v>
      </c>
      <c r="J161" s="85">
        <v>1333.84</v>
      </c>
      <c r="K161" s="14">
        <v>666.92</v>
      </c>
    </row>
    <row r="162" spans="1:11">
      <c r="A162" s="142" t="s">
        <v>431</v>
      </c>
      <c r="B162" s="142" t="s">
        <v>556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14">
        <v>0</v>
      </c>
    </row>
    <row r="163" spans="1:11">
      <c r="A163" s="142" t="s">
        <v>431</v>
      </c>
      <c r="B163" s="142" t="s">
        <v>556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14">
        <v>0</v>
      </c>
    </row>
    <row r="164" spans="1:11">
      <c r="A164" s="142" t="s">
        <v>431</v>
      </c>
      <c r="B164" s="142" t="s">
        <v>556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14">
        <v>0</v>
      </c>
    </row>
    <row r="165" spans="1:11">
      <c r="A165" s="142" t="s">
        <v>431</v>
      </c>
      <c r="B165" s="142" t="s">
        <v>556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14">
        <v>0</v>
      </c>
    </row>
    <row r="166" spans="1:11">
      <c r="A166" s="142" t="s">
        <v>431</v>
      </c>
      <c r="B166" s="142" t="s">
        <v>556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14">
        <v>0</v>
      </c>
    </row>
    <row r="167" spans="1:11">
      <c r="A167" s="142" t="s">
        <v>431</v>
      </c>
      <c r="B167" s="142" t="s">
        <v>556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14">
        <v>0</v>
      </c>
    </row>
    <row r="168" spans="1:11">
      <c r="A168" s="142" t="s">
        <v>431</v>
      </c>
      <c r="B168" s="142" t="s">
        <v>556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14">
        <v>0</v>
      </c>
    </row>
    <row r="169" spans="1:11">
      <c r="A169" s="142" t="s">
        <v>431</v>
      </c>
      <c r="B169" s="142" t="s">
        <v>556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14">
        <v>0</v>
      </c>
    </row>
    <row r="170" spans="1:11">
      <c r="A170" s="142" t="s">
        <v>431</v>
      </c>
      <c r="B170" s="142" t="s">
        <v>556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14">
        <v>0</v>
      </c>
    </row>
    <row r="171" spans="1:11">
      <c r="A171" s="142" t="s">
        <v>431</v>
      </c>
      <c r="B171" s="142" t="s">
        <v>556</v>
      </c>
      <c r="C171" s="142" t="s">
        <v>550</v>
      </c>
      <c r="D171" s="143">
        <v>4</v>
      </c>
      <c r="E171" s="143">
        <v>0</v>
      </c>
      <c r="F171" s="143">
        <v>0</v>
      </c>
      <c r="G171" s="143">
        <v>0</v>
      </c>
      <c r="H171" s="143">
        <v>4</v>
      </c>
      <c r="I171" s="85">
        <v>0</v>
      </c>
      <c r="J171" s="85">
        <v>2240.1</v>
      </c>
      <c r="K171" s="14">
        <v>560.03</v>
      </c>
    </row>
    <row r="172" spans="1:11">
      <c r="A172" s="308" t="s">
        <v>311</v>
      </c>
      <c r="B172" s="308" t="s">
        <v>73</v>
      </c>
      <c r="C172" s="308" t="s">
        <v>86</v>
      </c>
      <c r="D172" s="308">
        <v>0</v>
      </c>
      <c r="E172" s="308">
        <v>21</v>
      </c>
      <c r="F172" s="308">
        <v>0</v>
      </c>
      <c r="G172" s="308">
        <v>0</v>
      </c>
      <c r="H172" s="308">
        <v>21</v>
      </c>
      <c r="I172" s="370">
        <v>22404.69</v>
      </c>
      <c r="J172" s="370">
        <v>3547.9</v>
      </c>
      <c r="K172" s="370">
        <v>168.95</v>
      </c>
    </row>
    <row r="173" spans="1:11">
      <c r="A173" s="308" t="s">
        <v>311</v>
      </c>
      <c r="B173" s="308" t="s">
        <v>73</v>
      </c>
      <c r="C173" s="308" t="s">
        <v>87</v>
      </c>
      <c r="D173" s="308">
        <v>0</v>
      </c>
      <c r="E173" s="308">
        <v>4</v>
      </c>
      <c r="F173" s="308">
        <v>0</v>
      </c>
      <c r="G173" s="308">
        <v>0</v>
      </c>
      <c r="H173" s="308">
        <v>4</v>
      </c>
      <c r="I173" s="370">
        <v>9731.02</v>
      </c>
      <c r="J173" s="370">
        <v>967.46</v>
      </c>
      <c r="K173" s="370">
        <v>241.87</v>
      </c>
    </row>
    <row r="174" spans="1:11">
      <c r="A174" s="308" t="s">
        <v>311</v>
      </c>
      <c r="B174" s="308" t="s">
        <v>73</v>
      </c>
      <c r="C174" s="308" t="s">
        <v>106</v>
      </c>
      <c r="D174" s="308">
        <v>2</v>
      </c>
      <c r="E174" s="308">
        <v>3</v>
      </c>
      <c r="F174" s="308">
        <v>1</v>
      </c>
      <c r="G174" s="308">
        <v>0</v>
      </c>
      <c r="H174" s="308">
        <v>6</v>
      </c>
      <c r="I174" s="370">
        <v>76187.06</v>
      </c>
      <c r="J174" s="370">
        <v>4199.3599999999997</v>
      </c>
      <c r="K174" s="370">
        <v>699.89</v>
      </c>
    </row>
    <row r="175" spans="1:11">
      <c r="A175" s="308" t="s">
        <v>311</v>
      </c>
      <c r="B175" s="308" t="s">
        <v>73</v>
      </c>
      <c r="C175" s="308" t="s">
        <v>107</v>
      </c>
      <c r="D175" s="308">
        <v>3</v>
      </c>
      <c r="E175" s="308">
        <v>1</v>
      </c>
      <c r="F175" s="308">
        <v>0</v>
      </c>
      <c r="G175" s="308">
        <v>0</v>
      </c>
      <c r="H175" s="308">
        <v>4</v>
      </c>
      <c r="I175" s="370">
        <v>18988.400000000001</v>
      </c>
      <c r="J175" s="370">
        <v>1409.72</v>
      </c>
      <c r="K175" s="370">
        <v>352.43</v>
      </c>
    </row>
    <row r="176" spans="1:11">
      <c r="A176" s="308" t="s">
        <v>311</v>
      </c>
      <c r="B176" s="308" t="s">
        <v>73</v>
      </c>
      <c r="C176" s="308" t="s">
        <v>108</v>
      </c>
      <c r="D176" s="308">
        <v>8</v>
      </c>
      <c r="E176" s="308">
        <v>0</v>
      </c>
      <c r="F176" s="308">
        <v>0</v>
      </c>
      <c r="G176" s="308">
        <v>0</v>
      </c>
      <c r="H176" s="308">
        <v>8</v>
      </c>
      <c r="I176" s="370">
        <v>92283.37</v>
      </c>
      <c r="J176" s="370">
        <v>4196.09</v>
      </c>
      <c r="K176" s="370">
        <v>524.51</v>
      </c>
    </row>
    <row r="177" spans="1:11">
      <c r="A177" s="308" t="s">
        <v>311</v>
      </c>
      <c r="B177" s="308" t="s">
        <v>73</v>
      </c>
      <c r="C177" s="308" t="s">
        <v>109</v>
      </c>
      <c r="D177" s="308">
        <v>0</v>
      </c>
      <c r="E177" s="308">
        <v>1</v>
      </c>
      <c r="F177" s="308">
        <v>1</v>
      </c>
      <c r="G177" s="308">
        <v>0</v>
      </c>
      <c r="H177" s="308">
        <v>2</v>
      </c>
      <c r="I177" s="370">
        <v>4885.38</v>
      </c>
      <c r="J177" s="370">
        <v>1033.57</v>
      </c>
      <c r="K177" s="370">
        <v>516.79</v>
      </c>
    </row>
    <row r="178" spans="1:11">
      <c r="A178" s="308" t="s">
        <v>311</v>
      </c>
      <c r="B178" s="308" t="s">
        <v>73</v>
      </c>
      <c r="C178" s="308" t="s">
        <v>110</v>
      </c>
      <c r="D178" s="308">
        <v>0</v>
      </c>
      <c r="E178" s="308">
        <v>0</v>
      </c>
      <c r="F178" s="308">
        <v>0</v>
      </c>
      <c r="G178" s="308">
        <v>0</v>
      </c>
      <c r="H178" s="308">
        <v>0</v>
      </c>
      <c r="I178" s="370">
        <v>0</v>
      </c>
      <c r="J178" s="370">
        <v>0</v>
      </c>
      <c r="K178" s="370">
        <v>0</v>
      </c>
    </row>
    <row r="179" spans="1:11">
      <c r="A179" s="308" t="s">
        <v>311</v>
      </c>
      <c r="B179" s="308" t="s">
        <v>73</v>
      </c>
      <c r="C179" s="308" t="s">
        <v>111</v>
      </c>
      <c r="D179" s="308">
        <v>0</v>
      </c>
      <c r="E179" s="308">
        <v>0</v>
      </c>
      <c r="F179" s="308">
        <v>0</v>
      </c>
      <c r="G179" s="308">
        <v>0</v>
      </c>
      <c r="H179" s="308">
        <v>0</v>
      </c>
      <c r="I179" s="370">
        <v>0</v>
      </c>
      <c r="J179" s="370">
        <v>0</v>
      </c>
      <c r="K179" s="370">
        <v>0</v>
      </c>
    </row>
    <row r="180" spans="1:11">
      <c r="A180" s="308" t="s">
        <v>311</v>
      </c>
      <c r="B180" s="308" t="s">
        <v>73</v>
      </c>
      <c r="C180" s="308" t="s">
        <v>112</v>
      </c>
      <c r="D180" s="308">
        <v>0</v>
      </c>
      <c r="E180" s="308">
        <v>0</v>
      </c>
      <c r="F180" s="308">
        <v>0</v>
      </c>
      <c r="G180" s="308">
        <v>0</v>
      </c>
      <c r="H180" s="308">
        <v>0</v>
      </c>
      <c r="I180" s="370">
        <v>0</v>
      </c>
      <c r="J180" s="370">
        <v>0</v>
      </c>
      <c r="K180" s="370">
        <v>0</v>
      </c>
    </row>
    <row r="181" spans="1:11">
      <c r="A181" s="308" t="s">
        <v>311</v>
      </c>
      <c r="B181" s="308" t="s">
        <v>73</v>
      </c>
      <c r="C181" s="308" t="s">
        <v>120</v>
      </c>
      <c r="D181" s="308">
        <v>0</v>
      </c>
      <c r="E181" s="308">
        <v>0</v>
      </c>
      <c r="F181" s="308">
        <v>0</v>
      </c>
      <c r="G181" s="308">
        <v>0</v>
      </c>
      <c r="H181" s="308">
        <v>0</v>
      </c>
      <c r="I181" s="370">
        <v>0</v>
      </c>
      <c r="J181" s="370">
        <v>0</v>
      </c>
      <c r="K181" s="370">
        <v>0</v>
      </c>
    </row>
    <row r="182" spans="1:11">
      <c r="A182" s="308" t="s">
        <v>311</v>
      </c>
      <c r="B182" s="308" t="s">
        <v>73</v>
      </c>
      <c r="C182" s="308" t="s">
        <v>121</v>
      </c>
      <c r="D182" s="308">
        <v>0</v>
      </c>
      <c r="E182" s="308">
        <v>0</v>
      </c>
      <c r="F182" s="308">
        <v>0</v>
      </c>
      <c r="G182" s="308">
        <v>0</v>
      </c>
      <c r="H182" s="308">
        <v>0</v>
      </c>
      <c r="I182" s="370">
        <v>0</v>
      </c>
      <c r="J182" s="370">
        <v>0</v>
      </c>
      <c r="K182" s="370">
        <v>0</v>
      </c>
    </row>
    <row r="183" spans="1:11">
      <c r="A183" s="308" t="s">
        <v>311</v>
      </c>
      <c r="B183" s="308" t="s">
        <v>73</v>
      </c>
      <c r="C183" s="308" t="s">
        <v>122</v>
      </c>
      <c r="D183" s="308">
        <v>0</v>
      </c>
      <c r="E183" s="308">
        <v>0</v>
      </c>
      <c r="F183" s="308">
        <v>0</v>
      </c>
      <c r="G183" s="308">
        <v>0</v>
      </c>
      <c r="H183" s="308">
        <v>0</v>
      </c>
      <c r="I183" s="370">
        <v>0</v>
      </c>
      <c r="J183" s="370">
        <v>0</v>
      </c>
      <c r="K183" s="370">
        <v>0</v>
      </c>
    </row>
    <row r="184" spans="1:11">
      <c r="A184" s="308" t="s">
        <v>311</v>
      </c>
      <c r="B184" s="308" t="s">
        <v>73</v>
      </c>
      <c r="C184" s="308" t="s">
        <v>470</v>
      </c>
      <c r="D184" s="308">
        <v>0</v>
      </c>
      <c r="E184" s="308">
        <v>0</v>
      </c>
      <c r="F184" s="308">
        <v>0</v>
      </c>
      <c r="G184" s="308">
        <v>0</v>
      </c>
      <c r="H184" s="308">
        <v>0</v>
      </c>
      <c r="I184" s="370">
        <v>0</v>
      </c>
      <c r="J184" s="370">
        <v>0</v>
      </c>
      <c r="K184" s="370">
        <v>0</v>
      </c>
    </row>
    <row r="185" spans="1:11">
      <c r="A185" s="308" t="s">
        <v>311</v>
      </c>
      <c r="B185" s="308" t="s">
        <v>73</v>
      </c>
      <c r="C185" s="308" t="s">
        <v>550</v>
      </c>
      <c r="D185" s="308">
        <v>13</v>
      </c>
      <c r="E185" s="308">
        <v>30</v>
      </c>
      <c r="F185" s="308">
        <v>2</v>
      </c>
      <c r="G185" s="308">
        <v>0</v>
      </c>
      <c r="H185" s="308">
        <v>45</v>
      </c>
      <c r="I185" s="370">
        <v>224479.92</v>
      </c>
      <c r="J185" s="370">
        <v>15354.1</v>
      </c>
      <c r="K185" s="370">
        <v>341.2</v>
      </c>
    </row>
    <row r="186" spans="1:11">
      <c r="A186" s="308" t="s">
        <v>437</v>
      </c>
      <c r="B186" s="308" t="s">
        <v>412</v>
      </c>
      <c r="C186" s="308" t="s">
        <v>86</v>
      </c>
      <c r="D186" s="308">
        <v>0</v>
      </c>
      <c r="E186" s="308">
        <v>0</v>
      </c>
      <c r="F186" s="308">
        <v>0</v>
      </c>
      <c r="G186" s="308">
        <v>0</v>
      </c>
      <c r="H186" s="308">
        <v>0</v>
      </c>
      <c r="I186" s="308">
        <v>0</v>
      </c>
      <c r="J186" s="308">
        <v>0</v>
      </c>
      <c r="K186" s="308">
        <v>0</v>
      </c>
    </row>
    <row r="187" spans="1:11">
      <c r="A187" s="308" t="s">
        <v>437</v>
      </c>
      <c r="B187" s="308" t="s">
        <v>412</v>
      </c>
      <c r="C187" s="308" t="s">
        <v>87</v>
      </c>
      <c r="D187" s="308">
        <v>0</v>
      </c>
      <c r="E187" s="308">
        <v>0</v>
      </c>
      <c r="F187" s="308">
        <v>0</v>
      </c>
      <c r="G187" s="308">
        <v>0</v>
      </c>
      <c r="H187" s="308">
        <v>0</v>
      </c>
      <c r="I187" s="308">
        <v>0</v>
      </c>
      <c r="J187" s="308">
        <v>0</v>
      </c>
      <c r="K187" s="308">
        <v>0</v>
      </c>
    </row>
    <row r="188" spans="1:11">
      <c r="A188" s="308" t="s">
        <v>437</v>
      </c>
      <c r="B188" s="308" t="s">
        <v>412</v>
      </c>
      <c r="C188" s="308" t="s">
        <v>106</v>
      </c>
      <c r="D188" s="308">
        <v>0</v>
      </c>
      <c r="E188" s="308">
        <v>0</v>
      </c>
      <c r="F188" s="308">
        <v>0</v>
      </c>
      <c r="G188" s="308">
        <v>0</v>
      </c>
      <c r="H188" s="308">
        <v>0</v>
      </c>
      <c r="I188" s="308">
        <v>0</v>
      </c>
      <c r="J188" s="308">
        <v>0</v>
      </c>
      <c r="K188" s="308">
        <v>0</v>
      </c>
    </row>
    <row r="189" spans="1:11">
      <c r="A189" s="308" t="s">
        <v>437</v>
      </c>
      <c r="B189" s="308" t="s">
        <v>412</v>
      </c>
      <c r="C189" s="308" t="s">
        <v>107</v>
      </c>
      <c r="D189" s="308">
        <v>0</v>
      </c>
      <c r="E189" s="308">
        <v>0</v>
      </c>
      <c r="F189" s="308">
        <v>0</v>
      </c>
      <c r="G189" s="308">
        <v>0</v>
      </c>
      <c r="H189" s="308">
        <v>0</v>
      </c>
      <c r="I189" s="308">
        <v>0</v>
      </c>
      <c r="J189" s="308">
        <v>0</v>
      </c>
      <c r="K189" s="308">
        <v>0</v>
      </c>
    </row>
    <row r="190" spans="1:11">
      <c r="A190" s="308" t="s">
        <v>437</v>
      </c>
      <c r="B190" s="308" t="s">
        <v>412</v>
      </c>
      <c r="C190" s="308" t="s">
        <v>108</v>
      </c>
      <c r="D190" s="308">
        <v>0</v>
      </c>
      <c r="E190" s="308">
        <v>0</v>
      </c>
      <c r="F190" s="308">
        <v>0</v>
      </c>
      <c r="G190" s="308">
        <v>0</v>
      </c>
      <c r="H190" s="308">
        <v>0</v>
      </c>
      <c r="I190" s="308">
        <v>0</v>
      </c>
      <c r="J190" s="308">
        <v>0</v>
      </c>
      <c r="K190" s="308">
        <v>0</v>
      </c>
    </row>
    <row r="191" spans="1:11">
      <c r="A191" s="308" t="s">
        <v>437</v>
      </c>
      <c r="B191" s="308" t="s">
        <v>412</v>
      </c>
      <c r="C191" s="308" t="s">
        <v>109</v>
      </c>
      <c r="D191" s="308">
        <v>0</v>
      </c>
      <c r="E191" s="308">
        <v>0</v>
      </c>
      <c r="F191" s="308">
        <v>0</v>
      </c>
      <c r="G191" s="308">
        <v>0</v>
      </c>
      <c r="H191" s="308">
        <v>0</v>
      </c>
      <c r="I191" s="308">
        <v>0</v>
      </c>
      <c r="J191" s="308">
        <v>0</v>
      </c>
      <c r="K191" s="308">
        <v>0</v>
      </c>
    </row>
    <row r="192" spans="1:11">
      <c r="A192" s="308" t="s">
        <v>437</v>
      </c>
      <c r="B192" s="308" t="s">
        <v>412</v>
      </c>
      <c r="C192" s="308" t="s">
        <v>110</v>
      </c>
      <c r="D192" s="308">
        <v>0</v>
      </c>
      <c r="E192" s="308">
        <v>0</v>
      </c>
      <c r="F192" s="308">
        <v>0</v>
      </c>
      <c r="G192" s="308">
        <v>0</v>
      </c>
      <c r="H192" s="308">
        <v>0</v>
      </c>
      <c r="I192" s="308">
        <v>0</v>
      </c>
      <c r="J192" s="308">
        <v>0</v>
      </c>
      <c r="K192" s="308">
        <v>0</v>
      </c>
    </row>
    <row r="193" spans="1:11">
      <c r="A193" s="308" t="s">
        <v>437</v>
      </c>
      <c r="B193" s="308" t="s">
        <v>412</v>
      </c>
      <c r="C193" s="308" t="s">
        <v>111</v>
      </c>
      <c r="D193" s="308">
        <v>0</v>
      </c>
      <c r="E193" s="308">
        <v>0</v>
      </c>
      <c r="F193" s="308">
        <v>0</v>
      </c>
      <c r="G193" s="308">
        <v>0</v>
      </c>
      <c r="H193" s="308">
        <v>0</v>
      </c>
      <c r="I193" s="308">
        <v>0</v>
      </c>
      <c r="J193" s="308">
        <v>0</v>
      </c>
      <c r="K193" s="308">
        <v>0</v>
      </c>
    </row>
    <row r="194" spans="1:11">
      <c r="A194" s="308" t="s">
        <v>437</v>
      </c>
      <c r="B194" s="308" t="s">
        <v>412</v>
      </c>
      <c r="C194" s="308" t="s">
        <v>112</v>
      </c>
      <c r="D194" s="308">
        <v>0</v>
      </c>
      <c r="E194" s="308">
        <v>0</v>
      </c>
      <c r="F194" s="308">
        <v>0</v>
      </c>
      <c r="G194" s="308">
        <v>0</v>
      </c>
      <c r="H194" s="308">
        <v>0</v>
      </c>
      <c r="I194" s="308">
        <v>0</v>
      </c>
      <c r="J194" s="308">
        <v>0</v>
      </c>
      <c r="K194" s="308">
        <v>0</v>
      </c>
    </row>
    <row r="195" spans="1:11">
      <c r="A195" s="308" t="s">
        <v>437</v>
      </c>
      <c r="B195" s="308" t="s">
        <v>412</v>
      </c>
      <c r="C195" s="308" t="s">
        <v>120</v>
      </c>
      <c r="D195" s="308">
        <v>0</v>
      </c>
      <c r="E195" s="308">
        <v>0</v>
      </c>
      <c r="F195" s="308">
        <v>0</v>
      </c>
      <c r="G195" s="308">
        <v>0</v>
      </c>
      <c r="H195" s="308">
        <v>0</v>
      </c>
      <c r="I195" s="308">
        <v>0</v>
      </c>
      <c r="J195" s="308">
        <v>0</v>
      </c>
      <c r="K195" s="308">
        <v>0</v>
      </c>
    </row>
    <row r="196" spans="1:11">
      <c r="A196" s="308" t="s">
        <v>437</v>
      </c>
      <c r="B196" s="308" t="s">
        <v>412</v>
      </c>
      <c r="C196" s="308" t="s">
        <v>121</v>
      </c>
      <c r="D196" s="308">
        <v>0</v>
      </c>
      <c r="E196" s="308">
        <v>0</v>
      </c>
      <c r="F196" s="308">
        <v>0</v>
      </c>
      <c r="G196" s="308">
        <v>0</v>
      </c>
      <c r="H196" s="308">
        <v>0</v>
      </c>
      <c r="I196" s="308">
        <v>0</v>
      </c>
      <c r="J196" s="308">
        <v>0</v>
      </c>
      <c r="K196" s="308">
        <v>0</v>
      </c>
    </row>
    <row r="197" spans="1:11">
      <c r="A197" s="308" t="s">
        <v>437</v>
      </c>
      <c r="B197" s="308" t="s">
        <v>412</v>
      </c>
      <c r="C197" s="308" t="s">
        <v>122</v>
      </c>
      <c r="D197" s="308">
        <v>0</v>
      </c>
      <c r="E197" s="308">
        <v>0</v>
      </c>
      <c r="F197" s="308">
        <v>0</v>
      </c>
      <c r="G197" s="308">
        <v>0</v>
      </c>
      <c r="H197" s="308">
        <v>0</v>
      </c>
      <c r="I197" s="308">
        <v>0</v>
      </c>
      <c r="J197" s="308">
        <v>0</v>
      </c>
      <c r="K197" s="308">
        <v>0</v>
      </c>
    </row>
    <row r="198" spans="1:11">
      <c r="A198" s="308" t="s">
        <v>437</v>
      </c>
      <c r="B198" s="308" t="s">
        <v>412</v>
      </c>
      <c r="C198" s="308" t="s">
        <v>470</v>
      </c>
      <c r="D198" s="308">
        <v>0</v>
      </c>
      <c r="E198" s="308">
        <v>0</v>
      </c>
      <c r="F198" s="308">
        <v>0</v>
      </c>
      <c r="G198" s="308">
        <v>0</v>
      </c>
      <c r="H198" s="308">
        <v>0</v>
      </c>
      <c r="I198" s="308">
        <v>0</v>
      </c>
      <c r="J198" s="308">
        <v>0</v>
      </c>
      <c r="K198" s="308">
        <v>0</v>
      </c>
    </row>
    <row r="199" spans="1:11">
      <c r="A199" s="308" t="s">
        <v>437</v>
      </c>
      <c r="B199" s="308" t="s">
        <v>412</v>
      </c>
      <c r="C199" s="308" t="s">
        <v>550</v>
      </c>
      <c r="D199" s="308">
        <v>0</v>
      </c>
      <c r="E199" s="308">
        <v>0</v>
      </c>
      <c r="F199" s="308">
        <v>0</v>
      </c>
      <c r="G199" s="308">
        <v>0</v>
      </c>
      <c r="H199" s="308">
        <v>0</v>
      </c>
      <c r="I199" s="308">
        <v>0</v>
      </c>
      <c r="J199" s="308">
        <v>0</v>
      </c>
      <c r="K199" s="308">
        <v>0</v>
      </c>
    </row>
    <row r="200" spans="1:11">
      <c r="H200" s="126"/>
      <c r="I200" s="126"/>
      <c r="J200" s="126"/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4"/>
  <sheetViews>
    <sheetView workbookViewId="0">
      <selection activeCell="A4" sqref="A4:K17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61" t="s">
        <v>707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</row>
    <row r="2" spans="1:11" s="65" customFormat="1">
      <c r="A2" s="175"/>
      <c r="B2" s="175"/>
      <c r="C2" s="175"/>
      <c r="D2" s="175"/>
      <c r="E2" s="175"/>
      <c r="F2" s="175"/>
      <c r="G2" s="175"/>
      <c r="H2" s="175"/>
      <c r="I2" s="175"/>
      <c r="J2" s="175"/>
    </row>
    <row r="3" spans="1:11" ht="19.5" customHeight="1">
      <c r="A3" s="141" t="s">
        <v>460</v>
      </c>
      <c r="B3" s="141" t="s">
        <v>461</v>
      </c>
      <c r="C3" s="141" t="s">
        <v>462</v>
      </c>
      <c r="D3" s="141" t="s">
        <v>463</v>
      </c>
      <c r="E3" s="141" t="s">
        <v>464</v>
      </c>
      <c r="F3" s="141" t="s">
        <v>465</v>
      </c>
      <c r="G3" s="141" t="s">
        <v>466</v>
      </c>
      <c r="H3" s="141" t="s">
        <v>467</v>
      </c>
      <c r="I3" s="141" t="s">
        <v>468</v>
      </c>
      <c r="J3" s="141" t="s">
        <v>469</v>
      </c>
      <c r="K3" s="141" t="s">
        <v>646</v>
      </c>
    </row>
    <row r="4" spans="1:11">
      <c r="A4" s="142" t="s">
        <v>272</v>
      </c>
      <c r="B4" s="142" t="s">
        <v>63</v>
      </c>
      <c r="C4" s="142" t="s">
        <v>86</v>
      </c>
      <c r="D4" s="143">
        <v>0</v>
      </c>
      <c r="E4" s="143">
        <v>95</v>
      </c>
      <c r="F4" s="143">
        <v>1</v>
      </c>
      <c r="G4" s="143">
        <v>0</v>
      </c>
      <c r="H4" s="143">
        <v>96</v>
      </c>
      <c r="I4" s="85">
        <v>73518.259999999995</v>
      </c>
      <c r="J4" s="85">
        <v>13998.5</v>
      </c>
      <c r="K4" s="178">
        <v>145.82</v>
      </c>
    </row>
    <row r="5" spans="1:11">
      <c r="A5" s="142" t="s">
        <v>272</v>
      </c>
      <c r="B5" s="142" t="s">
        <v>63</v>
      </c>
      <c r="C5" s="142" t="s">
        <v>87</v>
      </c>
      <c r="D5" s="143">
        <v>6</v>
      </c>
      <c r="E5" s="143">
        <v>45</v>
      </c>
      <c r="F5" s="143">
        <v>71</v>
      </c>
      <c r="G5" s="143">
        <v>0</v>
      </c>
      <c r="H5" s="143">
        <v>122</v>
      </c>
      <c r="I5" s="85">
        <v>191258.31</v>
      </c>
      <c r="J5" s="85">
        <v>40744.720000000001</v>
      </c>
      <c r="K5" s="178">
        <v>333.97</v>
      </c>
    </row>
    <row r="6" spans="1:11">
      <c r="A6" s="142" t="s">
        <v>272</v>
      </c>
      <c r="B6" s="142" t="s">
        <v>63</v>
      </c>
      <c r="C6" s="142" t="s">
        <v>106</v>
      </c>
      <c r="D6" s="143">
        <v>41</v>
      </c>
      <c r="E6" s="143">
        <v>51</v>
      </c>
      <c r="F6" s="143">
        <v>51</v>
      </c>
      <c r="G6" s="143">
        <v>0</v>
      </c>
      <c r="H6" s="143">
        <v>143</v>
      </c>
      <c r="I6" s="85">
        <v>270905.14</v>
      </c>
      <c r="J6" s="85">
        <v>59599.17</v>
      </c>
      <c r="K6" s="178">
        <v>416.78</v>
      </c>
    </row>
    <row r="7" spans="1:11">
      <c r="A7" s="142" t="s">
        <v>272</v>
      </c>
      <c r="B7" s="142" t="s">
        <v>63</v>
      </c>
      <c r="C7" s="142" t="s">
        <v>107</v>
      </c>
      <c r="D7" s="143">
        <v>96</v>
      </c>
      <c r="E7" s="143">
        <v>92</v>
      </c>
      <c r="F7" s="143">
        <v>54</v>
      </c>
      <c r="G7" s="143">
        <v>0</v>
      </c>
      <c r="H7" s="143">
        <v>242</v>
      </c>
      <c r="I7" s="85">
        <v>486779.08</v>
      </c>
      <c r="J7" s="85">
        <v>114983.36</v>
      </c>
      <c r="K7" s="178">
        <v>475.14</v>
      </c>
    </row>
    <row r="8" spans="1:11">
      <c r="A8" s="142" t="s">
        <v>272</v>
      </c>
      <c r="B8" s="142" t="s">
        <v>63</v>
      </c>
      <c r="C8" s="142" t="s">
        <v>108</v>
      </c>
      <c r="D8" s="143">
        <v>417</v>
      </c>
      <c r="E8" s="143">
        <v>124</v>
      </c>
      <c r="F8" s="143">
        <v>25</v>
      </c>
      <c r="G8" s="143">
        <v>0</v>
      </c>
      <c r="H8" s="143">
        <v>566</v>
      </c>
      <c r="I8" s="85">
        <v>948752.02</v>
      </c>
      <c r="J8" s="85">
        <v>251270.7</v>
      </c>
      <c r="K8" s="178">
        <v>443.94</v>
      </c>
    </row>
    <row r="9" spans="1:11">
      <c r="A9" s="142" t="s">
        <v>272</v>
      </c>
      <c r="B9" s="142" t="s">
        <v>63</v>
      </c>
      <c r="C9" s="142" t="s">
        <v>109</v>
      </c>
      <c r="D9" s="143">
        <v>117</v>
      </c>
      <c r="E9" s="143">
        <v>181</v>
      </c>
      <c r="F9" s="143">
        <v>4</v>
      </c>
      <c r="G9" s="143">
        <v>0</v>
      </c>
      <c r="H9" s="143">
        <v>302</v>
      </c>
      <c r="I9" s="85">
        <v>540826.79</v>
      </c>
      <c r="J9" s="85">
        <v>118140.79</v>
      </c>
      <c r="K9" s="178">
        <v>391.19</v>
      </c>
    </row>
    <row r="10" spans="1:11">
      <c r="A10" s="142" t="s">
        <v>272</v>
      </c>
      <c r="B10" s="142" t="s">
        <v>63</v>
      </c>
      <c r="C10" s="142" t="s">
        <v>110</v>
      </c>
      <c r="D10" s="143">
        <v>8</v>
      </c>
      <c r="E10" s="143">
        <v>190</v>
      </c>
      <c r="F10" s="143">
        <v>0</v>
      </c>
      <c r="G10" s="143">
        <v>0</v>
      </c>
      <c r="H10" s="143">
        <v>198</v>
      </c>
      <c r="I10" s="85">
        <v>268549.12</v>
      </c>
      <c r="J10" s="85">
        <v>66626.06</v>
      </c>
      <c r="K10" s="178">
        <v>336.5</v>
      </c>
    </row>
    <row r="11" spans="1:11">
      <c r="A11" s="142" t="s">
        <v>272</v>
      </c>
      <c r="B11" s="142" t="s">
        <v>63</v>
      </c>
      <c r="C11" s="142" t="s">
        <v>111</v>
      </c>
      <c r="D11" s="143">
        <v>3</v>
      </c>
      <c r="E11" s="143">
        <v>191</v>
      </c>
      <c r="F11" s="143">
        <v>0</v>
      </c>
      <c r="G11" s="143">
        <v>0</v>
      </c>
      <c r="H11" s="143">
        <v>194</v>
      </c>
      <c r="I11" s="85">
        <v>277069.77</v>
      </c>
      <c r="J11" s="85">
        <v>64849.11</v>
      </c>
      <c r="K11" s="178">
        <v>334.27</v>
      </c>
    </row>
    <row r="12" spans="1:11">
      <c r="A12" s="142" t="s">
        <v>272</v>
      </c>
      <c r="B12" s="142" t="s">
        <v>63</v>
      </c>
      <c r="C12" s="142" t="s">
        <v>112</v>
      </c>
      <c r="D12" s="143">
        <v>0</v>
      </c>
      <c r="E12" s="143">
        <v>167</v>
      </c>
      <c r="F12" s="143">
        <v>0</v>
      </c>
      <c r="G12" s="143">
        <v>0</v>
      </c>
      <c r="H12" s="143">
        <v>167</v>
      </c>
      <c r="I12" s="85">
        <v>235898.69</v>
      </c>
      <c r="J12" s="85">
        <v>55707.17</v>
      </c>
      <c r="K12" s="178">
        <v>333.58</v>
      </c>
    </row>
    <row r="13" spans="1:11">
      <c r="A13" s="142" t="s">
        <v>272</v>
      </c>
      <c r="B13" s="142" t="s">
        <v>63</v>
      </c>
      <c r="C13" s="142" t="s">
        <v>120</v>
      </c>
      <c r="D13" s="143">
        <v>0</v>
      </c>
      <c r="E13" s="143">
        <v>85</v>
      </c>
      <c r="F13" s="143">
        <v>0</v>
      </c>
      <c r="G13" s="143">
        <v>0</v>
      </c>
      <c r="H13" s="143">
        <v>85</v>
      </c>
      <c r="I13" s="85">
        <v>118954.17</v>
      </c>
      <c r="J13" s="85">
        <v>28244.9</v>
      </c>
      <c r="K13" s="178">
        <v>332.29</v>
      </c>
    </row>
    <row r="14" spans="1:11">
      <c r="A14" s="142" t="s">
        <v>272</v>
      </c>
      <c r="B14" s="142" t="s">
        <v>63</v>
      </c>
      <c r="C14" s="142" t="s">
        <v>121</v>
      </c>
      <c r="D14" s="143">
        <v>0</v>
      </c>
      <c r="E14" s="143">
        <v>21</v>
      </c>
      <c r="F14" s="143">
        <v>0</v>
      </c>
      <c r="G14" s="143">
        <v>0</v>
      </c>
      <c r="H14" s="143">
        <v>21</v>
      </c>
      <c r="I14" s="85">
        <v>28156.09</v>
      </c>
      <c r="J14" s="85">
        <v>6927.55</v>
      </c>
      <c r="K14" s="178">
        <v>329.88</v>
      </c>
    </row>
    <row r="15" spans="1:11">
      <c r="A15" s="142" t="s">
        <v>272</v>
      </c>
      <c r="B15" s="142" t="s">
        <v>63</v>
      </c>
      <c r="C15" s="142" t="s">
        <v>122</v>
      </c>
      <c r="D15" s="143">
        <v>0</v>
      </c>
      <c r="E15" s="143">
        <v>1</v>
      </c>
      <c r="F15" s="143">
        <v>0</v>
      </c>
      <c r="G15" s="143">
        <v>0</v>
      </c>
      <c r="H15" s="143">
        <v>1</v>
      </c>
      <c r="I15" s="85">
        <v>691.2</v>
      </c>
      <c r="J15" s="85">
        <v>345.6</v>
      </c>
      <c r="K15" s="178">
        <v>345.6</v>
      </c>
    </row>
    <row r="16" spans="1:11">
      <c r="A16" s="142" t="s">
        <v>272</v>
      </c>
      <c r="B16" s="142" t="s">
        <v>63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178">
        <v>0</v>
      </c>
    </row>
    <row r="17" spans="1:11">
      <c r="A17" s="142" t="s">
        <v>272</v>
      </c>
      <c r="B17" s="142" t="s">
        <v>63</v>
      </c>
      <c r="C17" s="142" t="s">
        <v>550</v>
      </c>
      <c r="D17" s="143">
        <v>688</v>
      </c>
      <c r="E17" s="143">
        <v>1243</v>
      </c>
      <c r="F17" s="143">
        <v>206</v>
      </c>
      <c r="G17" s="143">
        <v>0</v>
      </c>
      <c r="H17" s="143">
        <v>2137</v>
      </c>
      <c r="I17" s="85">
        <v>3441358.64</v>
      </c>
      <c r="J17" s="85">
        <v>821437.63</v>
      </c>
      <c r="K17" s="178">
        <v>384.39</v>
      </c>
    </row>
    <row r="18" spans="1:11">
      <c r="A18" s="142" t="s">
        <v>273</v>
      </c>
      <c r="B18" s="142" t="s">
        <v>413</v>
      </c>
      <c r="C18" s="142" t="s">
        <v>86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85">
        <v>0</v>
      </c>
      <c r="J18" s="85">
        <v>0</v>
      </c>
      <c r="K18" s="178">
        <v>0</v>
      </c>
    </row>
    <row r="19" spans="1:11">
      <c r="A19" s="142" t="s">
        <v>273</v>
      </c>
      <c r="B19" s="142" t="s">
        <v>413</v>
      </c>
      <c r="C19" s="142" t="s">
        <v>87</v>
      </c>
      <c r="D19" s="143">
        <v>2</v>
      </c>
      <c r="E19" s="143">
        <v>5</v>
      </c>
      <c r="F19" s="143">
        <v>8</v>
      </c>
      <c r="G19" s="143">
        <v>0</v>
      </c>
      <c r="H19" s="143">
        <v>15</v>
      </c>
      <c r="I19" s="85">
        <v>50169.42</v>
      </c>
      <c r="J19" s="85">
        <v>6939.26</v>
      </c>
      <c r="K19" s="178">
        <v>462.62</v>
      </c>
    </row>
    <row r="20" spans="1:11">
      <c r="A20" s="142" t="s">
        <v>273</v>
      </c>
      <c r="B20" s="142" t="s">
        <v>413</v>
      </c>
      <c r="C20" s="142" t="s">
        <v>106</v>
      </c>
      <c r="D20" s="143">
        <v>2</v>
      </c>
      <c r="E20" s="143">
        <v>9</v>
      </c>
      <c r="F20" s="143">
        <v>8</v>
      </c>
      <c r="G20" s="143">
        <v>0</v>
      </c>
      <c r="H20" s="143">
        <v>19</v>
      </c>
      <c r="I20" s="85">
        <v>66222.720000000001</v>
      </c>
      <c r="J20" s="85">
        <v>8338.7999999999993</v>
      </c>
      <c r="K20" s="178">
        <v>438.88</v>
      </c>
    </row>
    <row r="21" spans="1:11">
      <c r="A21" s="142" t="s">
        <v>273</v>
      </c>
      <c r="B21" s="142" t="s">
        <v>413</v>
      </c>
      <c r="C21" s="142" t="s">
        <v>107</v>
      </c>
      <c r="D21" s="143">
        <v>1</v>
      </c>
      <c r="E21" s="143">
        <v>1</v>
      </c>
      <c r="F21" s="143">
        <v>26</v>
      </c>
      <c r="G21" s="143">
        <v>0</v>
      </c>
      <c r="H21" s="143">
        <v>28</v>
      </c>
      <c r="I21" s="85">
        <v>131383.67000000001</v>
      </c>
      <c r="J21" s="85">
        <v>16382.56</v>
      </c>
      <c r="K21" s="178">
        <v>585.09</v>
      </c>
    </row>
    <row r="22" spans="1:11">
      <c r="A22" s="142" t="s">
        <v>273</v>
      </c>
      <c r="B22" s="142" t="s">
        <v>413</v>
      </c>
      <c r="C22" s="142" t="s">
        <v>108</v>
      </c>
      <c r="D22" s="143">
        <v>283</v>
      </c>
      <c r="E22" s="143">
        <v>0</v>
      </c>
      <c r="F22" s="143">
        <v>16</v>
      </c>
      <c r="G22" s="143">
        <v>0</v>
      </c>
      <c r="H22" s="143">
        <v>299</v>
      </c>
      <c r="I22" s="85">
        <v>1354300.62</v>
      </c>
      <c r="J22" s="85">
        <v>215643.53</v>
      </c>
      <c r="K22" s="178">
        <v>721.22</v>
      </c>
    </row>
    <row r="23" spans="1:11">
      <c r="A23" s="142" t="s">
        <v>273</v>
      </c>
      <c r="B23" s="142" t="s">
        <v>413</v>
      </c>
      <c r="C23" s="142" t="s">
        <v>109</v>
      </c>
      <c r="D23" s="143">
        <v>222</v>
      </c>
      <c r="E23" s="143">
        <v>1</v>
      </c>
      <c r="F23" s="143">
        <v>1</v>
      </c>
      <c r="G23" s="143">
        <v>0</v>
      </c>
      <c r="H23" s="143">
        <v>224</v>
      </c>
      <c r="I23" s="85">
        <v>830220.13</v>
      </c>
      <c r="J23" s="85">
        <v>144462.6</v>
      </c>
      <c r="K23" s="178">
        <v>644.91999999999996</v>
      </c>
    </row>
    <row r="24" spans="1:11">
      <c r="A24" s="142" t="s">
        <v>273</v>
      </c>
      <c r="B24" s="142" t="s">
        <v>413</v>
      </c>
      <c r="C24" s="142" t="s">
        <v>110</v>
      </c>
      <c r="D24" s="143">
        <v>25</v>
      </c>
      <c r="E24" s="143">
        <v>0</v>
      </c>
      <c r="F24" s="143">
        <v>0</v>
      </c>
      <c r="G24" s="143">
        <v>0</v>
      </c>
      <c r="H24" s="143">
        <v>25</v>
      </c>
      <c r="I24" s="85">
        <v>118502.76</v>
      </c>
      <c r="J24" s="85">
        <v>16224.76</v>
      </c>
      <c r="K24" s="178">
        <v>648.99</v>
      </c>
    </row>
    <row r="25" spans="1:11">
      <c r="A25" s="142" t="s">
        <v>273</v>
      </c>
      <c r="B25" s="142" t="s">
        <v>413</v>
      </c>
      <c r="C25" s="142" t="s">
        <v>111</v>
      </c>
      <c r="D25" s="143">
        <v>7</v>
      </c>
      <c r="E25" s="143">
        <v>1</v>
      </c>
      <c r="F25" s="143">
        <v>0</v>
      </c>
      <c r="G25" s="143">
        <v>0</v>
      </c>
      <c r="H25" s="143">
        <v>8</v>
      </c>
      <c r="I25" s="85">
        <v>38088.74</v>
      </c>
      <c r="J25" s="85">
        <v>4181.67</v>
      </c>
      <c r="K25" s="178">
        <v>522.71</v>
      </c>
    </row>
    <row r="26" spans="1:11">
      <c r="A26" s="142" t="s">
        <v>273</v>
      </c>
      <c r="B26" s="142" t="s">
        <v>413</v>
      </c>
      <c r="C26" s="142" t="s">
        <v>112</v>
      </c>
      <c r="D26" s="143">
        <v>4</v>
      </c>
      <c r="E26" s="143">
        <v>0</v>
      </c>
      <c r="F26" s="143">
        <v>0</v>
      </c>
      <c r="G26" s="143">
        <v>0</v>
      </c>
      <c r="H26" s="143">
        <v>4</v>
      </c>
      <c r="I26" s="85">
        <v>23830</v>
      </c>
      <c r="J26" s="85">
        <v>3074</v>
      </c>
      <c r="K26" s="178">
        <v>768.5</v>
      </c>
    </row>
    <row r="27" spans="1:11">
      <c r="A27" s="142" t="s">
        <v>273</v>
      </c>
      <c r="B27" s="142" t="s">
        <v>413</v>
      </c>
      <c r="C27" s="142" t="s">
        <v>120</v>
      </c>
      <c r="D27" s="143">
        <v>2</v>
      </c>
      <c r="E27" s="143">
        <v>0</v>
      </c>
      <c r="F27" s="143">
        <v>0</v>
      </c>
      <c r="G27" s="143">
        <v>0</v>
      </c>
      <c r="H27" s="143">
        <v>2</v>
      </c>
      <c r="I27" s="85">
        <v>7680</v>
      </c>
      <c r="J27" s="85">
        <v>1536</v>
      </c>
      <c r="K27" s="178">
        <v>768</v>
      </c>
    </row>
    <row r="28" spans="1:11">
      <c r="A28" s="142" t="s">
        <v>273</v>
      </c>
      <c r="B28" s="142" t="s">
        <v>413</v>
      </c>
      <c r="C28" s="142" t="s">
        <v>121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85">
        <v>0</v>
      </c>
      <c r="J28" s="85">
        <v>0</v>
      </c>
      <c r="K28" s="178">
        <v>0</v>
      </c>
    </row>
    <row r="29" spans="1:11">
      <c r="A29" s="142" t="s">
        <v>273</v>
      </c>
      <c r="B29" s="142" t="s">
        <v>413</v>
      </c>
      <c r="C29" s="142" t="s">
        <v>122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85">
        <v>0</v>
      </c>
      <c r="J29" s="85">
        <v>0</v>
      </c>
      <c r="K29" s="178">
        <v>0</v>
      </c>
    </row>
    <row r="30" spans="1:11">
      <c r="A30" s="142" t="s">
        <v>273</v>
      </c>
      <c r="B30" s="142" t="s">
        <v>413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178">
        <v>0</v>
      </c>
    </row>
    <row r="31" spans="1:11">
      <c r="A31" s="142" t="s">
        <v>273</v>
      </c>
      <c r="B31" s="142" t="s">
        <v>413</v>
      </c>
      <c r="C31" s="142" t="s">
        <v>550</v>
      </c>
      <c r="D31" s="143">
        <v>548</v>
      </c>
      <c r="E31" s="143">
        <v>17</v>
      </c>
      <c r="F31" s="143">
        <v>59</v>
      </c>
      <c r="G31" s="143">
        <v>0</v>
      </c>
      <c r="H31" s="143">
        <v>624</v>
      </c>
      <c r="I31" s="85">
        <v>2620398.06</v>
      </c>
      <c r="J31" s="85">
        <v>416783.18</v>
      </c>
      <c r="K31" s="178">
        <v>667.92</v>
      </c>
    </row>
    <row r="32" spans="1:11">
      <c r="A32" s="142" t="s">
        <v>274</v>
      </c>
      <c r="B32" s="142" t="s">
        <v>555</v>
      </c>
      <c r="C32" s="142" t="s">
        <v>86</v>
      </c>
      <c r="D32" s="143">
        <v>0</v>
      </c>
      <c r="E32" s="143">
        <v>9</v>
      </c>
      <c r="F32" s="143">
        <v>1</v>
      </c>
      <c r="G32" s="143">
        <v>0</v>
      </c>
      <c r="H32" s="143">
        <v>10</v>
      </c>
      <c r="I32" s="85">
        <v>0</v>
      </c>
      <c r="J32" s="85">
        <v>5642.19</v>
      </c>
      <c r="K32" s="178">
        <v>564.22</v>
      </c>
    </row>
    <row r="33" spans="1:11">
      <c r="A33" s="142" t="s">
        <v>274</v>
      </c>
      <c r="B33" s="142" t="s">
        <v>555</v>
      </c>
      <c r="C33" s="142" t="s">
        <v>87</v>
      </c>
      <c r="D33" s="143">
        <v>12</v>
      </c>
      <c r="E33" s="143">
        <v>3</v>
      </c>
      <c r="F33" s="143">
        <v>4</v>
      </c>
      <c r="G33" s="143">
        <v>3</v>
      </c>
      <c r="H33" s="143">
        <v>22</v>
      </c>
      <c r="I33" s="85">
        <v>2338.56</v>
      </c>
      <c r="J33" s="85">
        <v>22423.22</v>
      </c>
      <c r="K33" s="178">
        <v>1019.24</v>
      </c>
    </row>
    <row r="34" spans="1:11">
      <c r="A34" s="142" t="s">
        <v>274</v>
      </c>
      <c r="B34" s="142" t="s">
        <v>555</v>
      </c>
      <c r="C34" s="142" t="s">
        <v>106</v>
      </c>
      <c r="D34" s="143">
        <v>80</v>
      </c>
      <c r="E34" s="143">
        <v>1</v>
      </c>
      <c r="F34" s="143">
        <v>3</v>
      </c>
      <c r="G34" s="143">
        <v>2</v>
      </c>
      <c r="H34" s="143">
        <v>86</v>
      </c>
      <c r="I34" s="85">
        <v>0</v>
      </c>
      <c r="J34" s="85">
        <v>112551.77</v>
      </c>
      <c r="K34" s="178">
        <v>1308.74</v>
      </c>
    </row>
    <row r="35" spans="1:11">
      <c r="A35" s="142" t="s">
        <v>274</v>
      </c>
      <c r="B35" s="142" t="s">
        <v>555</v>
      </c>
      <c r="C35" s="142" t="s">
        <v>107</v>
      </c>
      <c r="D35" s="143">
        <v>275</v>
      </c>
      <c r="E35" s="143">
        <v>16</v>
      </c>
      <c r="F35" s="143">
        <v>5</v>
      </c>
      <c r="G35" s="143">
        <v>5</v>
      </c>
      <c r="H35" s="143">
        <v>301</v>
      </c>
      <c r="I35" s="85">
        <v>8908.7999999999993</v>
      </c>
      <c r="J35" s="85">
        <v>414317.99</v>
      </c>
      <c r="K35" s="178">
        <v>1376.47</v>
      </c>
    </row>
    <row r="36" spans="1:11">
      <c r="A36" s="142" t="s">
        <v>274</v>
      </c>
      <c r="B36" s="142" t="s">
        <v>555</v>
      </c>
      <c r="C36" s="142" t="s">
        <v>108</v>
      </c>
      <c r="D36" s="143">
        <v>372</v>
      </c>
      <c r="E36" s="143">
        <v>26</v>
      </c>
      <c r="F36" s="143">
        <v>4</v>
      </c>
      <c r="G36" s="143">
        <v>0</v>
      </c>
      <c r="H36" s="143">
        <v>402</v>
      </c>
      <c r="I36" s="85">
        <v>8340.48</v>
      </c>
      <c r="J36" s="85">
        <v>541848.18999999994</v>
      </c>
      <c r="K36" s="178">
        <v>1347.88</v>
      </c>
    </row>
    <row r="37" spans="1:11">
      <c r="A37" s="142" t="s">
        <v>274</v>
      </c>
      <c r="B37" s="142" t="s">
        <v>555</v>
      </c>
      <c r="C37" s="142" t="s">
        <v>109</v>
      </c>
      <c r="D37" s="143">
        <v>315</v>
      </c>
      <c r="E37" s="143">
        <v>35</v>
      </c>
      <c r="F37" s="143">
        <v>8</v>
      </c>
      <c r="G37" s="143">
        <v>0</v>
      </c>
      <c r="H37" s="143">
        <v>358</v>
      </c>
      <c r="I37" s="85">
        <v>2937.6</v>
      </c>
      <c r="J37" s="85">
        <v>459559.88</v>
      </c>
      <c r="K37" s="178">
        <v>1283.69</v>
      </c>
    </row>
    <row r="38" spans="1:11">
      <c r="A38" s="142" t="s">
        <v>274</v>
      </c>
      <c r="B38" s="142" t="s">
        <v>555</v>
      </c>
      <c r="C38" s="142" t="s">
        <v>110</v>
      </c>
      <c r="D38" s="143">
        <v>177</v>
      </c>
      <c r="E38" s="143">
        <v>32</v>
      </c>
      <c r="F38" s="143">
        <v>7</v>
      </c>
      <c r="G38" s="143">
        <v>1</v>
      </c>
      <c r="H38" s="143">
        <v>217</v>
      </c>
      <c r="I38" s="85">
        <v>5909.76</v>
      </c>
      <c r="J38" s="85">
        <v>280211.49</v>
      </c>
      <c r="K38" s="178">
        <v>1291.3</v>
      </c>
    </row>
    <row r="39" spans="1:11">
      <c r="A39" s="142" t="s">
        <v>274</v>
      </c>
      <c r="B39" s="142" t="s">
        <v>555</v>
      </c>
      <c r="C39" s="142" t="s">
        <v>111</v>
      </c>
      <c r="D39" s="143">
        <v>80</v>
      </c>
      <c r="E39" s="143">
        <v>25</v>
      </c>
      <c r="F39" s="143">
        <v>4</v>
      </c>
      <c r="G39" s="143">
        <v>0</v>
      </c>
      <c r="H39" s="143">
        <v>109</v>
      </c>
      <c r="I39" s="85">
        <v>4066.56</v>
      </c>
      <c r="J39" s="85">
        <v>116893.74</v>
      </c>
      <c r="K39" s="178">
        <v>1072.42</v>
      </c>
    </row>
    <row r="40" spans="1:11">
      <c r="A40" s="142" t="s">
        <v>274</v>
      </c>
      <c r="B40" s="142" t="s">
        <v>555</v>
      </c>
      <c r="C40" s="142" t="s">
        <v>112</v>
      </c>
      <c r="D40" s="143">
        <v>47</v>
      </c>
      <c r="E40" s="143">
        <v>22</v>
      </c>
      <c r="F40" s="143">
        <v>2</v>
      </c>
      <c r="G40" s="143">
        <v>0</v>
      </c>
      <c r="H40" s="143">
        <v>71</v>
      </c>
      <c r="I40" s="85">
        <v>4792.32</v>
      </c>
      <c r="J40" s="85">
        <v>75279.47</v>
      </c>
      <c r="K40" s="178">
        <v>1060.27</v>
      </c>
    </row>
    <row r="41" spans="1:11">
      <c r="A41" s="142" t="s">
        <v>274</v>
      </c>
      <c r="B41" s="142" t="s">
        <v>555</v>
      </c>
      <c r="C41" s="142" t="s">
        <v>120</v>
      </c>
      <c r="D41" s="143">
        <v>24</v>
      </c>
      <c r="E41" s="143">
        <v>13</v>
      </c>
      <c r="F41" s="143">
        <v>1</v>
      </c>
      <c r="G41" s="143">
        <v>1</v>
      </c>
      <c r="H41" s="143">
        <v>39</v>
      </c>
      <c r="I41" s="85">
        <v>3156.48</v>
      </c>
      <c r="J41" s="85">
        <v>41763.17</v>
      </c>
      <c r="K41" s="178">
        <v>1070.8499999999999</v>
      </c>
    </row>
    <row r="42" spans="1:11">
      <c r="A42" s="142" t="s">
        <v>274</v>
      </c>
      <c r="B42" s="142" t="s">
        <v>555</v>
      </c>
      <c r="C42" s="142" t="s">
        <v>121</v>
      </c>
      <c r="D42" s="143">
        <v>3</v>
      </c>
      <c r="E42" s="143">
        <v>9</v>
      </c>
      <c r="F42" s="143">
        <v>0</v>
      </c>
      <c r="G42" s="143">
        <v>0</v>
      </c>
      <c r="H42" s="143">
        <v>12</v>
      </c>
      <c r="I42" s="85">
        <v>0</v>
      </c>
      <c r="J42" s="85">
        <v>12838.72</v>
      </c>
      <c r="K42" s="178">
        <v>1069.8900000000001</v>
      </c>
    </row>
    <row r="43" spans="1:11">
      <c r="A43" s="142" t="s">
        <v>274</v>
      </c>
      <c r="B43" s="142" t="s">
        <v>555</v>
      </c>
      <c r="C43" s="142" t="s">
        <v>122</v>
      </c>
      <c r="D43" s="143">
        <v>2</v>
      </c>
      <c r="E43" s="143">
        <v>0</v>
      </c>
      <c r="F43" s="143">
        <v>0</v>
      </c>
      <c r="G43" s="143">
        <v>0</v>
      </c>
      <c r="H43" s="143">
        <v>2</v>
      </c>
      <c r="I43" s="85">
        <v>0</v>
      </c>
      <c r="J43" s="85">
        <v>1520.05</v>
      </c>
      <c r="K43" s="178">
        <v>760.03</v>
      </c>
    </row>
    <row r="44" spans="1:11">
      <c r="A44" s="142" t="s">
        <v>274</v>
      </c>
      <c r="B44" s="142" t="s">
        <v>555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178">
        <v>0</v>
      </c>
    </row>
    <row r="45" spans="1:11">
      <c r="A45" s="142" t="s">
        <v>274</v>
      </c>
      <c r="B45" s="142" t="s">
        <v>555</v>
      </c>
      <c r="C45" s="142" t="s">
        <v>550</v>
      </c>
      <c r="D45" s="143">
        <v>1387</v>
      </c>
      <c r="E45" s="143">
        <v>191</v>
      </c>
      <c r="F45" s="143">
        <v>39</v>
      </c>
      <c r="G45" s="143">
        <v>12</v>
      </c>
      <c r="H45" s="143">
        <v>1629</v>
      </c>
      <c r="I45" s="85">
        <v>40450.559999999998</v>
      </c>
      <c r="J45" s="85">
        <v>2084849.88</v>
      </c>
      <c r="K45" s="178">
        <v>1279.83</v>
      </c>
    </row>
    <row r="46" spans="1:11" ht="15.75" customHeight="1">
      <c r="A46" s="142" t="s">
        <v>444</v>
      </c>
      <c r="B46" s="142" t="s">
        <v>562</v>
      </c>
      <c r="C46" s="142" t="s">
        <v>86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85">
        <v>0</v>
      </c>
      <c r="J46" s="85">
        <v>0</v>
      </c>
      <c r="K46" s="178">
        <v>0</v>
      </c>
    </row>
    <row r="47" spans="1:11" ht="17.25" customHeight="1">
      <c r="A47" s="142" t="s">
        <v>444</v>
      </c>
      <c r="B47" s="142" t="s">
        <v>562</v>
      </c>
      <c r="C47" s="142" t="s">
        <v>87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85">
        <v>0</v>
      </c>
      <c r="J47" s="85">
        <v>0</v>
      </c>
      <c r="K47" s="178">
        <v>0</v>
      </c>
    </row>
    <row r="48" spans="1:11" ht="17.25" customHeight="1">
      <c r="A48" s="142" t="s">
        <v>444</v>
      </c>
      <c r="B48" s="142" t="s">
        <v>562</v>
      </c>
      <c r="C48" s="142" t="s">
        <v>106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85">
        <v>0</v>
      </c>
      <c r="J48" s="85">
        <v>0</v>
      </c>
      <c r="K48" s="178">
        <v>0</v>
      </c>
    </row>
    <row r="49" spans="1:11" ht="15.75" customHeight="1">
      <c r="A49" s="142" t="s">
        <v>444</v>
      </c>
      <c r="B49" s="142" t="s">
        <v>562</v>
      </c>
      <c r="C49" s="142" t="s">
        <v>107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85">
        <v>0</v>
      </c>
      <c r="J49" s="85">
        <v>0</v>
      </c>
      <c r="K49" s="178">
        <v>0</v>
      </c>
    </row>
    <row r="50" spans="1:11" ht="14.25" customHeight="1">
      <c r="A50" s="142" t="s">
        <v>444</v>
      </c>
      <c r="B50" s="142" t="s">
        <v>562</v>
      </c>
      <c r="C50" s="142" t="s">
        <v>108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85">
        <v>0</v>
      </c>
      <c r="J50" s="85">
        <v>0</v>
      </c>
      <c r="K50" s="178">
        <v>0</v>
      </c>
    </row>
    <row r="51" spans="1:11" ht="16.5" customHeight="1">
      <c r="A51" s="142" t="s">
        <v>444</v>
      </c>
      <c r="B51" s="142" t="s">
        <v>562</v>
      </c>
      <c r="C51" s="142" t="s">
        <v>109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85">
        <v>0</v>
      </c>
      <c r="J51" s="85">
        <v>0</v>
      </c>
      <c r="K51" s="178">
        <v>0</v>
      </c>
    </row>
    <row r="52" spans="1:11" ht="18" customHeight="1">
      <c r="A52" s="142" t="s">
        <v>444</v>
      </c>
      <c r="B52" s="142" t="s">
        <v>562</v>
      </c>
      <c r="C52" s="142" t="s">
        <v>110</v>
      </c>
      <c r="D52" s="143">
        <v>0</v>
      </c>
      <c r="E52" s="143">
        <v>0</v>
      </c>
      <c r="F52" s="143">
        <v>0</v>
      </c>
      <c r="G52" s="143">
        <v>0</v>
      </c>
      <c r="H52" s="143">
        <v>0</v>
      </c>
      <c r="I52" s="85">
        <v>0</v>
      </c>
      <c r="J52" s="85">
        <v>0</v>
      </c>
      <c r="K52" s="178">
        <v>0</v>
      </c>
    </row>
    <row r="53" spans="1:11" ht="18.75" customHeight="1">
      <c r="A53" s="142" t="s">
        <v>444</v>
      </c>
      <c r="B53" s="142" t="s">
        <v>562</v>
      </c>
      <c r="C53" s="142" t="s">
        <v>111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85">
        <v>0</v>
      </c>
      <c r="J53" s="85">
        <v>0</v>
      </c>
      <c r="K53" s="178">
        <v>0</v>
      </c>
    </row>
    <row r="54" spans="1:11" ht="15.75" customHeight="1">
      <c r="A54" s="142" t="s">
        <v>444</v>
      </c>
      <c r="B54" s="142" t="s">
        <v>562</v>
      </c>
      <c r="C54" s="142" t="s">
        <v>112</v>
      </c>
      <c r="D54" s="143">
        <v>0</v>
      </c>
      <c r="E54" s="143">
        <v>0</v>
      </c>
      <c r="F54" s="143">
        <v>0</v>
      </c>
      <c r="G54" s="143">
        <v>0</v>
      </c>
      <c r="H54" s="143">
        <v>0</v>
      </c>
      <c r="I54" s="85">
        <v>0</v>
      </c>
      <c r="J54" s="85">
        <v>0</v>
      </c>
      <c r="K54" s="178">
        <v>0</v>
      </c>
    </row>
    <row r="55" spans="1:11" ht="16.5" customHeight="1">
      <c r="A55" s="142" t="s">
        <v>444</v>
      </c>
      <c r="B55" s="142" t="s">
        <v>562</v>
      </c>
      <c r="C55" s="142" t="s">
        <v>120</v>
      </c>
      <c r="D55" s="143">
        <v>0</v>
      </c>
      <c r="E55" s="143">
        <v>0</v>
      </c>
      <c r="F55" s="143">
        <v>0</v>
      </c>
      <c r="G55" s="143">
        <v>0</v>
      </c>
      <c r="H55" s="143">
        <v>0</v>
      </c>
      <c r="I55" s="85">
        <v>0</v>
      </c>
      <c r="J55" s="85">
        <v>0</v>
      </c>
      <c r="K55" s="178">
        <v>0</v>
      </c>
    </row>
    <row r="56" spans="1:11" ht="17.25" customHeight="1">
      <c r="A56" s="142" t="s">
        <v>444</v>
      </c>
      <c r="B56" s="142" t="s">
        <v>562</v>
      </c>
      <c r="C56" s="142" t="s">
        <v>121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85">
        <v>0</v>
      </c>
      <c r="J56" s="85">
        <v>0</v>
      </c>
      <c r="K56" s="178">
        <v>0</v>
      </c>
    </row>
    <row r="57" spans="1:11" ht="16.5" customHeight="1">
      <c r="A57" s="142" t="s">
        <v>444</v>
      </c>
      <c r="B57" s="142" t="s">
        <v>562</v>
      </c>
      <c r="C57" s="142" t="s">
        <v>122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85">
        <v>0</v>
      </c>
      <c r="J57" s="85">
        <v>0</v>
      </c>
      <c r="K57" s="178">
        <v>0</v>
      </c>
    </row>
    <row r="58" spans="1:11" ht="14.25" customHeight="1">
      <c r="A58" s="142" t="s">
        <v>444</v>
      </c>
      <c r="B58" s="142" t="s">
        <v>562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178">
        <v>0</v>
      </c>
    </row>
    <row r="59" spans="1:11" ht="16.5" customHeight="1">
      <c r="A59" s="142" t="s">
        <v>444</v>
      </c>
      <c r="B59" s="142" t="s">
        <v>562</v>
      </c>
      <c r="C59" s="142" t="s">
        <v>550</v>
      </c>
      <c r="D59" s="143">
        <v>0</v>
      </c>
      <c r="E59" s="143">
        <v>0</v>
      </c>
      <c r="F59" s="143">
        <v>0</v>
      </c>
      <c r="G59" s="143">
        <v>0</v>
      </c>
      <c r="H59" s="143">
        <v>0</v>
      </c>
      <c r="I59" s="85">
        <v>0</v>
      </c>
      <c r="J59" s="85">
        <v>0</v>
      </c>
      <c r="K59" s="178">
        <v>0</v>
      </c>
    </row>
    <row r="60" spans="1:11">
      <c r="A60" s="142" t="s">
        <v>281</v>
      </c>
      <c r="B60" s="142" t="s">
        <v>395</v>
      </c>
      <c r="C60" s="142" t="s">
        <v>86</v>
      </c>
      <c r="D60" s="143">
        <v>0</v>
      </c>
      <c r="E60" s="143">
        <v>9</v>
      </c>
      <c r="F60" s="143">
        <v>0</v>
      </c>
      <c r="G60" s="143">
        <v>0</v>
      </c>
      <c r="H60" s="143">
        <v>9</v>
      </c>
      <c r="I60" s="85">
        <v>20374.560000000001</v>
      </c>
      <c r="J60" s="85">
        <v>1435.16</v>
      </c>
      <c r="K60" s="178">
        <v>159.46</v>
      </c>
    </row>
    <row r="61" spans="1:11">
      <c r="A61" s="142" t="s">
        <v>281</v>
      </c>
      <c r="B61" s="142" t="s">
        <v>395</v>
      </c>
      <c r="C61" s="142" t="s">
        <v>87</v>
      </c>
      <c r="D61" s="143">
        <v>0</v>
      </c>
      <c r="E61" s="143">
        <v>1</v>
      </c>
      <c r="F61" s="143">
        <v>0</v>
      </c>
      <c r="G61" s="143">
        <v>0</v>
      </c>
      <c r="H61" s="143">
        <v>1</v>
      </c>
      <c r="I61" s="85">
        <v>1201.6400000000001</v>
      </c>
      <c r="J61" s="85">
        <v>230.4</v>
      </c>
      <c r="K61" s="178">
        <v>230.4</v>
      </c>
    </row>
    <row r="62" spans="1:11">
      <c r="A62" s="142" t="s">
        <v>281</v>
      </c>
      <c r="B62" s="142" t="s">
        <v>395</v>
      </c>
      <c r="C62" s="142" t="s">
        <v>106</v>
      </c>
      <c r="D62" s="143">
        <v>0</v>
      </c>
      <c r="E62" s="143">
        <v>0</v>
      </c>
      <c r="F62" s="143">
        <v>1</v>
      </c>
      <c r="G62" s="143">
        <v>0</v>
      </c>
      <c r="H62" s="143">
        <v>1</v>
      </c>
      <c r="I62" s="85">
        <v>2312.7199999999998</v>
      </c>
      <c r="J62" s="85">
        <v>332.98</v>
      </c>
      <c r="K62" s="178">
        <v>332.98</v>
      </c>
    </row>
    <row r="63" spans="1:11">
      <c r="A63" s="142" t="s">
        <v>281</v>
      </c>
      <c r="B63" s="142" t="s">
        <v>395</v>
      </c>
      <c r="C63" s="142" t="s">
        <v>107</v>
      </c>
      <c r="D63" s="143">
        <v>0</v>
      </c>
      <c r="E63" s="143">
        <v>7</v>
      </c>
      <c r="F63" s="143">
        <v>2</v>
      </c>
      <c r="G63" s="143">
        <v>0</v>
      </c>
      <c r="H63" s="143">
        <v>9</v>
      </c>
      <c r="I63" s="85">
        <v>25620.9</v>
      </c>
      <c r="J63" s="85">
        <v>3608.94</v>
      </c>
      <c r="K63" s="178">
        <v>400.99</v>
      </c>
    </row>
    <row r="64" spans="1:11">
      <c r="A64" s="142" t="s">
        <v>281</v>
      </c>
      <c r="B64" s="142" t="s">
        <v>395</v>
      </c>
      <c r="C64" s="142" t="s">
        <v>108</v>
      </c>
      <c r="D64" s="143">
        <v>50</v>
      </c>
      <c r="E64" s="143">
        <v>14</v>
      </c>
      <c r="F64" s="143">
        <v>2</v>
      </c>
      <c r="G64" s="143">
        <v>0</v>
      </c>
      <c r="H64" s="143">
        <v>66</v>
      </c>
      <c r="I64" s="85">
        <v>416757.1</v>
      </c>
      <c r="J64" s="85">
        <v>49228.73</v>
      </c>
      <c r="K64" s="178">
        <v>745.89</v>
      </c>
    </row>
    <row r="65" spans="1:11">
      <c r="A65" s="142" t="s">
        <v>281</v>
      </c>
      <c r="B65" s="142" t="s">
        <v>395</v>
      </c>
      <c r="C65" s="142" t="s">
        <v>109</v>
      </c>
      <c r="D65" s="143">
        <v>20</v>
      </c>
      <c r="E65" s="143">
        <v>14</v>
      </c>
      <c r="F65" s="143">
        <v>0</v>
      </c>
      <c r="G65" s="143">
        <v>0</v>
      </c>
      <c r="H65" s="143">
        <v>34</v>
      </c>
      <c r="I65" s="85">
        <v>147544.47</v>
      </c>
      <c r="J65" s="85">
        <v>21524.93</v>
      </c>
      <c r="K65" s="178">
        <v>633.09</v>
      </c>
    </row>
    <row r="66" spans="1:11">
      <c r="A66" s="142" t="s">
        <v>281</v>
      </c>
      <c r="B66" s="142" t="s">
        <v>395</v>
      </c>
      <c r="C66" s="142" t="s">
        <v>110</v>
      </c>
      <c r="D66" s="143">
        <v>9</v>
      </c>
      <c r="E66" s="143">
        <v>12</v>
      </c>
      <c r="F66" s="143">
        <v>0</v>
      </c>
      <c r="G66" s="143">
        <v>0</v>
      </c>
      <c r="H66" s="143">
        <v>21</v>
      </c>
      <c r="I66" s="85">
        <v>42175</v>
      </c>
      <c r="J66" s="85">
        <v>8948.58</v>
      </c>
      <c r="K66" s="178">
        <v>426.12</v>
      </c>
    </row>
    <row r="67" spans="1:11">
      <c r="A67" s="142" t="s">
        <v>281</v>
      </c>
      <c r="B67" s="142" t="s">
        <v>395</v>
      </c>
      <c r="C67" s="142" t="s">
        <v>111</v>
      </c>
      <c r="D67" s="143">
        <v>5</v>
      </c>
      <c r="E67" s="143">
        <v>10</v>
      </c>
      <c r="F67" s="143">
        <v>0</v>
      </c>
      <c r="G67" s="143">
        <v>0</v>
      </c>
      <c r="H67" s="143">
        <v>15</v>
      </c>
      <c r="I67" s="85">
        <v>96589.04</v>
      </c>
      <c r="J67" s="85">
        <v>8399.92</v>
      </c>
      <c r="K67" s="178">
        <v>559.99</v>
      </c>
    </row>
    <row r="68" spans="1:11">
      <c r="A68" s="142" t="s">
        <v>281</v>
      </c>
      <c r="B68" s="142" t="s">
        <v>395</v>
      </c>
      <c r="C68" s="142" t="s">
        <v>112</v>
      </c>
      <c r="D68" s="143">
        <v>0</v>
      </c>
      <c r="E68" s="143">
        <v>15</v>
      </c>
      <c r="F68" s="143">
        <v>0</v>
      </c>
      <c r="G68" s="143">
        <v>0</v>
      </c>
      <c r="H68" s="143">
        <v>15</v>
      </c>
      <c r="I68" s="85">
        <v>24824.11</v>
      </c>
      <c r="J68" s="85">
        <v>5484</v>
      </c>
      <c r="K68" s="178">
        <v>365.6</v>
      </c>
    </row>
    <row r="69" spans="1:11">
      <c r="A69" s="142" t="s">
        <v>281</v>
      </c>
      <c r="B69" s="142" t="s">
        <v>395</v>
      </c>
      <c r="C69" s="142" t="s">
        <v>120</v>
      </c>
      <c r="D69" s="143">
        <v>0</v>
      </c>
      <c r="E69" s="143">
        <v>4</v>
      </c>
      <c r="F69" s="143">
        <v>0</v>
      </c>
      <c r="G69" s="143">
        <v>0</v>
      </c>
      <c r="H69" s="143">
        <v>4</v>
      </c>
      <c r="I69" s="85">
        <v>2685.18</v>
      </c>
      <c r="J69" s="85">
        <v>1382.4</v>
      </c>
      <c r="K69" s="178">
        <v>345.6</v>
      </c>
    </row>
    <row r="70" spans="1:11">
      <c r="A70" s="142" t="s">
        <v>281</v>
      </c>
      <c r="B70" s="142" t="s">
        <v>395</v>
      </c>
      <c r="C70" s="142" t="s">
        <v>121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85">
        <v>0</v>
      </c>
      <c r="J70" s="85">
        <v>0</v>
      </c>
      <c r="K70" s="178">
        <v>0</v>
      </c>
    </row>
    <row r="71" spans="1:11">
      <c r="A71" s="142" t="s">
        <v>281</v>
      </c>
      <c r="B71" s="142" t="s">
        <v>395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178">
        <v>0</v>
      </c>
    </row>
    <row r="72" spans="1:11">
      <c r="A72" s="142" t="s">
        <v>281</v>
      </c>
      <c r="B72" s="142" t="s">
        <v>395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178">
        <v>0</v>
      </c>
    </row>
    <row r="73" spans="1:11">
      <c r="A73" s="142" t="s">
        <v>281</v>
      </c>
      <c r="B73" s="142" t="s">
        <v>395</v>
      </c>
      <c r="C73" s="142" t="s">
        <v>550</v>
      </c>
      <c r="D73" s="143">
        <v>84</v>
      </c>
      <c r="E73" s="143">
        <v>86</v>
      </c>
      <c r="F73" s="143">
        <v>5</v>
      </c>
      <c r="G73" s="143">
        <v>0</v>
      </c>
      <c r="H73" s="143">
        <v>175</v>
      </c>
      <c r="I73" s="85">
        <v>780084.72</v>
      </c>
      <c r="J73" s="85">
        <v>100576.04</v>
      </c>
      <c r="K73" s="178">
        <v>574.72</v>
      </c>
    </row>
    <row r="74" spans="1:11">
      <c r="A74" s="142" t="s">
        <v>284</v>
      </c>
      <c r="B74" s="142" t="s">
        <v>396</v>
      </c>
      <c r="C74" s="142" t="s">
        <v>86</v>
      </c>
      <c r="D74" s="143">
        <v>0</v>
      </c>
      <c r="E74" s="143">
        <v>1</v>
      </c>
      <c r="F74" s="143">
        <v>0</v>
      </c>
      <c r="G74" s="143">
        <v>0</v>
      </c>
      <c r="H74" s="143">
        <v>1</v>
      </c>
      <c r="I74" s="85">
        <v>345.6</v>
      </c>
      <c r="J74" s="85">
        <v>86.4</v>
      </c>
      <c r="K74" s="178">
        <v>86.4</v>
      </c>
    </row>
    <row r="75" spans="1:11">
      <c r="A75" s="142" t="s">
        <v>284</v>
      </c>
      <c r="B75" s="142" t="s">
        <v>396</v>
      </c>
      <c r="C75" s="142" t="s">
        <v>87</v>
      </c>
      <c r="D75" s="143">
        <v>0</v>
      </c>
      <c r="E75" s="143">
        <v>0</v>
      </c>
      <c r="F75" s="143">
        <v>1</v>
      </c>
      <c r="G75" s="143">
        <v>0</v>
      </c>
      <c r="H75" s="143">
        <v>1</v>
      </c>
      <c r="I75" s="85">
        <v>11136</v>
      </c>
      <c r="J75" s="85">
        <v>768</v>
      </c>
      <c r="K75" s="178">
        <v>768</v>
      </c>
    </row>
    <row r="76" spans="1:11">
      <c r="A76" s="142" t="s">
        <v>284</v>
      </c>
      <c r="B76" s="142" t="s">
        <v>396</v>
      </c>
      <c r="C76" s="142" t="s">
        <v>106</v>
      </c>
      <c r="D76" s="143">
        <v>0</v>
      </c>
      <c r="E76" s="143">
        <v>2</v>
      </c>
      <c r="F76" s="143">
        <v>1</v>
      </c>
      <c r="G76" s="143">
        <v>0</v>
      </c>
      <c r="H76" s="143">
        <v>3</v>
      </c>
      <c r="I76" s="85">
        <v>4244.6499999999996</v>
      </c>
      <c r="J76" s="85">
        <v>846.13</v>
      </c>
      <c r="K76" s="178">
        <v>282.04000000000002</v>
      </c>
    </row>
    <row r="77" spans="1:11">
      <c r="A77" s="142" t="s">
        <v>284</v>
      </c>
      <c r="B77" s="142" t="s">
        <v>396</v>
      </c>
      <c r="C77" s="142" t="s">
        <v>107</v>
      </c>
      <c r="D77" s="143">
        <v>1</v>
      </c>
      <c r="E77" s="143">
        <v>2</v>
      </c>
      <c r="F77" s="143">
        <v>0</v>
      </c>
      <c r="G77" s="143">
        <v>0</v>
      </c>
      <c r="H77" s="143">
        <v>3</v>
      </c>
      <c r="I77" s="85">
        <v>3110.4</v>
      </c>
      <c r="J77" s="85">
        <v>1212.7</v>
      </c>
      <c r="K77" s="178">
        <v>404.23</v>
      </c>
    </row>
    <row r="78" spans="1:11">
      <c r="A78" s="142" t="s">
        <v>284</v>
      </c>
      <c r="B78" s="142" t="s">
        <v>396</v>
      </c>
      <c r="C78" s="142" t="s">
        <v>108</v>
      </c>
      <c r="D78" s="143">
        <v>3</v>
      </c>
      <c r="E78" s="143">
        <v>0</v>
      </c>
      <c r="F78" s="143">
        <v>0</v>
      </c>
      <c r="G78" s="143">
        <v>0</v>
      </c>
      <c r="H78" s="143">
        <v>3</v>
      </c>
      <c r="I78" s="85">
        <v>5695.95</v>
      </c>
      <c r="J78" s="85">
        <v>1314.45</v>
      </c>
      <c r="K78" s="178">
        <v>438.15</v>
      </c>
    </row>
    <row r="79" spans="1:11">
      <c r="A79" s="142" t="s">
        <v>284</v>
      </c>
      <c r="B79" s="142" t="s">
        <v>396</v>
      </c>
      <c r="C79" s="142" t="s">
        <v>109</v>
      </c>
      <c r="D79" s="143">
        <v>0</v>
      </c>
      <c r="E79" s="143">
        <v>1</v>
      </c>
      <c r="F79" s="143">
        <v>0</v>
      </c>
      <c r="G79" s="143">
        <v>0</v>
      </c>
      <c r="H79" s="143">
        <v>1</v>
      </c>
      <c r="I79" s="85">
        <v>1382.4</v>
      </c>
      <c r="J79" s="85">
        <v>345.6</v>
      </c>
      <c r="K79" s="178">
        <v>345.6</v>
      </c>
    </row>
    <row r="80" spans="1:11">
      <c r="A80" s="142" t="s">
        <v>284</v>
      </c>
      <c r="B80" s="142" t="s">
        <v>396</v>
      </c>
      <c r="C80" s="142" t="s">
        <v>110</v>
      </c>
      <c r="D80" s="143">
        <v>0</v>
      </c>
      <c r="E80" s="143">
        <v>1</v>
      </c>
      <c r="F80" s="143">
        <v>0</v>
      </c>
      <c r="G80" s="143">
        <v>0</v>
      </c>
      <c r="H80" s="143">
        <v>1</v>
      </c>
      <c r="I80" s="85">
        <v>3456</v>
      </c>
      <c r="J80" s="85">
        <v>345.6</v>
      </c>
      <c r="K80" s="178">
        <v>345.6</v>
      </c>
    </row>
    <row r="81" spans="1:11">
      <c r="A81" s="142" t="s">
        <v>284</v>
      </c>
      <c r="B81" s="142" t="s">
        <v>396</v>
      </c>
      <c r="C81" s="142" t="s">
        <v>111</v>
      </c>
      <c r="D81" s="143">
        <v>0</v>
      </c>
      <c r="E81" s="143">
        <v>3</v>
      </c>
      <c r="F81" s="143">
        <v>0</v>
      </c>
      <c r="G81" s="143">
        <v>0</v>
      </c>
      <c r="H81" s="143">
        <v>3</v>
      </c>
      <c r="I81" s="85">
        <v>10881.5</v>
      </c>
      <c r="J81" s="85">
        <v>2331.75</v>
      </c>
      <c r="K81" s="178">
        <v>777.25</v>
      </c>
    </row>
    <row r="82" spans="1:11">
      <c r="A82" s="142" t="s">
        <v>284</v>
      </c>
      <c r="B82" s="142" t="s">
        <v>396</v>
      </c>
      <c r="C82" s="142" t="s">
        <v>112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85">
        <v>0</v>
      </c>
      <c r="J82" s="85">
        <v>0</v>
      </c>
      <c r="K82" s="178">
        <v>0</v>
      </c>
    </row>
    <row r="83" spans="1:11">
      <c r="A83" s="142" t="s">
        <v>284</v>
      </c>
      <c r="B83" s="142" t="s">
        <v>396</v>
      </c>
      <c r="C83" s="142" t="s">
        <v>120</v>
      </c>
      <c r="D83" s="143">
        <v>0</v>
      </c>
      <c r="E83" s="143">
        <v>0</v>
      </c>
      <c r="F83" s="143">
        <v>0</v>
      </c>
      <c r="G83" s="143">
        <v>0</v>
      </c>
      <c r="H83" s="143">
        <v>0</v>
      </c>
      <c r="I83" s="85">
        <v>0</v>
      </c>
      <c r="J83" s="85">
        <v>0</v>
      </c>
      <c r="K83" s="178">
        <v>0</v>
      </c>
    </row>
    <row r="84" spans="1:11">
      <c r="A84" s="142" t="s">
        <v>284</v>
      </c>
      <c r="B84" s="142" t="s">
        <v>396</v>
      </c>
      <c r="C84" s="142" t="s">
        <v>121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85">
        <v>0</v>
      </c>
      <c r="J84" s="85">
        <v>0</v>
      </c>
      <c r="K84" s="178">
        <v>0</v>
      </c>
    </row>
    <row r="85" spans="1:11">
      <c r="A85" s="142" t="s">
        <v>284</v>
      </c>
      <c r="B85" s="142" t="s">
        <v>396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178">
        <v>0</v>
      </c>
    </row>
    <row r="86" spans="1:11">
      <c r="A86" s="142" t="s">
        <v>284</v>
      </c>
      <c r="B86" s="142" t="s">
        <v>396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178">
        <v>0</v>
      </c>
    </row>
    <row r="87" spans="1:11">
      <c r="A87" s="142" t="s">
        <v>284</v>
      </c>
      <c r="B87" s="142" t="s">
        <v>396</v>
      </c>
      <c r="C87" s="142" t="s">
        <v>550</v>
      </c>
      <c r="D87" s="143">
        <v>4</v>
      </c>
      <c r="E87" s="143">
        <v>10</v>
      </c>
      <c r="F87" s="143">
        <v>2</v>
      </c>
      <c r="G87" s="143">
        <v>0</v>
      </c>
      <c r="H87" s="143">
        <v>16</v>
      </c>
      <c r="I87" s="85">
        <v>40252.5</v>
      </c>
      <c r="J87" s="85">
        <v>7250.63</v>
      </c>
      <c r="K87" s="178">
        <v>453.16</v>
      </c>
    </row>
    <row r="88" spans="1:11">
      <c r="A88" s="142" t="s">
        <v>441</v>
      </c>
      <c r="B88" s="142" t="s">
        <v>415</v>
      </c>
      <c r="C88" s="142" t="s">
        <v>86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85">
        <v>0</v>
      </c>
      <c r="J88" s="85">
        <v>0</v>
      </c>
      <c r="K88" s="178">
        <v>0</v>
      </c>
    </row>
    <row r="89" spans="1:11">
      <c r="A89" s="142" t="s">
        <v>441</v>
      </c>
      <c r="B89" s="142" t="s">
        <v>415</v>
      </c>
      <c r="C89" s="142" t="s">
        <v>87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85">
        <v>0</v>
      </c>
      <c r="J89" s="85">
        <v>0</v>
      </c>
      <c r="K89" s="178">
        <v>0</v>
      </c>
    </row>
    <row r="90" spans="1:11">
      <c r="A90" s="142" t="s">
        <v>441</v>
      </c>
      <c r="B90" s="142" t="s">
        <v>415</v>
      </c>
      <c r="C90" s="142" t="s">
        <v>106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85">
        <v>0</v>
      </c>
      <c r="J90" s="85">
        <v>0</v>
      </c>
      <c r="K90" s="178">
        <v>0</v>
      </c>
    </row>
    <row r="91" spans="1:11">
      <c r="A91" s="142" t="s">
        <v>441</v>
      </c>
      <c r="B91" s="142" t="s">
        <v>415</v>
      </c>
      <c r="C91" s="142" t="s">
        <v>107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85">
        <v>0</v>
      </c>
      <c r="J91" s="85">
        <v>0</v>
      </c>
      <c r="K91" s="178">
        <v>0</v>
      </c>
    </row>
    <row r="92" spans="1:11">
      <c r="A92" s="142" t="s">
        <v>441</v>
      </c>
      <c r="B92" s="142" t="s">
        <v>415</v>
      </c>
      <c r="C92" s="142" t="s">
        <v>108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85">
        <v>0</v>
      </c>
      <c r="J92" s="85">
        <v>0</v>
      </c>
      <c r="K92" s="178">
        <v>0</v>
      </c>
    </row>
    <row r="93" spans="1:11">
      <c r="A93" s="142" t="s">
        <v>441</v>
      </c>
      <c r="B93" s="142" t="s">
        <v>415</v>
      </c>
      <c r="C93" s="142" t="s">
        <v>109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85">
        <v>0</v>
      </c>
      <c r="J93" s="85">
        <v>0</v>
      </c>
      <c r="K93" s="178">
        <v>0</v>
      </c>
    </row>
    <row r="94" spans="1:11">
      <c r="A94" s="142" t="s">
        <v>441</v>
      </c>
      <c r="B94" s="142" t="s">
        <v>415</v>
      </c>
      <c r="C94" s="142" t="s">
        <v>110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85">
        <v>0</v>
      </c>
      <c r="J94" s="85">
        <v>0</v>
      </c>
      <c r="K94" s="178">
        <v>0</v>
      </c>
    </row>
    <row r="95" spans="1:11">
      <c r="A95" s="142" t="s">
        <v>441</v>
      </c>
      <c r="B95" s="142" t="s">
        <v>415</v>
      </c>
      <c r="C95" s="142" t="s">
        <v>111</v>
      </c>
      <c r="D95" s="143">
        <v>0</v>
      </c>
      <c r="E95" s="143">
        <v>0</v>
      </c>
      <c r="F95" s="143">
        <v>0</v>
      </c>
      <c r="G95" s="143">
        <v>0</v>
      </c>
      <c r="H95" s="143">
        <v>0</v>
      </c>
      <c r="I95" s="85">
        <v>0</v>
      </c>
      <c r="J95" s="85">
        <v>0</v>
      </c>
      <c r="K95" s="178">
        <v>0</v>
      </c>
    </row>
    <row r="96" spans="1:11">
      <c r="A96" s="142" t="s">
        <v>441</v>
      </c>
      <c r="B96" s="142" t="s">
        <v>415</v>
      </c>
      <c r="C96" s="142" t="s">
        <v>112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85">
        <v>0</v>
      </c>
      <c r="J96" s="85">
        <v>0</v>
      </c>
      <c r="K96" s="178">
        <v>0</v>
      </c>
    </row>
    <row r="97" spans="1:11">
      <c r="A97" s="142" t="s">
        <v>441</v>
      </c>
      <c r="B97" s="142" t="s">
        <v>415</v>
      </c>
      <c r="C97" s="142" t="s">
        <v>120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85">
        <v>0</v>
      </c>
      <c r="J97" s="85">
        <v>0</v>
      </c>
      <c r="K97" s="178">
        <v>0</v>
      </c>
    </row>
    <row r="98" spans="1:11">
      <c r="A98" s="142" t="s">
        <v>441</v>
      </c>
      <c r="B98" s="142" t="s">
        <v>415</v>
      </c>
      <c r="C98" s="142" t="s">
        <v>121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85">
        <v>0</v>
      </c>
      <c r="J98" s="85">
        <v>0</v>
      </c>
      <c r="K98" s="178">
        <v>0</v>
      </c>
    </row>
    <row r="99" spans="1:11">
      <c r="A99" s="142" t="s">
        <v>441</v>
      </c>
      <c r="B99" s="142" t="s">
        <v>415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178">
        <v>0</v>
      </c>
    </row>
    <row r="100" spans="1:11">
      <c r="A100" s="142" t="s">
        <v>441</v>
      </c>
      <c r="B100" s="142" t="s">
        <v>415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178">
        <v>0</v>
      </c>
    </row>
    <row r="101" spans="1:11">
      <c r="A101" s="142" t="s">
        <v>441</v>
      </c>
      <c r="B101" s="142" t="s">
        <v>415</v>
      </c>
      <c r="C101" s="142" t="s">
        <v>550</v>
      </c>
      <c r="D101" s="143">
        <v>0</v>
      </c>
      <c r="E101" s="143">
        <v>0</v>
      </c>
      <c r="F101" s="143">
        <v>0</v>
      </c>
      <c r="G101" s="143">
        <v>0</v>
      </c>
      <c r="H101" s="143">
        <v>0</v>
      </c>
      <c r="I101" s="85">
        <v>0</v>
      </c>
      <c r="J101" s="85">
        <v>0</v>
      </c>
      <c r="K101" s="178">
        <v>0</v>
      </c>
    </row>
    <row r="102" spans="1:11">
      <c r="A102" s="142" t="s">
        <v>433</v>
      </c>
      <c r="B102" s="142" t="s">
        <v>642</v>
      </c>
      <c r="C102" s="142" t="s">
        <v>86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85">
        <v>0</v>
      </c>
      <c r="J102" s="85">
        <v>0</v>
      </c>
      <c r="K102" s="178">
        <v>0</v>
      </c>
    </row>
    <row r="103" spans="1:11">
      <c r="A103" s="142" t="s">
        <v>433</v>
      </c>
      <c r="B103" s="142" t="s">
        <v>642</v>
      </c>
      <c r="C103" s="142" t="s">
        <v>87</v>
      </c>
      <c r="D103" s="143">
        <v>0</v>
      </c>
      <c r="E103" s="143">
        <v>0</v>
      </c>
      <c r="F103" s="143">
        <v>0</v>
      </c>
      <c r="G103" s="143">
        <v>0</v>
      </c>
      <c r="H103" s="143">
        <v>0</v>
      </c>
      <c r="I103" s="85">
        <v>0</v>
      </c>
      <c r="J103" s="85">
        <v>0</v>
      </c>
      <c r="K103" s="178">
        <v>0</v>
      </c>
    </row>
    <row r="104" spans="1:11">
      <c r="A104" s="142" t="s">
        <v>433</v>
      </c>
      <c r="B104" s="142" t="s">
        <v>642</v>
      </c>
      <c r="C104" s="142" t="s">
        <v>106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85">
        <v>0</v>
      </c>
      <c r="J104" s="85">
        <v>0</v>
      </c>
      <c r="K104" s="178">
        <v>0</v>
      </c>
    </row>
    <row r="105" spans="1:11">
      <c r="A105" s="142" t="s">
        <v>433</v>
      </c>
      <c r="B105" s="142" t="s">
        <v>642</v>
      </c>
      <c r="C105" s="142" t="s">
        <v>107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85">
        <v>0</v>
      </c>
      <c r="J105" s="85">
        <v>0</v>
      </c>
      <c r="K105" s="178">
        <v>0</v>
      </c>
    </row>
    <row r="106" spans="1:11">
      <c r="A106" s="142" t="s">
        <v>433</v>
      </c>
      <c r="B106" s="142" t="s">
        <v>642</v>
      </c>
      <c r="C106" s="142" t="s">
        <v>108</v>
      </c>
      <c r="D106" s="143">
        <v>0</v>
      </c>
      <c r="E106" s="143">
        <v>0</v>
      </c>
      <c r="F106" s="143">
        <v>0</v>
      </c>
      <c r="G106" s="143">
        <v>0</v>
      </c>
      <c r="H106" s="143">
        <v>0</v>
      </c>
      <c r="I106" s="85">
        <v>0</v>
      </c>
      <c r="J106" s="85">
        <v>0</v>
      </c>
      <c r="K106" s="178">
        <v>0</v>
      </c>
    </row>
    <row r="107" spans="1:11">
      <c r="A107" s="142" t="s">
        <v>433</v>
      </c>
      <c r="B107" s="142" t="s">
        <v>642</v>
      </c>
      <c r="C107" s="142" t="s">
        <v>109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85">
        <v>0</v>
      </c>
      <c r="J107" s="85">
        <v>0</v>
      </c>
      <c r="K107" s="178">
        <v>0</v>
      </c>
    </row>
    <row r="108" spans="1:11">
      <c r="A108" s="142" t="s">
        <v>433</v>
      </c>
      <c r="B108" s="142" t="s">
        <v>642</v>
      </c>
      <c r="C108" s="142" t="s">
        <v>110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85">
        <v>0</v>
      </c>
      <c r="J108" s="85">
        <v>0</v>
      </c>
      <c r="K108" s="178">
        <v>0</v>
      </c>
    </row>
    <row r="109" spans="1:11">
      <c r="A109" s="142" t="s">
        <v>433</v>
      </c>
      <c r="B109" s="142" t="s">
        <v>642</v>
      </c>
      <c r="C109" s="142" t="s">
        <v>111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85">
        <v>0</v>
      </c>
      <c r="J109" s="85">
        <v>0</v>
      </c>
      <c r="K109" s="178">
        <v>0</v>
      </c>
    </row>
    <row r="110" spans="1:11">
      <c r="A110" s="142" t="s">
        <v>433</v>
      </c>
      <c r="B110" s="142" t="s">
        <v>642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178">
        <v>0</v>
      </c>
    </row>
    <row r="111" spans="1:11">
      <c r="A111" s="142" t="s">
        <v>433</v>
      </c>
      <c r="B111" s="142" t="s">
        <v>642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178">
        <v>0</v>
      </c>
    </row>
    <row r="112" spans="1:11">
      <c r="A112" s="142" t="s">
        <v>433</v>
      </c>
      <c r="B112" s="142" t="s">
        <v>642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178">
        <v>0</v>
      </c>
    </row>
    <row r="113" spans="1:11">
      <c r="A113" s="142" t="s">
        <v>433</v>
      </c>
      <c r="B113" s="142" t="s">
        <v>642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178">
        <v>0</v>
      </c>
    </row>
    <row r="114" spans="1:11">
      <c r="A114" s="142" t="s">
        <v>433</v>
      </c>
      <c r="B114" s="142" t="s">
        <v>642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178">
        <v>0</v>
      </c>
    </row>
    <row r="115" spans="1:11">
      <c r="A115" s="142" t="s">
        <v>433</v>
      </c>
      <c r="B115" s="142" t="s">
        <v>642</v>
      </c>
      <c r="C115" s="142" t="s">
        <v>550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85">
        <v>0</v>
      </c>
      <c r="J115" s="85">
        <v>0</v>
      </c>
      <c r="K115" s="178">
        <v>0</v>
      </c>
    </row>
    <row r="116" spans="1:11" ht="16.5" customHeight="1">
      <c r="A116" s="142" t="s">
        <v>436</v>
      </c>
      <c r="B116" s="142" t="s">
        <v>409</v>
      </c>
      <c r="C116" s="142" t="s">
        <v>86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85">
        <v>0</v>
      </c>
      <c r="J116" s="85">
        <v>0</v>
      </c>
      <c r="K116" s="178">
        <v>0</v>
      </c>
    </row>
    <row r="117" spans="1:11" ht="16.5" customHeight="1">
      <c r="A117" s="142" t="s">
        <v>436</v>
      </c>
      <c r="B117" s="142" t="s">
        <v>409</v>
      </c>
      <c r="C117" s="142" t="s">
        <v>87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85">
        <v>0</v>
      </c>
      <c r="J117" s="85">
        <v>0</v>
      </c>
      <c r="K117" s="178">
        <v>0</v>
      </c>
    </row>
    <row r="118" spans="1:11" ht="15.75" customHeight="1">
      <c r="A118" s="142" t="s">
        <v>436</v>
      </c>
      <c r="B118" s="142" t="s">
        <v>409</v>
      </c>
      <c r="C118" s="142" t="s">
        <v>106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85">
        <v>0</v>
      </c>
      <c r="J118" s="85">
        <v>0</v>
      </c>
      <c r="K118" s="178">
        <v>0</v>
      </c>
    </row>
    <row r="119" spans="1:11" ht="18" customHeight="1">
      <c r="A119" s="142" t="s">
        <v>436</v>
      </c>
      <c r="B119" s="142" t="s">
        <v>409</v>
      </c>
      <c r="C119" s="142" t="s">
        <v>107</v>
      </c>
      <c r="D119" s="143">
        <v>0</v>
      </c>
      <c r="E119" s="143">
        <v>0</v>
      </c>
      <c r="F119" s="143">
        <v>0</v>
      </c>
      <c r="G119" s="143">
        <v>0</v>
      </c>
      <c r="H119" s="143">
        <v>0</v>
      </c>
      <c r="I119" s="85">
        <v>0</v>
      </c>
      <c r="J119" s="85">
        <v>0</v>
      </c>
      <c r="K119" s="178">
        <v>0</v>
      </c>
    </row>
    <row r="120" spans="1:11" ht="15" customHeight="1">
      <c r="A120" s="142" t="s">
        <v>436</v>
      </c>
      <c r="B120" s="142" t="s">
        <v>409</v>
      </c>
      <c r="C120" s="142" t="s">
        <v>108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85">
        <v>0</v>
      </c>
      <c r="J120" s="85">
        <v>0</v>
      </c>
      <c r="K120" s="178">
        <v>0</v>
      </c>
    </row>
    <row r="121" spans="1:11" ht="15.75" customHeight="1">
      <c r="A121" s="142" t="s">
        <v>436</v>
      </c>
      <c r="B121" s="142" t="s">
        <v>409</v>
      </c>
      <c r="C121" s="142" t="s">
        <v>109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85">
        <v>0</v>
      </c>
      <c r="J121" s="85">
        <v>0</v>
      </c>
      <c r="K121" s="178">
        <v>0</v>
      </c>
    </row>
    <row r="122" spans="1:11" ht="16.5" customHeight="1">
      <c r="A122" s="142" t="s">
        <v>436</v>
      </c>
      <c r="B122" s="142" t="s">
        <v>409</v>
      </c>
      <c r="C122" s="142" t="s">
        <v>110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85">
        <v>0</v>
      </c>
      <c r="J122" s="85">
        <v>0</v>
      </c>
      <c r="K122" s="178">
        <v>0</v>
      </c>
    </row>
    <row r="123" spans="1:11" ht="18" customHeight="1">
      <c r="A123" s="142" t="s">
        <v>436</v>
      </c>
      <c r="B123" s="142" t="s">
        <v>409</v>
      </c>
      <c r="C123" s="142" t="s">
        <v>111</v>
      </c>
      <c r="D123" s="143">
        <v>0</v>
      </c>
      <c r="E123" s="143">
        <v>0</v>
      </c>
      <c r="F123" s="143">
        <v>0</v>
      </c>
      <c r="G123" s="143">
        <v>0</v>
      </c>
      <c r="H123" s="143">
        <v>0</v>
      </c>
      <c r="I123" s="85">
        <v>0</v>
      </c>
      <c r="J123" s="85">
        <v>0</v>
      </c>
      <c r="K123" s="178">
        <v>0</v>
      </c>
    </row>
    <row r="124" spans="1:11" ht="17.25" customHeight="1">
      <c r="A124" s="142" t="s">
        <v>436</v>
      </c>
      <c r="B124" s="142" t="s">
        <v>409</v>
      </c>
      <c r="C124" s="142" t="s">
        <v>112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85">
        <v>0</v>
      </c>
      <c r="J124" s="85">
        <v>0</v>
      </c>
      <c r="K124" s="178">
        <v>0</v>
      </c>
    </row>
    <row r="125" spans="1:11" ht="16.5" customHeight="1">
      <c r="A125" s="142" t="s">
        <v>436</v>
      </c>
      <c r="B125" s="142" t="s">
        <v>409</v>
      </c>
      <c r="C125" s="142" t="s">
        <v>120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85">
        <v>0</v>
      </c>
      <c r="J125" s="85">
        <v>0</v>
      </c>
      <c r="K125" s="178">
        <v>0</v>
      </c>
    </row>
    <row r="126" spans="1:11" ht="16.5" customHeight="1">
      <c r="A126" s="142" t="s">
        <v>436</v>
      </c>
      <c r="B126" s="142" t="s">
        <v>409</v>
      </c>
      <c r="C126" s="142" t="s">
        <v>121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85">
        <v>0</v>
      </c>
      <c r="J126" s="85">
        <v>0</v>
      </c>
      <c r="K126" s="178">
        <v>0</v>
      </c>
    </row>
    <row r="127" spans="1:11" ht="20.25" customHeight="1">
      <c r="A127" s="142" t="s">
        <v>436</v>
      </c>
      <c r="B127" s="142" t="s">
        <v>409</v>
      </c>
      <c r="C127" s="142" t="s">
        <v>122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85">
        <v>0</v>
      </c>
      <c r="J127" s="85">
        <v>0</v>
      </c>
      <c r="K127" s="178">
        <v>0</v>
      </c>
    </row>
    <row r="128" spans="1:11" ht="17.25" customHeight="1">
      <c r="A128" s="142" t="s">
        <v>436</v>
      </c>
      <c r="B128" s="142" t="s">
        <v>409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178">
        <v>0</v>
      </c>
    </row>
    <row r="129" spans="1:11" ht="18" customHeight="1">
      <c r="A129" s="142" t="s">
        <v>436</v>
      </c>
      <c r="B129" s="142" t="s">
        <v>409</v>
      </c>
      <c r="C129" s="142" t="s">
        <v>550</v>
      </c>
      <c r="D129" s="143">
        <v>0</v>
      </c>
      <c r="E129" s="143">
        <v>0</v>
      </c>
      <c r="F129" s="143">
        <v>0</v>
      </c>
      <c r="G129" s="143">
        <v>0</v>
      </c>
      <c r="H129" s="143">
        <v>0</v>
      </c>
      <c r="I129" s="85">
        <v>0</v>
      </c>
      <c r="J129" s="85">
        <v>0</v>
      </c>
      <c r="K129" s="178">
        <v>0</v>
      </c>
    </row>
    <row r="130" spans="1:11">
      <c r="A130" s="142" t="s">
        <v>431</v>
      </c>
      <c r="B130" s="142" t="s">
        <v>556</v>
      </c>
      <c r="C130" s="142" t="s">
        <v>86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85">
        <v>0</v>
      </c>
      <c r="J130" s="85">
        <v>0</v>
      </c>
      <c r="K130" s="178">
        <v>0</v>
      </c>
    </row>
    <row r="131" spans="1:11">
      <c r="A131" s="142" t="s">
        <v>431</v>
      </c>
      <c r="B131" s="142" t="s">
        <v>556</v>
      </c>
      <c r="C131" s="142" t="s">
        <v>87</v>
      </c>
      <c r="D131" s="143">
        <v>0</v>
      </c>
      <c r="E131" s="143">
        <v>0</v>
      </c>
      <c r="F131" s="143">
        <v>0</v>
      </c>
      <c r="G131" s="143">
        <v>0</v>
      </c>
      <c r="H131" s="143">
        <v>0</v>
      </c>
      <c r="I131" s="85">
        <v>0</v>
      </c>
      <c r="J131" s="85">
        <v>0</v>
      </c>
      <c r="K131" s="178">
        <v>0</v>
      </c>
    </row>
    <row r="132" spans="1:11">
      <c r="A132" s="142" t="s">
        <v>431</v>
      </c>
      <c r="B132" s="142" t="s">
        <v>556</v>
      </c>
      <c r="C132" s="142" t="s">
        <v>106</v>
      </c>
      <c r="D132" s="143">
        <v>0</v>
      </c>
      <c r="E132" s="143">
        <v>0</v>
      </c>
      <c r="F132" s="143">
        <v>0</v>
      </c>
      <c r="G132" s="143">
        <v>0</v>
      </c>
      <c r="H132" s="143">
        <v>0</v>
      </c>
      <c r="I132" s="85">
        <v>0</v>
      </c>
      <c r="J132" s="85">
        <v>0</v>
      </c>
      <c r="K132" s="178">
        <v>0</v>
      </c>
    </row>
    <row r="133" spans="1:11">
      <c r="A133" s="142" t="s">
        <v>431</v>
      </c>
      <c r="B133" s="142" t="s">
        <v>556</v>
      </c>
      <c r="C133" s="142" t="s">
        <v>107</v>
      </c>
      <c r="D133" s="143">
        <v>0</v>
      </c>
      <c r="E133" s="143">
        <v>0</v>
      </c>
      <c r="F133" s="143">
        <v>0</v>
      </c>
      <c r="G133" s="143">
        <v>0</v>
      </c>
      <c r="H133" s="143">
        <v>0</v>
      </c>
      <c r="I133" s="85">
        <v>0</v>
      </c>
      <c r="J133" s="85">
        <v>0</v>
      </c>
      <c r="K133" s="178">
        <v>0</v>
      </c>
    </row>
    <row r="134" spans="1:11">
      <c r="A134" s="142" t="s">
        <v>431</v>
      </c>
      <c r="B134" s="142" t="s">
        <v>556</v>
      </c>
      <c r="C134" s="142" t="s">
        <v>108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85">
        <v>0</v>
      </c>
      <c r="J134" s="85">
        <v>0</v>
      </c>
      <c r="K134" s="178">
        <v>0</v>
      </c>
    </row>
    <row r="135" spans="1:11">
      <c r="A135" s="142" t="s">
        <v>431</v>
      </c>
      <c r="B135" s="142" t="s">
        <v>556</v>
      </c>
      <c r="C135" s="142" t="s">
        <v>109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85">
        <v>0</v>
      </c>
      <c r="J135" s="85">
        <v>0</v>
      </c>
      <c r="K135" s="178">
        <v>0</v>
      </c>
    </row>
    <row r="136" spans="1:11">
      <c r="A136" s="142" t="s">
        <v>431</v>
      </c>
      <c r="B136" s="142" t="s">
        <v>556</v>
      </c>
      <c r="C136" s="142" t="s">
        <v>110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85">
        <v>0</v>
      </c>
      <c r="J136" s="85">
        <v>0</v>
      </c>
      <c r="K136" s="178">
        <v>0</v>
      </c>
    </row>
    <row r="137" spans="1:11">
      <c r="A137" s="142" t="s">
        <v>431</v>
      </c>
      <c r="B137" s="142" t="s">
        <v>556</v>
      </c>
      <c r="C137" s="142" t="s">
        <v>111</v>
      </c>
      <c r="D137" s="143">
        <v>0</v>
      </c>
      <c r="E137" s="143">
        <v>0</v>
      </c>
      <c r="F137" s="143">
        <v>0</v>
      </c>
      <c r="G137" s="143">
        <v>0</v>
      </c>
      <c r="H137" s="143">
        <v>0</v>
      </c>
      <c r="I137" s="85">
        <v>0</v>
      </c>
      <c r="J137" s="85">
        <v>0</v>
      </c>
      <c r="K137" s="178">
        <v>0</v>
      </c>
    </row>
    <row r="138" spans="1:11">
      <c r="A138" s="142" t="s">
        <v>431</v>
      </c>
      <c r="B138" s="142" t="s">
        <v>556</v>
      </c>
      <c r="C138" s="142" t="s">
        <v>112</v>
      </c>
      <c r="D138" s="143">
        <v>0</v>
      </c>
      <c r="E138" s="143">
        <v>0</v>
      </c>
      <c r="F138" s="143">
        <v>0</v>
      </c>
      <c r="G138" s="143">
        <v>0</v>
      </c>
      <c r="H138" s="143">
        <v>0</v>
      </c>
      <c r="I138" s="85">
        <v>0</v>
      </c>
      <c r="J138" s="85">
        <v>0</v>
      </c>
      <c r="K138" s="178">
        <v>0</v>
      </c>
    </row>
    <row r="139" spans="1:11">
      <c r="A139" s="142" t="s">
        <v>431</v>
      </c>
      <c r="B139" s="142" t="s">
        <v>556</v>
      </c>
      <c r="C139" s="142" t="s">
        <v>120</v>
      </c>
      <c r="D139" s="143">
        <v>0</v>
      </c>
      <c r="E139" s="143">
        <v>0</v>
      </c>
      <c r="F139" s="143">
        <v>0</v>
      </c>
      <c r="G139" s="143">
        <v>0</v>
      </c>
      <c r="H139" s="143">
        <v>0</v>
      </c>
      <c r="I139" s="85">
        <v>0</v>
      </c>
      <c r="J139" s="85">
        <v>0</v>
      </c>
      <c r="K139" s="178">
        <v>0</v>
      </c>
    </row>
    <row r="140" spans="1:11">
      <c r="A140" s="142" t="s">
        <v>431</v>
      </c>
      <c r="B140" s="142" t="s">
        <v>556</v>
      </c>
      <c r="C140" s="142" t="s">
        <v>121</v>
      </c>
      <c r="D140" s="143">
        <v>0</v>
      </c>
      <c r="E140" s="143">
        <v>0</v>
      </c>
      <c r="F140" s="143">
        <v>0</v>
      </c>
      <c r="G140" s="143">
        <v>0</v>
      </c>
      <c r="H140" s="143">
        <v>0</v>
      </c>
      <c r="I140" s="85">
        <v>0</v>
      </c>
      <c r="J140" s="85">
        <v>0</v>
      </c>
      <c r="K140" s="178">
        <v>0</v>
      </c>
    </row>
    <row r="141" spans="1:11">
      <c r="A141" s="142" t="s">
        <v>431</v>
      </c>
      <c r="B141" s="142" t="s">
        <v>556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178">
        <v>0</v>
      </c>
    </row>
    <row r="142" spans="1:11">
      <c r="A142" s="142" t="s">
        <v>431</v>
      </c>
      <c r="B142" s="142" t="s">
        <v>556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178">
        <v>0</v>
      </c>
    </row>
    <row r="143" spans="1:11">
      <c r="A143" s="142" t="s">
        <v>431</v>
      </c>
      <c r="B143" s="142" t="s">
        <v>556</v>
      </c>
      <c r="C143" s="142" t="s">
        <v>550</v>
      </c>
      <c r="D143" s="143">
        <v>0</v>
      </c>
      <c r="E143" s="143">
        <v>0</v>
      </c>
      <c r="F143" s="143">
        <v>0</v>
      </c>
      <c r="G143" s="143">
        <v>0</v>
      </c>
      <c r="H143" s="143">
        <v>0</v>
      </c>
      <c r="I143" s="85">
        <v>0</v>
      </c>
      <c r="J143" s="85">
        <v>0</v>
      </c>
      <c r="K143" s="178">
        <v>0</v>
      </c>
    </row>
    <row r="144" spans="1:11">
      <c r="A144" s="142" t="s">
        <v>311</v>
      </c>
      <c r="B144" s="142" t="s">
        <v>73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178">
        <v>0</v>
      </c>
    </row>
    <row r="145" spans="1:11">
      <c r="A145" s="142" t="s">
        <v>311</v>
      </c>
      <c r="B145" s="142" t="s">
        <v>73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178">
        <v>0</v>
      </c>
    </row>
    <row r="146" spans="1:11">
      <c r="A146" s="142" t="s">
        <v>311</v>
      </c>
      <c r="B146" s="142" t="s">
        <v>73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178">
        <v>0</v>
      </c>
    </row>
    <row r="147" spans="1:11">
      <c r="A147" s="142" t="s">
        <v>311</v>
      </c>
      <c r="B147" s="142" t="s">
        <v>73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178">
        <v>0</v>
      </c>
    </row>
    <row r="148" spans="1:11">
      <c r="A148" s="142" t="s">
        <v>311</v>
      </c>
      <c r="B148" s="142" t="s">
        <v>73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178">
        <v>0</v>
      </c>
    </row>
    <row r="149" spans="1:11">
      <c r="A149" s="142" t="s">
        <v>311</v>
      </c>
      <c r="B149" s="142" t="s">
        <v>73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178">
        <v>0</v>
      </c>
    </row>
    <row r="150" spans="1:11">
      <c r="A150" s="142" t="s">
        <v>311</v>
      </c>
      <c r="B150" s="142" t="s">
        <v>73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178">
        <v>0</v>
      </c>
    </row>
    <row r="151" spans="1:11">
      <c r="A151" s="142" t="s">
        <v>311</v>
      </c>
      <c r="B151" s="142" t="s">
        <v>73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178">
        <v>0</v>
      </c>
    </row>
    <row r="152" spans="1:11">
      <c r="A152" s="142" t="s">
        <v>311</v>
      </c>
      <c r="B152" s="142" t="s">
        <v>73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178">
        <v>0</v>
      </c>
    </row>
    <row r="153" spans="1:11">
      <c r="A153" s="142" t="s">
        <v>311</v>
      </c>
      <c r="B153" s="142" t="s">
        <v>73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178">
        <v>0</v>
      </c>
    </row>
    <row r="154" spans="1:11">
      <c r="A154" s="142" t="s">
        <v>311</v>
      </c>
      <c r="B154" s="142" t="s">
        <v>73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178">
        <v>0</v>
      </c>
    </row>
    <row r="155" spans="1:11">
      <c r="A155" s="142" t="s">
        <v>311</v>
      </c>
      <c r="B155" s="142" t="s">
        <v>73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178">
        <v>0</v>
      </c>
    </row>
    <row r="156" spans="1:11">
      <c r="A156" s="142" t="s">
        <v>311</v>
      </c>
      <c r="B156" s="142" t="s">
        <v>73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178">
        <v>0</v>
      </c>
    </row>
    <row r="157" spans="1:11">
      <c r="A157" s="142" t="s">
        <v>311</v>
      </c>
      <c r="B157" s="142" t="s">
        <v>73</v>
      </c>
      <c r="C157" s="142" t="s">
        <v>550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178">
        <v>0</v>
      </c>
    </row>
    <row r="158" spans="1:11">
      <c r="A158" s="142" t="s">
        <v>437</v>
      </c>
      <c r="B158" s="142" t="s">
        <v>412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178">
        <v>0</v>
      </c>
    </row>
    <row r="159" spans="1:11">
      <c r="A159" s="142" t="s">
        <v>437</v>
      </c>
      <c r="B159" s="142" t="s">
        <v>412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178">
        <v>0</v>
      </c>
    </row>
    <row r="160" spans="1:11">
      <c r="A160" s="142" t="s">
        <v>437</v>
      </c>
      <c r="B160" s="142" t="s">
        <v>412</v>
      </c>
      <c r="C160" s="142" t="s">
        <v>106</v>
      </c>
      <c r="D160" s="143">
        <v>0</v>
      </c>
      <c r="E160" s="143">
        <v>0</v>
      </c>
      <c r="F160" s="143">
        <v>0</v>
      </c>
      <c r="G160" s="143">
        <v>0</v>
      </c>
      <c r="H160" s="143">
        <v>0</v>
      </c>
      <c r="I160" s="85">
        <v>0</v>
      </c>
      <c r="J160" s="85">
        <v>0</v>
      </c>
      <c r="K160" s="178">
        <v>0</v>
      </c>
    </row>
    <row r="161" spans="1:11">
      <c r="A161" s="142" t="s">
        <v>437</v>
      </c>
      <c r="B161" s="142" t="s">
        <v>412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178">
        <v>0</v>
      </c>
    </row>
    <row r="162" spans="1:11">
      <c r="A162" s="142" t="s">
        <v>437</v>
      </c>
      <c r="B162" s="142" t="s">
        <v>412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178">
        <v>0</v>
      </c>
    </row>
    <row r="163" spans="1:11">
      <c r="A163" s="142" t="s">
        <v>437</v>
      </c>
      <c r="B163" s="142" t="s">
        <v>412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178">
        <v>0</v>
      </c>
    </row>
    <row r="164" spans="1:11">
      <c r="A164" s="142" t="s">
        <v>437</v>
      </c>
      <c r="B164" s="142" t="s">
        <v>412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178">
        <v>0</v>
      </c>
    </row>
    <row r="165" spans="1:11">
      <c r="A165" s="142" t="s">
        <v>437</v>
      </c>
      <c r="B165" s="142" t="s">
        <v>412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178">
        <v>0</v>
      </c>
    </row>
    <row r="166" spans="1:11">
      <c r="A166" s="142" t="s">
        <v>437</v>
      </c>
      <c r="B166" s="142" t="s">
        <v>412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178">
        <v>0</v>
      </c>
    </row>
    <row r="167" spans="1:11">
      <c r="A167" s="142" t="s">
        <v>437</v>
      </c>
      <c r="B167" s="142" t="s">
        <v>412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178">
        <v>0</v>
      </c>
    </row>
    <row r="168" spans="1:11">
      <c r="A168" s="142" t="s">
        <v>437</v>
      </c>
      <c r="B168" s="142" t="s">
        <v>412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178">
        <v>0</v>
      </c>
    </row>
    <row r="169" spans="1:11">
      <c r="A169" s="142" t="s">
        <v>437</v>
      </c>
      <c r="B169" s="142" t="s">
        <v>412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178">
        <v>0</v>
      </c>
    </row>
    <row r="170" spans="1:11">
      <c r="A170" s="142" t="s">
        <v>437</v>
      </c>
      <c r="B170" s="142" t="s">
        <v>412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178">
        <v>0</v>
      </c>
    </row>
    <row r="171" spans="1:11">
      <c r="A171" s="142" t="s">
        <v>437</v>
      </c>
      <c r="B171" s="142" t="s">
        <v>412</v>
      </c>
      <c r="C171" s="142" t="s">
        <v>550</v>
      </c>
      <c r="D171" s="143">
        <v>0</v>
      </c>
      <c r="E171" s="143">
        <v>0</v>
      </c>
      <c r="F171" s="143">
        <v>0</v>
      </c>
      <c r="G171" s="143">
        <v>0</v>
      </c>
      <c r="H171" s="143">
        <v>0</v>
      </c>
      <c r="I171" s="85">
        <v>0</v>
      </c>
      <c r="J171" s="85">
        <v>0</v>
      </c>
      <c r="K171" s="178">
        <v>0</v>
      </c>
    </row>
    <row r="174" spans="1:11">
      <c r="D174" s="329"/>
      <c r="E174" s="329"/>
      <c r="F174" s="329"/>
      <c r="G174" s="329"/>
      <c r="H174" s="329"/>
      <c r="I174" s="329"/>
      <c r="J174" s="329"/>
      <c r="K174" s="329"/>
    </row>
  </sheetData>
  <autoFilter ref="A3:K17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A4" sqref="A4:K185"/>
    </sheetView>
  </sheetViews>
  <sheetFormatPr defaultColWidth="15.42578125" defaultRowHeight="15"/>
  <cols>
    <col min="1" max="1" width="12.140625" style="329" customWidth="1"/>
    <col min="2" max="2" width="29.28515625" style="329" customWidth="1"/>
    <col min="3" max="3" width="12.140625" style="329" customWidth="1"/>
    <col min="4" max="4" width="13.140625" style="329" customWidth="1"/>
    <col min="5" max="8" width="15.42578125" style="329"/>
    <col min="9" max="9" width="15" style="329" customWidth="1"/>
    <col min="10" max="16384" width="15.42578125" style="329"/>
  </cols>
  <sheetData>
    <row r="1" spans="1:11">
      <c r="A1" s="561" t="s">
        <v>708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</row>
    <row r="2" spans="1:11">
      <c r="A2" s="175"/>
      <c r="B2" s="175"/>
      <c r="C2" s="175"/>
      <c r="D2" s="175"/>
      <c r="E2" s="175"/>
      <c r="F2" s="175"/>
      <c r="G2" s="175"/>
      <c r="H2" s="175"/>
      <c r="I2" s="175"/>
      <c r="J2" s="175"/>
    </row>
    <row r="3" spans="1:11">
      <c r="A3" s="485" t="s">
        <v>460</v>
      </c>
      <c r="B3" s="485" t="s">
        <v>461</v>
      </c>
      <c r="C3" s="485" t="s">
        <v>462</v>
      </c>
      <c r="D3" s="485" t="s">
        <v>463</v>
      </c>
      <c r="E3" s="485" t="s">
        <v>464</v>
      </c>
      <c r="F3" s="485" t="s">
        <v>465</v>
      </c>
      <c r="G3" s="485" t="s">
        <v>466</v>
      </c>
      <c r="H3" s="485" t="s">
        <v>467</v>
      </c>
      <c r="I3" s="485" t="s">
        <v>468</v>
      </c>
      <c r="J3" s="485" t="s">
        <v>469</v>
      </c>
      <c r="K3" s="485" t="s">
        <v>646</v>
      </c>
    </row>
    <row r="4" spans="1:11">
      <c r="A4" s="142" t="s">
        <v>584</v>
      </c>
      <c r="B4" s="142" t="s">
        <v>654</v>
      </c>
      <c r="C4" s="142" t="s">
        <v>86</v>
      </c>
      <c r="D4" s="143">
        <v>0</v>
      </c>
      <c r="E4" s="143">
        <v>17</v>
      </c>
      <c r="F4" s="143">
        <v>0</v>
      </c>
      <c r="G4" s="143">
        <v>0</v>
      </c>
      <c r="H4" s="143">
        <v>17</v>
      </c>
      <c r="I4" s="85">
        <v>14435.51</v>
      </c>
      <c r="J4" s="85">
        <v>4059.73</v>
      </c>
      <c r="K4" s="308">
        <v>238.81</v>
      </c>
    </row>
    <row r="5" spans="1:11">
      <c r="A5" s="142" t="s">
        <v>584</v>
      </c>
      <c r="B5" s="142" t="s">
        <v>654</v>
      </c>
      <c r="C5" s="142" t="s">
        <v>87</v>
      </c>
      <c r="D5" s="143">
        <v>9</v>
      </c>
      <c r="E5" s="143">
        <v>6</v>
      </c>
      <c r="F5" s="143">
        <v>9</v>
      </c>
      <c r="G5" s="143">
        <v>0</v>
      </c>
      <c r="H5" s="143">
        <v>24</v>
      </c>
      <c r="I5" s="85">
        <v>74206.52</v>
      </c>
      <c r="J5" s="85">
        <v>20455.939999999999</v>
      </c>
      <c r="K5" s="308">
        <v>852.33</v>
      </c>
    </row>
    <row r="6" spans="1:11">
      <c r="A6" s="142" t="s">
        <v>584</v>
      </c>
      <c r="B6" s="142" t="s">
        <v>654</v>
      </c>
      <c r="C6" s="142" t="s">
        <v>106</v>
      </c>
      <c r="D6" s="143">
        <v>118</v>
      </c>
      <c r="E6" s="143">
        <v>4</v>
      </c>
      <c r="F6" s="143">
        <v>7</v>
      </c>
      <c r="G6" s="143">
        <v>0</v>
      </c>
      <c r="H6" s="143">
        <v>129</v>
      </c>
      <c r="I6" s="85">
        <v>345223.28</v>
      </c>
      <c r="J6" s="85">
        <v>130458.1</v>
      </c>
      <c r="K6" s="308">
        <v>1011.3</v>
      </c>
    </row>
    <row r="7" spans="1:11">
      <c r="A7" s="142" t="s">
        <v>584</v>
      </c>
      <c r="B7" s="142" t="s">
        <v>654</v>
      </c>
      <c r="C7" s="142" t="s">
        <v>107</v>
      </c>
      <c r="D7" s="143">
        <v>193</v>
      </c>
      <c r="E7" s="143">
        <v>6</v>
      </c>
      <c r="F7" s="143">
        <v>10</v>
      </c>
      <c r="G7" s="143">
        <v>0</v>
      </c>
      <c r="H7" s="143">
        <v>209</v>
      </c>
      <c r="I7" s="85">
        <v>810796.34</v>
      </c>
      <c r="J7" s="85">
        <v>225052.56</v>
      </c>
      <c r="K7" s="308">
        <v>1076.81</v>
      </c>
    </row>
    <row r="8" spans="1:11">
      <c r="A8" s="142" t="s">
        <v>584</v>
      </c>
      <c r="B8" s="142" t="s">
        <v>654</v>
      </c>
      <c r="C8" s="142" t="s">
        <v>108</v>
      </c>
      <c r="D8" s="143">
        <v>183</v>
      </c>
      <c r="E8" s="143">
        <v>7</v>
      </c>
      <c r="F8" s="143">
        <v>7</v>
      </c>
      <c r="G8" s="143">
        <v>0</v>
      </c>
      <c r="H8" s="143">
        <v>197</v>
      </c>
      <c r="I8" s="85">
        <v>1173255.19</v>
      </c>
      <c r="J8" s="85">
        <v>214582</v>
      </c>
      <c r="K8" s="308">
        <v>1089.25</v>
      </c>
    </row>
    <row r="9" spans="1:11">
      <c r="A9" s="142" t="s">
        <v>584</v>
      </c>
      <c r="B9" s="142" t="s">
        <v>654</v>
      </c>
      <c r="C9" s="142" t="s">
        <v>109</v>
      </c>
      <c r="D9" s="143">
        <v>58</v>
      </c>
      <c r="E9" s="143">
        <v>5</v>
      </c>
      <c r="F9" s="143">
        <v>0</v>
      </c>
      <c r="G9" s="143">
        <v>0</v>
      </c>
      <c r="H9" s="143">
        <v>63</v>
      </c>
      <c r="I9" s="85">
        <v>444756.19</v>
      </c>
      <c r="J9" s="85">
        <v>65168.57</v>
      </c>
      <c r="K9" s="308">
        <v>1034.42</v>
      </c>
    </row>
    <row r="10" spans="1:11">
      <c r="A10" s="142" t="s">
        <v>584</v>
      </c>
      <c r="B10" s="142" t="s">
        <v>654</v>
      </c>
      <c r="C10" s="142" t="s">
        <v>110</v>
      </c>
      <c r="D10" s="143">
        <v>15</v>
      </c>
      <c r="E10" s="143">
        <v>1</v>
      </c>
      <c r="F10" s="143">
        <v>0</v>
      </c>
      <c r="G10" s="143">
        <v>0</v>
      </c>
      <c r="H10" s="143">
        <v>16</v>
      </c>
      <c r="I10" s="85">
        <v>82193.45</v>
      </c>
      <c r="J10" s="85">
        <v>19751.84</v>
      </c>
      <c r="K10" s="308">
        <v>1234.49</v>
      </c>
    </row>
    <row r="11" spans="1:11">
      <c r="A11" s="142" t="s">
        <v>584</v>
      </c>
      <c r="B11" s="142" t="s">
        <v>654</v>
      </c>
      <c r="C11" s="142" t="s">
        <v>111</v>
      </c>
      <c r="D11" s="143">
        <v>2</v>
      </c>
      <c r="E11" s="143">
        <v>4</v>
      </c>
      <c r="F11" s="143">
        <v>1</v>
      </c>
      <c r="G11" s="143">
        <v>0</v>
      </c>
      <c r="H11" s="143">
        <v>7</v>
      </c>
      <c r="I11" s="85">
        <v>3708.97</v>
      </c>
      <c r="J11" s="85">
        <v>5631.2</v>
      </c>
      <c r="K11" s="308">
        <v>804.46</v>
      </c>
    </row>
    <row r="12" spans="1:11">
      <c r="A12" s="142" t="s">
        <v>584</v>
      </c>
      <c r="B12" s="142" t="s">
        <v>654</v>
      </c>
      <c r="C12" s="142" t="s">
        <v>112</v>
      </c>
      <c r="D12" s="143">
        <v>3</v>
      </c>
      <c r="E12" s="143">
        <v>1</v>
      </c>
      <c r="F12" s="143">
        <v>0</v>
      </c>
      <c r="G12" s="143">
        <v>0</v>
      </c>
      <c r="H12" s="143">
        <v>4</v>
      </c>
      <c r="I12" s="85">
        <v>2062.64</v>
      </c>
      <c r="J12" s="85">
        <v>1282.24</v>
      </c>
      <c r="K12" s="308">
        <v>320.56</v>
      </c>
    </row>
    <row r="13" spans="1:11">
      <c r="A13" s="142" t="s">
        <v>584</v>
      </c>
      <c r="B13" s="142" t="s">
        <v>654</v>
      </c>
      <c r="C13" s="142" t="s">
        <v>120</v>
      </c>
      <c r="D13" s="143">
        <v>2</v>
      </c>
      <c r="E13" s="143">
        <v>0</v>
      </c>
      <c r="F13" s="143">
        <v>0</v>
      </c>
      <c r="G13" s="143">
        <v>0</v>
      </c>
      <c r="H13" s="143">
        <v>2</v>
      </c>
      <c r="I13" s="85">
        <v>23707.71</v>
      </c>
      <c r="J13" s="85">
        <v>720.3</v>
      </c>
      <c r="K13" s="308">
        <v>360.15</v>
      </c>
    </row>
    <row r="14" spans="1:11">
      <c r="A14" s="142" t="s">
        <v>584</v>
      </c>
      <c r="B14" s="142" t="s">
        <v>654</v>
      </c>
      <c r="C14" s="142" t="s">
        <v>121</v>
      </c>
      <c r="D14" s="143">
        <v>1</v>
      </c>
      <c r="E14" s="143">
        <v>1</v>
      </c>
      <c r="F14" s="143">
        <v>0</v>
      </c>
      <c r="G14" s="143">
        <v>0</v>
      </c>
      <c r="H14" s="143">
        <v>2</v>
      </c>
      <c r="I14" s="85">
        <v>1755.2</v>
      </c>
      <c r="J14" s="85">
        <v>1201.6600000000001</v>
      </c>
      <c r="K14" s="308">
        <v>600.83000000000004</v>
      </c>
    </row>
    <row r="15" spans="1:11">
      <c r="A15" s="142" t="s">
        <v>584</v>
      </c>
      <c r="B15" s="142" t="s">
        <v>654</v>
      </c>
      <c r="C15" s="142" t="s">
        <v>122</v>
      </c>
      <c r="D15" s="143">
        <v>1</v>
      </c>
      <c r="E15" s="143">
        <v>0</v>
      </c>
      <c r="F15" s="143">
        <v>0</v>
      </c>
      <c r="G15" s="143">
        <v>0</v>
      </c>
      <c r="H15" s="143">
        <v>1</v>
      </c>
      <c r="I15" s="85">
        <v>0.49</v>
      </c>
      <c r="J15" s="85">
        <v>320.56</v>
      </c>
      <c r="K15" s="308">
        <v>320.56</v>
      </c>
    </row>
    <row r="16" spans="1:11">
      <c r="A16" s="142" t="s">
        <v>584</v>
      </c>
      <c r="B16" s="142" t="s">
        <v>654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308">
        <v>0</v>
      </c>
    </row>
    <row r="17" spans="1:11">
      <c r="A17" s="142" t="s">
        <v>584</v>
      </c>
      <c r="B17" s="142" t="s">
        <v>654</v>
      </c>
      <c r="C17" s="142" t="s">
        <v>550</v>
      </c>
      <c r="D17" s="143">
        <v>585</v>
      </c>
      <c r="E17" s="143">
        <v>52</v>
      </c>
      <c r="F17" s="143">
        <v>34</v>
      </c>
      <c r="G17" s="143">
        <v>0</v>
      </c>
      <c r="H17" s="143">
        <v>671</v>
      </c>
      <c r="I17" s="85">
        <v>2976101.49</v>
      </c>
      <c r="J17" s="85">
        <v>688684.7</v>
      </c>
      <c r="K17" s="308">
        <v>1026.3600000000001</v>
      </c>
    </row>
    <row r="18" spans="1:11">
      <c r="A18" s="142" t="s">
        <v>272</v>
      </c>
      <c r="B18" s="142" t="s">
        <v>63</v>
      </c>
      <c r="C18" s="142" t="s">
        <v>86</v>
      </c>
      <c r="D18" s="143">
        <v>1</v>
      </c>
      <c r="E18" s="143">
        <v>3</v>
      </c>
      <c r="F18" s="143">
        <v>9</v>
      </c>
      <c r="G18" s="143">
        <v>0</v>
      </c>
      <c r="H18" s="143">
        <v>13</v>
      </c>
      <c r="I18" s="85">
        <v>8863.24</v>
      </c>
      <c r="J18" s="85">
        <v>7201.95</v>
      </c>
      <c r="K18" s="308">
        <v>554</v>
      </c>
    </row>
    <row r="19" spans="1:11">
      <c r="A19" s="142" t="s">
        <v>272</v>
      </c>
      <c r="B19" s="142" t="s">
        <v>63</v>
      </c>
      <c r="C19" s="142" t="s">
        <v>87</v>
      </c>
      <c r="D19" s="143">
        <v>7</v>
      </c>
      <c r="E19" s="143">
        <v>3</v>
      </c>
      <c r="F19" s="143">
        <v>240</v>
      </c>
      <c r="G19" s="143">
        <v>0</v>
      </c>
      <c r="H19" s="143">
        <v>250</v>
      </c>
      <c r="I19" s="85">
        <v>130688.26</v>
      </c>
      <c r="J19" s="85">
        <v>131521.89000000001</v>
      </c>
      <c r="K19" s="308">
        <v>526.09</v>
      </c>
    </row>
    <row r="20" spans="1:11">
      <c r="A20" s="142" t="s">
        <v>272</v>
      </c>
      <c r="B20" s="142" t="s">
        <v>63</v>
      </c>
      <c r="C20" s="142" t="s">
        <v>106</v>
      </c>
      <c r="D20" s="143">
        <v>10</v>
      </c>
      <c r="E20" s="143">
        <v>1</v>
      </c>
      <c r="F20" s="143">
        <v>145</v>
      </c>
      <c r="G20" s="143">
        <v>0</v>
      </c>
      <c r="H20" s="143">
        <v>156</v>
      </c>
      <c r="I20" s="85">
        <v>85774.82</v>
      </c>
      <c r="J20" s="85">
        <v>86646.24</v>
      </c>
      <c r="K20" s="308">
        <v>555.41999999999996</v>
      </c>
    </row>
    <row r="21" spans="1:11">
      <c r="A21" s="142" t="s">
        <v>272</v>
      </c>
      <c r="B21" s="142" t="s">
        <v>63</v>
      </c>
      <c r="C21" s="142" t="s">
        <v>107</v>
      </c>
      <c r="D21" s="143">
        <v>35</v>
      </c>
      <c r="E21" s="143">
        <v>1</v>
      </c>
      <c r="F21" s="143">
        <v>152</v>
      </c>
      <c r="G21" s="143">
        <v>0</v>
      </c>
      <c r="H21" s="143">
        <v>188</v>
      </c>
      <c r="I21" s="85">
        <v>228016.92</v>
      </c>
      <c r="J21" s="85">
        <v>132113.24</v>
      </c>
      <c r="K21" s="308">
        <v>702.73</v>
      </c>
    </row>
    <row r="22" spans="1:11">
      <c r="A22" s="142" t="s">
        <v>272</v>
      </c>
      <c r="B22" s="142" t="s">
        <v>63</v>
      </c>
      <c r="C22" s="142" t="s">
        <v>108</v>
      </c>
      <c r="D22" s="143">
        <v>67</v>
      </c>
      <c r="E22" s="143">
        <v>2</v>
      </c>
      <c r="F22" s="143">
        <v>78</v>
      </c>
      <c r="G22" s="143">
        <v>0</v>
      </c>
      <c r="H22" s="143">
        <v>147</v>
      </c>
      <c r="I22" s="85">
        <v>218451.71</v>
      </c>
      <c r="J22" s="85">
        <v>105383.09</v>
      </c>
      <c r="K22" s="308">
        <v>716.89</v>
      </c>
    </row>
    <row r="23" spans="1:11">
      <c r="A23" s="142" t="s">
        <v>272</v>
      </c>
      <c r="B23" s="142" t="s">
        <v>63</v>
      </c>
      <c r="C23" s="142" t="s">
        <v>109</v>
      </c>
      <c r="D23" s="143">
        <v>73</v>
      </c>
      <c r="E23" s="143">
        <v>1</v>
      </c>
      <c r="F23" s="143">
        <v>41</v>
      </c>
      <c r="G23" s="143">
        <v>0</v>
      </c>
      <c r="H23" s="143">
        <v>115</v>
      </c>
      <c r="I23" s="85">
        <v>176226.45</v>
      </c>
      <c r="J23" s="85">
        <v>78891.710000000006</v>
      </c>
      <c r="K23" s="308">
        <v>686.01</v>
      </c>
    </row>
    <row r="24" spans="1:11">
      <c r="A24" s="142" t="s">
        <v>272</v>
      </c>
      <c r="B24" s="142" t="s">
        <v>63</v>
      </c>
      <c r="C24" s="142" t="s">
        <v>110</v>
      </c>
      <c r="D24" s="143">
        <v>50</v>
      </c>
      <c r="E24" s="143">
        <v>0</v>
      </c>
      <c r="F24" s="143">
        <v>21</v>
      </c>
      <c r="G24" s="143">
        <v>0</v>
      </c>
      <c r="H24" s="143">
        <v>71</v>
      </c>
      <c r="I24" s="85">
        <v>63106.03</v>
      </c>
      <c r="J24" s="85">
        <v>50036.14</v>
      </c>
      <c r="K24" s="308">
        <v>704.73</v>
      </c>
    </row>
    <row r="25" spans="1:11">
      <c r="A25" s="142" t="s">
        <v>272</v>
      </c>
      <c r="B25" s="142" t="s">
        <v>63</v>
      </c>
      <c r="C25" s="142" t="s">
        <v>111</v>
      </c>
      <c r="D25" s="143">
        <v>36</v>
      </c>
      <c r="E25" s="143">
        <v>0</v>
      </c>
      <c r="F25" s="143">
        <v>10</v>
      </c>
      <c r="G25" s="143">
        <v>0</v>
      </c>
      <c r="H25" s="143">
        <v>46</v>
      </c>
      <c r="I25" s="85">
        <v>69243.839999999997</v>
      </c>
      <c r="J25" s="85">
        <v>31211.67</v>
      </c>
      <c r="K25" s="308">
        <v>678.51</v>
      </c>
    </row>
    <row r="26" spans="1:11">
      <c r="A26" s="142" t="s">
        <v>272</v>
      </c>
      <c r="B26" s="142" t="s">
        <v>63</v>
      </c>
      <c r="C26" s="142" t="s">
        <v>112</v>
      </c>
      <c r="D26" s="143">
        <v>32</v>
      </c>
      <c r="E26" s="143">
        <v>1</v>
      </c>
      <c r="F26" s="143">
        <v>6</v>
      </c>
      <c r="G26" s="143">
        <v>0</v>
      </c>
      <c r="H26" s="143">
        <v>39</v>
      </c>
      <c r="I26" s="85">
        <v>10718.29</v>
      </c>
      <c r="J26" s="85">
        <v>24701.72</v>
      </c>
      <c r="K26" s="308">
        <v>633.38</v>
      </c>
    </row>
    <row r="27" spans="1:11">
      <c r="A27" s="142" t="s">
        <v>272</v>
      </c>
      <c r="B27" s="142" t="s">
        <v>63</v>
      </c>
      <c r="C27" s="142" t="s">
        <v>120</v>
      </c>
      <c r="D27" s="143">
        <v>16</v>
      </c>
      <c r="E27" s="143">
        <v>1</v>
      </c>
      <c r="F27" s="143">
        <v>1</v>
      </c>
      <c r="G27" s="143">
        <v>0</v>
      </c>
      <c r="H27" s="143">
        <v>18</v>
      </c>
      <c r="I27" s="85">
        <v>0</v>
      </c>
      <c r="J27" s="85">
        <v>9595.39</v>
      </c>
      <c r="K27" s="308">
        <v>533.08000000000004</v>
      </c>
    </row>
    <row r="28" spans="1:11">
      <c r="A28" s="142" t="s">
        <v>272</v>
      </c>
      <c r="B28" s="142" t="s">
        <v>63</v>
      </c>
      <c r="C28" s="142" t="s">
        <v>121</v>
      </c>
      <c r="D28" s="143">
        <v>3</v>
      </c>
      <c r="E28" s="143">
        <v>0</v>
      </c>
      <c r="F28" s="143">
        <v>0</v>
      </c>
      <c r="G28" s="143">
        <v>0</v>
      </c>
      <c r="H28" s="143">
        <v>3</v>
      </c>
      <c r="I28" s="85">
        <v>21053.88</v>
      </c>
      <c r="J28" s="85">
        <v>2110.19</v>
      </c>
      <c r="K28" s="308">
        <v>703.4</v>
      </c>
    </row>
    <row r="29" spans="1:11">
      <c r="A29" s="142" t="s">
        <v>272</v>
      </c>
      <c r="B29" s="142" t="s">
        <v>63</v>
      </c>
      <c r="C29" s="142" t="s">
        <v>122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85">
        <v>0</v>
      </c>
      <c r="J29" s="85">
        <v>0</v>
      </c>
      <c r="K29" s="308">
        <v>0</v>
      </c>
    </row>
    <row r="30" spans="1:11">
      <c r="A30" s="142" t="s">
        <v>272</v>
      </c>
      <c r="B30" s="142" t="s">
        <v>63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308">
        <v>0</v>
      </c>
    </row>
    <row r="31" spans="1:11">
      <c r="A31" s="142" t="s">
        <v>272</v>
      </c>
      <c r="B31" s="142" t="s">
        <v>63</v>
      </c>
      <c r="C31" s="142" t="s">
        <v>550</v>
      </c>
      <c r="D31" s="143">
        <v>330</v>
      </c>
      <c r="E31" s="143">
        <v>13</v>
      </c>
      <c r="F31" s="143">
        <v>703</v>
      </c>
      <c r="G31" s="143">
        <v>0</v>
      </c>
      <c r="H31" s="143">
        <v>1046</v>
      </c>
      <c r="I31" s="85">
        <v>1012143.44</v>
      </c>
      <c r="J31" s="85">
        <v>659413.23</v>
      </c>
      <c r="K31" s="308">
        <v>630.41</v>
      </c>
    </row>
    <row r="32" spans="1:11">
      <c r="A32" s="142" t="s">
        <v>273</v>
      </c>
      <c r="B32" s="142" t="s">
        <v>413</v>
      </c>
      <c r="C32" s="142" t="s">
        <v>86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85">
        <v>0</v>
      </c>
      <c r="J32" s="85">
        <v>0</v>
      </c>
      <c r="K32" s="308">
        <v>0</v>
      </c>
    </row>
    <row r="33" spans="1:11">
      <c r="A33" s="142" t="s">
        <v>273</v>
      </c>
      <c r="B33" s="142" t="s">
        <v>413</v>
      </c>
      <c r="C33" s="142" t="s">
        <v>87</v>
      </c>
      <c r="D33" s="143">
        <v>0</v>
      </c>
      <c r="E33" s="143">
        <v>0</v>
      </c>
      <c r="F33" s="143">
        <v>1</v>
      </c>
      <c r="G33" s="143">
        <v>0</v>
      </c>
      <c r="H33" s="143">
        <v>1</v>
      </c>
      <c r="I33" s="85">
        <v>558.33000000000004</v>
      </c>
      <c r="J33" s="85">
        <v>558.33000000000004</v>
      </c>
      <c r="K33" s="308">
        <v>558.33000000000004</v>
      </c>
    </row>
    <row r="34" spans="1:11">
      <c r="A34" s="142" t="s">
        <v>273</v>
      </c>
      <c r="B34" s="142" t="s">
        <v>413</v>
      </c>
      <c r="C34" s="142" t="s">
        <v>106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85">
        <v>0</v>
      </c>
      <c r="J34" s="85">
        <v>0</v>
      </c>
      <c r="K34" s="308">
        <v>0</v>
      </c>
    </row>
    <row r="35" spans="1:11">
      <c r="A35" s="142" t="s">
        <v>273</v>
      </c>
      <c r="B35" s="142" t="s">
        <v>413</v>
      </c>
      <c r="C35" s="142" t="s">
        <v>107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85">
        <v>0</v>
      </c>
      <c r="J35" s="85">
        <v>0</v>
      </c>
      <c r="K35" s="308">
        <v>0</v>
      </c>
    </row>
    <row r="36" spans="1:11">
      <c r="A36" s="142" t="s">
        <v>273</v>
      </c>
      <c r="B36" s="142" t="s">
        <v>413</v>
      </c>
      <c r="C36" s="142" t="s">
        <v>108</v>
      </c>
      <c r="D36" s="143">
        <v>0</v>
      </c>
      <c r="E36" s="143">
        <v>0</v>
      </c>
      <c r="F36" s="143">
        <v>0</v>
      </c>
      <c r="G36" s="143">
        <v>0</v>
      </c>
      <c r="H36" s="143">
        <v>0</v>
      </c>
      <c r="I36" s="85">
        <v>0</v>
      </c>
      <c r="J36" s="85">
        <v>0</v>
      </c>
      <c r="K36" s="308">
        <v>0</v>
      </c>
    </row>
    <row r="37" spans="1:11">
      <c r="A37" s="142" t="s">
        <v>273</v>
      </c>
      <c r="B37" s="142" t="s">
        <v>413</v>
      </c>
      <c r="C37" s="142" t="s">
        <v>109</v>
      </c>
      <c r="D37" s="143">
        <v>0</v>
      </c>
      <c r="E37" s="143">
        <v>0</v>
      </c>
      <c r="F37" s="143">
        <v>0</v>
      </c>
      <c r="G37" s="143">
        <v>0</v>
      </c>
      <c r="H37" s="143">
        <v>0</v>
      </c>
      <c r="I37" s="85">
        <v>0</v>
      </c>
      <c r="J37" s="85">
        <v>0</v>
      </c>
      <c r="K37" s="308">
        <v>0</v>
      </c>
    </row>
    <row r="38" spans="1:11">
      <c r="A38" s="142" t="s">
        <v>273</v>
      </c>
      <c r="B38" s="142" t="s">
        <v>413</v>
      </c>
      <c r="C38" s="142" t="s">
        <v>110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85">
        <v>0</v>
      </c>
      <c r="J38" s="85">
        <v>0</v>
      </c>
      <c r="K38" s="308">
        <v>0</v>
      </c>
    </row>
    <row r="39" spans="1:11">
      <c r="A39" s="142" t="s">
        <v>273</v>
      </c>
      <c r="B39" s="142" t="s">
        <v>413</v>
      </c>
      <c r="C39" s="142" t="s">
        <v>111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85">
        <v>0</v>
      </c>
      <c r="J39" s="85">
        <v>0</v>
      </c>
      <c r="K39" s="308">
        <v>0</v>
      </c>
    </row>
    <row r="40" spans="1:11">
      <c r="A40" s="142" t="s">
        <v>273</v>
      </c>
      <c r="B40" s="142" t="s">
        <v>413</v>
      </c>
      <c r="C40" s="142" t="s">
        <v>112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85">
        <v>0</v>
      </c>
      <c r="J40" s="85">
        <v>0</v>
      </c>
      <c r="K40" s="308">
        <v>0</v>
      </c>
    </row>
    <row r="41" spans="1:11">
      <c r="A41" s="142" t="s">
        <v>273</v>
      </c>
      <c r="B41" s="142" t="s">
        <v>413</v>
      </c>
      <c r="C41" s="142" t="s">
        <v>120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85">
        <v>0</v>
      </c>
      <c r="J41" s="85">
        <v>0</v>
      </c>
      <c r="K41" s="308">
        <v>0</v>
      </c>
    </row>
    <row r="42" spans="1:11">
      <c r="A42" s="142" t="s">
        <v>273</v>
      </c>
      <c r="B42" s="142" t="s">
        <v>413</v>
      </c>
      <c r="C42" s="142" t="s">
        <v>121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85">
        <v>0</v>
      </c>
      <c r="J42" s="85">
        <v>0</v>
      </c>
      <c r="K42" s="308">
        <v>0</v>
      </c>
    </row>
    <row r="43" spans="1:11">
      <c r="A43" s="142" t="s">
        <v>273</v>
      </c>
      <c r="B43" s="142" t="s">
        <v>413</v>
      </c>
      <c r="C43" s="142" t="s">
        <v>122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85">
        <v>0</v>
      </c>
      <c r="J43" s="85">
        <v>0</v>
      </c>
      <c r="K43" s="308">
        <v>0</v>
      </c>
    </row>
    <row r="44" spans="1:11">
      <c r="A44" s="142" t="s">
        <v>273</v>
      </c>
      <c r="B44" s="142" t="s">
        <v>413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308">
        <v>0</v>
      </c>
    </row>
    <row r="45" spans="1:11">
      <c r="A45" s="142" t="s">
        <v>273</v>
      </c>
      <c r="B45" s="142" t="s">
        <v>413</v>
      </c>
      <c r="C45" s="142" t="s">
        <v>550</v>
      </c>
      <c r="D45" s="143">
        <v>0</v>
      </c>
      <c r="E45" s="143">
        <v>0</v>
      </c>
      <c r="F45" s="143">
        <v>1</v>
      </c>
      <c r="G45" s="143">
        <v>0</v>
      </c>
      <c r="H45" s="143">
        <v>1</v>
      </c>
      <c r="I45" s="85">
        <v>558.33000000000004</v>
      </c>
      <c r="J45" s="85">
        <v>558.33000000000004</v>
      </c>
      <c r="K45" s="308">
        <v>558.33000000000004</v>
      </c>
    </row>
    <row r="46" spans="1:11">
      <c r="A46" s="142" t="s">
        <v>274</v>
      </c>
      <c r="B46" s="142" t="s">
        <v>555</v>
      </c>
      <c r="C46" s="142" t="s">
        <v>86</v>
      </c>
      <c r="D46" s="143">
        <v>0</v>
      </c>
      <c r="E46" s="143">
        <v>4</v>
      </c>
      <c r="F46" s="143">
        <v>0</v>
      </c>
      <c r="G46" s="143">
        <v>0</v>
      </c>
      <c r="H46" s="143">
        <v>4</v>
      </c>
      <c r="I46" s="85">
        <v>2500.8000000000002</v>
      </c>
      <c r="J46" s="85">
        <v>1765.15</v>
      </c>
      <c r="K46" s="308">
        <v>441.29</v>
      </c>
    </row>
    <row r="47" spans="1:11">
      <c r="A47" s="142" t="s">
        <v>274</v>
      </c>
      <c r="B47" s="142" t="s">
        <v>555</v>
      </c>
      <c r="C47" s="142" t="s">
        <v>87</v>
      </c>
      <c r="D47" s="143">
        <v>1</v>
      </c>
      <c r="E47" s="143">
        <v>0</v>
      </c>
      <c r="F47" s="143">
        <v>1</v>
      </c>
      <c r="G47" s="143">
        <v>0</v>
      </c>
      <c r="H47" s="143">
        <v>2</v>
      </c>
      <c r="I47" s="85">
        <v>12664.75</v>
      </c>
      <c r="J47" s="85">
        <v>1844.62</v>
      </c>
      <c r="K47" s="308">
        <v>922.31</v>
      </c>
    </row>
    <row r="48" spans="1:11">
      <c r="A48" s="142" t="s">
        <v>274</v>
      </c>
      <c r="B48" s="142" t="s">
        <v>555</v>
      </c>
      <c r="C48" s="142" t="s">
        <v>106</v>
      </c>
      <c r="D48" s="143">
        <v>7</v>
      </c>
      <c r="E48" s="143">
        <v>2</v>
      </c>
      <c r="F48" s="143">
        <v>2</v>
      </c>
      <c r="G48" s="143">
        <v>0</v>
      </c>
      <c r="H48" s="143">
        <v>11</v>
      </c>
      <c r="I48" s="85">
        <v>34478</v>
      </c>
      <c r="J48" s="85">
        <v>8064.25</v>
      </c>
      <c r="K48" s="308">
        <v>733.11</v>
      </c>
    </row>
    <row r="49" spans="1:11">
      <c r="A49" s="142" t="s">
        <v>274</v>
      </c>
      <c r="B49" s="142" t="s">
        <v>555</v>
      </c>
      <c r="C49" s="142" t="s">
        <v>107</v>
      </c>
      <c r="D49" s="143">
        <v>19</v>
      </c>
      <c r="E49" s="143">
        <v>3</v>
      </c>
      <c r="F49" s="143">
        <v>0</v>
      </c>
      <c r="G49" s="143">
        <v>0</v>
      </c>
      <c r="H49" s="143">
        <v>22</v>
      </c>
      <c r="I49" s="85">
        <v>63457.9</v>
      </c>
      <c r="J49" s="85">
        <v>17846.75</v>
      </c>
      <c r="K49" s="308">
        <v>811.22</v>
      </c>
    </row>
    <row r="50" spans="1:11">
      <c r="A50" s="142" t="s">
        <v>274</v>
      </c>
      <c r="B50" s="142" t="s">
        <v>555</v>
      </c>
      <c r="C50" s="142" t="s">
        <v>108</v>
      </c>
      <c r="D50" s="143">
        <v>15</v>
      </c>
      <c r="E50" s="143">
        <v>2</v>
      </c>
      <c r="F50" s="143">
        <v>1</v>
      </c>
      <c r="G50" s="143">
        <v>0</v>
      </c>
      <c r="H50" s="143">
        <v>18</v>
      </c>
      <c r="I50" s="85">
        <v>120056.19</v>
      </c>
      <c r="J50" s="85">
        <v>20947.59</v>
      </c>
      <c r="K50" s="308">
        <v>1163.76</v>
      </c>
    </row>
    <row r="51" spans="1:11">
      <c r="A51" s="142" t="s">
        <v>274</v>
      </c>
      <c r="B51" s="142" t="s">
        <v>555</v>
      </c>
      <c r="C51" s="142" t="s">
        <v>109</v>
      </c>
      <c r="D51" s="143">
        <v>2</v>
      </c>
      <c r="E51" s="143">
        <v>6</v>
      </c>
      <c r="F51" s="143">
        <v>0</v>
      </c>
      <c r="G51" s="143">
        <v>0</v>
      </c>
      <c r="H51" s="143">
        <v>8</v>
      </c>
      <c r="I51" s="85">
        <v>15955.04</v>
      </c>
      <c r="J51" s="85">
        <v>4878.63</v>
      </c>
      <c r="K51" s="308">
        <v>609.83000000000004</v>
      </c>
    </row>
    <row r="52" spans="1:11">
      <c r="A52" s="142" t="s">
        <v>274</v>
      </c>
      <c r="B52" s="142" t="s">
        <v>555</v>
      </c>
      <c r="C52" s="142" t="s">
        <v>110</v>
      </c>
      <c r="D52" s="143">
        <v>0</v>
      </c>
      <c r="E52" s="143">
        <v>4</v>
      </c>
      <c r="F52" s="143">
        <v>0</v>
      </c>
      <c r="G52" s="143">
        <v>0</v>
      </c>
      <c r="H52" s="143">
        <v>4</v>
      </c>
      <c r="I52" s="85">
        <v>5529.6</v>
      </c>
      <c r="J52" s="85">
        <v>1086.8499999999999</v>
      </c>
      <c r="K52" s="308">
        <v>271.70999999999998</v>
      </c>
    </row>
    <row r="53" spans="1:11">
      <c r="A53" s="142" t="s">
        <v>274</v>
      </c>
      <c r="B53" s="142" t="s">
        <v>555</v>
      </c>
      <c r="C53" s="142" t="s">
        <v>111</v>
      </c>
      <c r="D53" s="143">
        <v>0</v>
      </c>
      <c r="E53" s="143">
        <v>1</v>
      </c>
      <c r="F53" s="143">
        <v>0</v>
      </c>
      <c r="G53" s="143">
        <v>0</v>
      </c>
      <c r="H53" s="143">
        <v>1</v>
      </c>
      <c r="I53" s="85">
        <v>2073.6</v>
      </c>
      <c r="J53" s="85">
        <v>345.6</v>
      </c>
      <c r="K53" s="308">
        <v>345.6</v>
      </c>
    </row>
    <row r="54" spans="1:11">
      <c r="A54" s="142" t="s">
        <v>274</v>
      </c>
      <c r="B54" s="142" t="s">
        <v>555</v>
      </c>
      <c r="C54" s="142" t="s">
        <v>112</v>
      </c>
      <c r="D54" s="143">
        <v>0</v>
      </c>
      <c r="E54" s="143">
        <v>2</v>
      </c>
      <c r="F54" s="143">
        <v>0</v>
      </c>
      <c r="G54" s="143">
        <v>0</v>
      </c>
      <c r="H54" s="143">
        <v>2</v>
      </c>
      <c r="I54" s="85">
        <v>4492.8</v>
      </c>
      <c r="J54" s="85">
        <v>673.92</v>
      </c>
      <c r="K54" s="308">
        <v>336.96</v>
      </c>
    </row>
    <row r="55" spans="1:11">
      <c r="A55" s="142" t="s">
        <v>274</v>
      </c>
      <c r="B55" s="142" t="s">
        <v>555</v>
      </c>
      <c r="C55" s="142" t="s">
        <v>120</v>
      </c>
      <c r="D55" s="143">
        <v>0</v>
      </c>
      <c r="E55" s="143">
        <v>4</v>
      </c>
      <c r="F55" s="143">
        <v>0</v>
      </c>
      <c r="G55" s="143">
        <v>0</v>
      </c>
      <c r="H55" s="143">
        <v>4</v>
      </c>
      <c r="I55" s="85">
        <v>7603.2</v>
      </c>
      <c r="J55" s="85">
        <v>1382.4</v>
      </c>
      <c r="K55" s="308">
        <v>345.6</v>
      </c>
    </row>
    <row r="56" spans="1:11">
      <c r="A56" s="142" t="s">
        <v>274</v>
      </c>
      <c r="B56" s="142" t="s">
        <v>555</v>
      </c>
      <c r="C56" s="142" t="s">
        <v>121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85">
        <v>0</v>
      </c>
      <c r="J56" s="85">
        <v>0</v>
      </c>
      <c r="K56" s="308">
        <v>0</v>
      </c>
    </row>
    <row r="57" spans="1:11">
      <c r="A57" s="142" t="s">
        <v>274</v>
      </c>
      <c r="B57" s="142" t="s">
        <v>555</v>
      </c>
      <c r="C57" s="142" t="s">
        <v>122</v>
      </c>
      <c r="D57" s="143">
        <v>0</v>
      </c>
      <c r="E57" s="143">
        <v>1</v>
      </c>
      <c r="F57" s="143">
        <v>0</v>
      </c>
      <c r="G57" s="143">
        <v>0</v>
      </c>
      <c r="H57" s="143">
        <v>1</v>
      </c>
      <c r="I57" s="85">
        <v>0</v>
      </c>
      <c r="J57" s="85">
        <v>383.3</v>
      </c>
      <c r="K57" s="308">
        <v>383.3</v>
      </c>
    </row>
    <row r="58" spans="1:11">
      <c r="A58" s="142" t="s">
        <v>274</v>
      </c>
      <c r="B58" s="142" t="s">
        <v>555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308">
        <v>0</v>
      </c>
    </row>
    <row r="59" spans="1:11">
      <c r="A59" s="142" t="s">
        <v>274</v>
      </c>
      <c r="B59" s="142" t="s">
        <v>555</v>
      </c>
      <c r="C59" s="142" t="s">
        <v>550</v>
      </c>
      <c r="D59" s="143">
        <v>44</v>
      </c>
      <c r="E59" s="143">
        <v>29</v>
      </c>
      <c r="F59" s="143">
        <v>4</v>
      </c>
      <c r="G59" s="143">
        <v>0</v>
      </c>
      <c r="H59" s="143">
        <v>77</v>
      </c>
      <c r="I59" s="85">
        <v>268811.88</v>
      </c>
      <c r="J59" s="85">
        <v>59219.06</v>
      </c>
      <c r="K59" s="308">
        <v>769.08</v>
      </c>
    </row>
    <row r="60" spans="1:11">
      <c r="A60" s="142" t="s">
        <v>444</v>
      </c>
      <c r="B60" s="142" t="s">
        <v>562</v>
      </c>
      <c r="C60" s="142" t="s">
        <v>86</v>
      </c>
      <c r="D60" s="143">
        <v>0</v>
      </c>
      <c r="E60" s="143">
        <v>0</v>
      </c>
      <c r="F60" s="143">
        <v>0</v>
      </c>
      <c r="G60" s="143">
        <v>0</v>
      </c>
      <c r="H60" s="143">
        <v>0</v>
      </c>
      <c r="I60" s="85">
        <v>0</v>
      </c>
      <c r="J60" s="85">
        <v>0</v>
      </c>
      <c r="K60" s="308">
        <v>0</v>
      </c>
    </row>
    <row r="61" spans="1:11">
      <c r="A61" s="142" t="s">
        <v>444</v>
      </c>
      <c r="B61" s="142" t="s">
        <v>562</v>
      </c>
      <c r="C61" s="142" t="s">
        <v>87</v>
      </c>
      <c r="D61" s="143">
        <v>0</v>
      </c>
      <c r="E61" s="143">
        <v>0</v>
      </c>
      <c r="F61" s="143">
        <v>0</v>
      </c>
      <c r="G61" s="143">
        <v>0</v>
      </c>
      <c r="H61" s="143">
        <v>0</v>
      </c>
      <c r="I61" s="85">
        <v>0</v>
      </c>
      <c r="J61" s="85">
        <v>0</v>
      </c>
      <c r="K61" s="308">
        <v>0</v>
      </c>
    </row>
    <row r="62" spans="1:11">
      <c r="A62" s="142" t="s">
        <v>444</v>
      </c>
      <c r="B62" s="142" t="s">
        <v>562</v>
      </c>
      <c r="C62" s="142" t="s">
        <v>106</v>
      </c>
      <c r="D62" s="143">
        <v>0</v>
      </c>
      <c r="E62" s="143">
        <v>0</v>
      </c>
      <c r="F62" s="143">
        <v>0</v>
      </c>
      <c r="G62" s="143">
        <v>0</v>
      </c>
      <c r="H62" s="143">
        <v>0</v>
      </c>
      <c r="I62" s="85">
        <v>0</v>
      </c>
      <c r="J62" s="85">
        <v>0</v>
      </c>
      <c r="K62" s="308">
        <v>0</v>
      </c>
    </row>
    <row r="63" spans="1:11">
      <c r="A63" s="142" t="s">
        <v>444</v>
      </c>
      <c r="B63" s="142" t="s">
        <v>562</v>
      </c>
      <c r="C63" s="142" t="s">
        <v>107</v>
      </c>
      <c r="D63" s="143">
        <v>0</v>
      </c>
      <c r="E63" s="143">
        <v>0</v>
      </c>
      <c r="F63" s="143">
        <v>0</v>
      </c>
      <c r="G63" s="143">
        <v>0</v>
      </c>
      <c r="H63" s="143">
        <v>0</v>
      </c>
      <c r="I63" s="85">
        <v>0</v>
      </c>
      <c r="J63" s="85">
        <v>0</v>
      </c>
      <c r="K63" s="308">
        <v>0</v>
      </c>
    </row>
    <row r="64" spans="1:11">
      <c r="A64" s="142" t="s">
        <v>444</v>
      </c>
      <c r="B64" s="142" t="s">
        <v>562</v>
      </c>
      <c r="C64" s="142" t="s">
        <v>108</v>
      </c>
      <c r="D64" s="143">
        <v>0</v>
      </c>
      <c r="E64" s="143">
        <v>0</v>
      </c>
      <c r="F64" s="143">
        <v>0</v>
      </c>
      <c r="G64" s="143">
        <v>0</v>
      </c>
      <c r="H64" s="143">
        <v>0</v>
      </c>
      <c r="I64" s="85">
        <v>0</v>
      </c>
      <c r="J64" s="85">
        <v>0</v>
      </c>
      <c r="K64" s="308">
        <v>0</v>
      </c>
    </row>
    <row r="65" spans="1:11">
      <c r="A65" s="142" t="s">
        <v>444</v>
      </c>
      <c r="B65" s="142" t="s">
        <v>562</v>
      </c>
      <c r="C65" s="142" t="s">
        <v>109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85">
        <v>0</v>
      </c>
      <c r="J65" s="85">
        <v>0</v>
      </c>
      <c r="K65" s="308">
        <v>0</v>
      </c>
    </row>
    <row r="66" spans="1:11">
      <c r="A66" s="142" t="s">
        <v>444</v>
      </c>
      <c r="B66" s="142" t="s">
        <v>562</v>
      </c>
      <c r="C66" s="142" t="s">
        <v>110</v>
      </c>
      <c r="D66" s="143">
        <v>0</v>
      </c>
      <c r="E66" s="143">
        <v>0</v>
      </c>
      <c r="F66" s="143">
        <v>0</v>
      </c>
      <c r="G66" s="143">
        <v>0</v>
      </c>
      <c r="H66" s="143">
        <v>0</v>
      </c>
      <c r="I66" s="85">
        <v>0</v>
      </c>
      <c r="J66" s="85">
        <v>0</v>
      </c>
      <c r="K66" s="308">
        <v>0</v>
      </c>
    </row>
    <row r="67" spans="1:11">
      <c r="A67" s="142" t="s">
        <v>444</v>
      </c>
      <c r="B67" s="142" t="s">
        <v>562</v>
      </c>
      <c r="C67" s="142" t="s">
        <v>111</v>
      </c>
      <c r="D67" s="143">
        <v>0</v>
      </c>
      <c r="E67" s="143">
        <v>0</v>
      </c>
      <c r="F67" s="143">
        <v>0</v>
      </c>
      <c r="G67" s="143">
        <v>0</v>
      </c>
      <c r="H67" s="143">
        <v>0</v>
      </c>
      <c r="I67" s="85">
        <v>0</v>
      </c>
      <c r="J67" s="85">
        <v>0</v>
      </c>
      <c r="K67" s="308">
        <v>0</v>
      </c>
    </row>
    <row r="68" spans="1:11">
      <c r="A68" s="142" t="s">
        <v>444</v>
      </c>
      <c r="B68" s="142" t="s">
        <v>562</v>
      </c>
      <c r="C68" s="142" t="s">
        <v>112</v>
      </c>
      <c r="D68" s="143">
        <v>0</v>
      </c>
      <c r="E68" s="143">
        <v>0</v>
      </c>
      <c r="F68" s="143">
        <v>0</v>
      </c>
      <c r="G68" s="143">
        <v>0</v>
      </c>
      <c r="H68" s="143">
        <v>0</v>
      </c>
      <c r="I68" s="85">
        <v>0</v>
      </c>
      <c r="J68" s="85">
        <v>0</v>
      </c>
      <c r="K68" s="308">
        <v>0</v>
      </c>
    </row>
    <row r="69" spans="1:11">
      <c r="A69" s="142" t="s">
        <v>444</v>
      </c>
      <c r="B69" s="142" t="s">
        <v>562</v>
      </c>
      <c r="C69" s="142" t="s">
        <v>120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85">
        <v>0</v>
      </c>
      <c r="J69" s="85">
        <v>0</v>
      </c>
      <c r="K69" s="308">
        <v>0</v>
      </c>
    </row>
    <row r="70" spans="1:11">
      <c r="A70" s="142" t="s">
        <v>444</v>
      </c>
      <c r="B70" s="142" t="s">
        <v>562</v>
      </c>
      <c r="C70" s="142" t="s">
        <v>121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85">
        <v>0</v>
      </c>
      <c r="J70" s="85">
        <v>0</v>
      </c>
      <c r="K70" s="308">
        <v>0</v>
      </c>
    </row>
    <row r="71" spans="1:11">
      <c r="A71" s="142" t="s">
        <v>444</v>
      </c>
      <c r="B71" s="142" t="s">
        <v>562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308">
        <v>0</v>
      </c>
    </row>
    <row r="72" spans="1:11">
      <c r="A72" s="142" t="s">
        <v>444</v>
      </c>
      <c r="B72" s="142" t="s">
        <v>562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308">
        <v>0</v>
      </c>
    </row>
    <row r="73" spans="1:11">
      <c r="A73" s="142" t="s">
        <v>444</v>
      </c>
      <c r="B73" s="142" t="s">
        <v>562</v>
      </c>
      <c r="C73" s="142" t="s">
        <v>550</v>
      </c>
      <c r="D73" s="143">
        <v>0</v>
      </c>
      <c r="E73" s="143">
        <v>0</v>
      </c>
      <c r="F73" s="143">
        <v>0</v>
      </c>
      <c r="G73" s="143">
        <v>0</v>
      </c>
      <c r="H73" s="143">
        <v>0</v>
      </c>
      <c r="I73" s="85">
        <v>0</v>
      </c>
      <c r="J73" s="85">
        <v>0</v>
      </c>
      <c r="K73" s="308">
        <v>0</v>
      </c>
    </row>
    <row r="74" spans="1:11">
      <c r="A74" s="142" t="s">
        <v>281</v>
      </c>
      <c r="B74" s="142" t="s">
        <v>395</v>
      </c>
      <c r="C74" s="142" t="s">
        <v>86</v>
      </c>
      <c r="D74" s="143">
        <v>0</v>
      </c>
      <c r="E74" s="143">
        <v>5</v>
      </c>
      <c r="F74" s="143">
        <v>0</v>
      </c>
      <c r="G74" s="143">
        <v>0</v>
      </c>
      <c r="H74" s="143">
        <v>5</v>
      </c>
      <c r="I74" s="85">
        <v>5923.74</v>
      </c>
      <c r="J74" s="85">
        <v>1173.2</v>
      </c>
      <c r="K74" s="308">
        <v>234.64</v>
      </c>
    </row>
    <row r="75" spans="1:11">
      <c r="A75" s="142" t="s">
        <v>281</v>
      </c>
      <c r="B75" s="142" t="s">
        <v>395</v>
      </c>
      <c r="C75" s="142" t="s">
        <v>87</v>
      </c>
      <c r="D75" s="143">
        <v>0</v>
      </c>
      <c r="E75" s="143">
        <v>1</v>
      </c>
      <c r="F75" s="143">
        <v>1</v>
      </c>
      <c r="G75" s="143">
        <v>0</v>
      </c>
      <c r="H75" s="143">
        <v>2</v>
      </c>
      <c r="I75" s="85">
        <v>16587.54</v>
      </c>
      <c r="J75" s="85">
        <v>972.32</v>
      </c>
      <c r="K75" s="308">
        <v>486.16</v>
      </c>
    </row>
    <row r="76" spans="1:11">
      <c r="A76" s="142" t="s">
        <v>281</v>
      </c>
      <c r="B76" s="142" t="s">
        <v>395</v>
      </c>
      <c r="C76" s="142" t="s">
        <v>106</v>
      </c>
      <c r="D76" s="143">
        <v>0</v>
      </c>
      <c r="E76" s="143">
        <v>1</v>
      </c>
      <c r="F76" s="143">
        <v>0</v>
      </c>
      <c r="G76" s="143">
        <v>0</v>
      </c>
      <c r="H76" s="143">
        <v>1</v>
      </c>
      <c r="I76" s="85">
        <v>37.1</v>
      </c>
      <c r="J76" s="85">
        <v>600.38</v>
      </c>
      <c r="K76" s="308">
        <v>600.38</v>
      </c>
    </row>
    <row r="77" spans="1:11">
      <c r="A77" s="142" t="s">
        <v>281</v>
      </c>
      <c r="B77" s="142" t="s">
        <v>395</v>
      </c>
      <c r="C77" s="142" t="s">
        <v>107</v>
      </c>
      <c r="D77" s="143">
        <v>0</v>
      </c>
      <c r="E77" s="143">
        <v>4</v>
      </c>
      <c r="F77" s="143">
        <v>0</v>
      </c>
      <c r="G77" s="143">
        <v>0</v>
      </c>
      <c r="H77" s="143">
        <v>4</v>
      </c>
      <c r="I77" s="85">
        <v>375.24</v>
      </c>
      <c r="J77" s="85">
        <v>2777.51</v>
      </c>
      <c r="K77" s="308">
        <v>694.38</v>
      </c>
    </row>
    <row r="78" spans="1:11">
      <c r="A78" s="142" t="s">
        <v>281</v>
      </c>
      <c r="B78" s="142" t="s">
        <v>395</v>
      </c>
      <c r="C78" s="142" t="s">
        <v>108</v>
      </c>
      <c r="D78" s="143">
        <v>9</v>
      </c>
      <c r="E78" s="143">
        <v>4</v>
      </c>
      <c r="F78" s="143">
        <v>1</v>
      </c>
      <c r="G78" s="143">
        <v>0</v>
      </c>
      <c r="H78" s="143">
        <v>14</v>
      </c>
      <c r="I78" s="85">
        <v>213105.89</v>
      </c>
      <c r="J78" s="85">
        <v>13086.24</v>
      </c>
      <c r="K78" s="308">
        <v>934.73</v>
      </c>
    </row>
    <row r="79" spans="1:11">
      <c r="A79" s="142" t="s">
        <v>281</v>
      </c>
      <c r="B79" s="142" t="s">
        <v>395</v>
      </c>
      <c r="C79" s="142" t="s">
        <v>109</v>
      </c>
      <c r="D79" s="143">
        <v>7</v>
      </c>
      <c r="E79" s="143">
        <v>4</v>
      </c>
      <c r="F79" s="143">
        <v>0</v>
      </c>
      <c r="G79" s="143">
        <v>0</v>
      </c>
      <c r="H79" s="143">
        <v>11</v>
      </c>
      <c r="I79" s="85">
        <v>102889.39</v>
      </c>
      <c r="J79" s="85">
        <v>8831.66</v>
      </c>
      <c r="K79" s="308">
        <v>802.88</v>
      </c>
    </row>
    <row r="80" spans="1:11">
      <c r="A80" s="142" t="s">
        <v>281</v>
      </c>
      <c r="B80" s="142" t="s">
        <v>395</v>
      </c>
      <c r="C80" s="142" t="s">
        <v>110</v>
      </c>
      <c r="D80" s="143">
        <v>2</v>
      </c>
      <c r="E80" s="143">
        <v>1</v>
      </c>
      <c r="F80" s="143">
        <v>0</v>
      </c>
      <c r="G80" s="143">
        <v>0</v>
      </c>
      <c r="H80" s="143">
        <v>3</v>
      </c>
      <c r="I80" s="85">
        <v>6012.79</v>
      </c>
      <c r="J80" s="85">
        <v>2558.66</v>
      </c>
      <c r="K80" s="308">
        <v>852.89</v>
      </c>
    </row>
    <row r="81" spans="1:11">
      <c r="A81" s="142" t="s">
        <v>281</v>
      </c>
      <c r="B81" s="142" t="s">
        <v>395</v>
      </c>
      <c r="C81" s="142" t="s">
        <v>111</v>
      </c>
      <c r="D81" s="143">
        <v>0</v>
      </c>
      <c r="E81" s="143">
        <v>0</v>
      </c>
      <c r="F81" s="143">
        <v>0</v>
      </c>
      <c r="G81" s="143">
        <v>0</v>
      </c>
      <c r="H81" s="143">
        <v>0</v>
      </c>
      <c r="I81" s="85">
        <v>0</v>
      </c>
      <c r="J81" s="85">
        <v>0</v>
      </c>
      <c r="K81" s="308">
        <v>0</v>
      </c>
    </row>
    <row r="82" spans="1:11">
      <c r="A82" s="142" t="s">
        <v>281</v>
      </c>
      <c r="B82" s="142" t="s">
        <v>395</v>
      </c>
      <c r="C82" s="142" t="s">
        <v>112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85">
        <v>0</v>
      </c>
      <c r="J82" s="85">
        <v>0</v>
      </c>
      <c r="K82" s="308">
        <v>0</v>
      </c>
    </row>
    <row r="83" spans="1:11">
      <c r="A83" s="142" t="s">
        <v>281</v>
      </c>
      <c r="B83" s="142" t="s">
        <v>395</v>
      </c>
      <c r="C83" s="142" t="s">
        <v>120</v>
      </c>
      <c r="D83" s="143">
        <v>0</v>
      </c>
      <c r="E83" s="143">
        <v>2</v>
      </c>
      <c r="F83" s="143">
        <v>0</v>
      </c>
      <c r="G83" s="143">
        <v>0</v>
      </c>
      <c r="H83" s="143">
        <v>2</v>
      </c>
      <c r="I83" s="85">
        <v>5794.87</v>
      </c>
      <c r="J83" s="85">
        <v>3024.78</v>
      </c>
      <c r="K83" s="308">
        <v>1512.39</v>
      </c>
    </row>
    <row r="84" spans="1:11">
      <c r="A84" s="142" t="s">
        <v>281</v>
      </c>
      <c r="B84" s="142" t="s">
        <v>395</v>
      </c>
      <c r="C84" s="142" t="s">
        <v>121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85">
        <v>0</v>
      </c>
      <c r="J84" s="85">
        <v>0</v>
      </c>
      <c r="K84" s="308">
        <v>0</v>
      </c>
    </row>
    <row r="85" spans="1:11">
      <c r="A85" s="142" t="s">
        <v>281</v>
      </c>
      <c r="B85" s="142" t="s">
        <v>395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308">
        <v>0</v>
      </c>
    </row>
    <row r="86" spans="1:11">
      <c r="A86" s="142" t="s">
        <v>281</v>
      </c>
      <c r="B86" s="142" t="s">
        <v>395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308">
        <v>0</v>
      </c>
    </row>
    <row r="87" spans="1:11">
      <c r="A87" s="142" t="s">
        <v>281</v>
      </c>
      <c r="B87" s="142" t="s">
        <v>395</v>
      </c>
      <c r="C87" s="142" t="s">
        <v>550</v>
      </c>
      <c r="D87" s="143">
        <v>18</v>
      </c>
      <c r="E87" s="143">
        <v>22</v>
      </c>
      <c r="F87" s="143">
        <v>2</v>
      </c>
      <c r="G87" s="143">
        <v>0</v>
      </c>
      <c r="H87" s="143">
        <v>42</v>
      </c>
      <c r="I87" s="85">
        <v>350726.56</v>
      </c>
      <c r="J87" s="85">
        <v>33024.75</v>
      </c>
      <c r="K87" s="308">
        <v>786.3</v>
      </c>
    </row>
    <row r="88" spans="1:11">
      <c r="A88" s="142" t="s">
        <v>284</v>
      </c>
      <c r="B88" s="142" t="s">
        <v>396</v>
      </c>
      <c r="C88" s="142" t="s">
        <v>86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85">
        <v>0</v>
      </c>
      <c r="J88" s="85">
        <v>0</v>
      </c>
      <c r="K88" s="308">
        <v>0</v>
      </c>
    </row>
    <row r="89" spans="1:11">
      <c r="A89" s="142" t="s">
        <v>284</v>
      </c>
      <c r="B89" s="142" t="s">
        <v>396</v>
      </c>
      <c r="C89" s="142" t="s">
        <v>87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85">
        <v>0</v>
      </c>
      <c r="J89" s="85">
        <v>0</v>
      </c>
      <c r="K89" s="308">
        <v>0</v>
      </c>
    </row>
    <row r="90" spans="1:11">
      <c r="A90" s="142" t="s">
        <v>284</v>
      </c>
      <c r="B90" s="142" t="s">
        <v>396</v>
      </c>
      <c r="C90" s="142" t="s">
        <v>106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85">
        <v>0</v>
      </c>
      <c r="J90" s="85">
        <v>0</v>
      </c>
      <c r="K90" s="308">
        <v>0</v>
      </c>
    </row>
    <row r="91" spans="1:11">
      <c r="A91" s="142" t="s">
        <v>284</v>
      </c>
      <c r="B91" s="142" t="s">
        <v>396</v>
      </c>
      <c r="C91" s="142" t="s">
        <v>107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85">
        <v>0</v>
      </c>
      <c r="J91" s="85">
        <v>0</v>
      </c>
      <c r="K91" s="308">
        <v>0</v>
      </c>
    </row>
    <row r="92" spans="1:11">
      <c r="A92" s="142" t="s">
        <v>284</v>
      </c>
      <c r="B92" s="142" t="s">
        <v>396</v>
      </c>
      <c r="C92" s="142" t="s">
        <v>108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85">
        <v>0</v>
      </c>
      <c r="J92" s="85">
        <v>0</v>
      </c>
      <c r="K92" s="308">
        <v>0</v>
      </c>
    </row>
    <row r="93" spans="1:11">
      <c r="A93" s="142" t="s">
        <v>284</v>
      </c>
      <c r="B93" s="142" t="s">
        <v>396</v>
      </c>
      <c r="C93" s="142" t="s">
        <v>109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85">
        <v>0</v>
      </c>
      <c r="J93" s="85">
        <v>0</v>
      </c>
      <c r="K93" s="308">
        <v>0</v>
      </c>
    </row>
    <row r="94" spans="1:11">
      <c r="A94" s="142" t="s">
        <v>284</v>
      </c>
      <c r="B94" s="142" t="s">
        <v>396</v>
      </c>
      <c r="C94" s="142" t="s">
        <v>110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85">
        <v>0</v>
      </c>
      <c r="J94" s="85">
        <v>0</v>
      </c>
      <c r="K94" s="308">
        <v>0</v>
      </c>
    </row>
    <row r="95" spans="1:11">
      <c r="A95" s="142" t="s">
        <v>284</v>
      </c>
      <c r="B95" s="142" t="s">
        <v>396</v>
      </c>
      <c r="C95" s="142" t="s">
        <v>111</v>
      </c>
      <c r="D95" s="143">
        <v>0</v>
      </c>
      <c r="E95" s="143">
        <v>0</v>
      </c>
      <c r="F95" s="143">
        <v>0</v>
      </c>
      <c r="G95" s="143">
        <v>0</v>
      </c>
      <c r="H95" s="143">
        <v>0</v>
      </c>
      <c r="I95" s="85">
        <v>0</v>
      </c>
      <c r="J95" s="85">
        <v>0</v>
      </c>
      <c r="K95" s="308">
        <v>0</v>
      </c>
    </row>
    <row r="96" spans="1:11">
      <c r="A96" s="142" t="s">
        <v>284</v>
      </c>
      <c r="B96" s="142" t="s">
        <v>396</v>
      </c>
      <c r="C96" s="142" t="s">
        <v>112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85">
        <v>0</v>
      </c>
      <c r="J96" s="85">
        <v>0</v>
      </c>
      <c r="K96" s="308">
        <v>0</v>
      </c>
    </row>
    <row r="97" spans="1:11">
      <c r="A97" s="142" t="s">
        <v>284</v>
      </c>
      <c r="B97" s="142" t="s">
        <v>396</v>
      </c>
      <c r="C97" s="142" t="s">
        <v>120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85">
        <v>0</v>
      </c>
      <c r="J97" s="85">
        <v>0</v>
      </c>
      <c r="K97" s="308">
        <v>0</v>
      </c>
    </row>
    <row r="98" spans="1:11">
      <c r="A98" s="142" t="s">
        <v>284</v>
      </c>
      <c r="B98" s="142" t="s">
        <v>396</v>
      </c>
      <c r="C98" s="142" t="s">
        <v>121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85">
        <v>0</v>
      </c>
      <c r="J98" s="85">
        <v>0</v>
      </c>
      <c r="K98" s="308">
        <v>0</v>
      </c>
    </row>
    <row r="99" spans="1:11">
      <c r="A99" s="142" t="s">
        <v>284</v>
      </c>
      <c r="B99" s="142" t="s">
        <v>396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308">
        <v>0</v>
      </c>
    </row>
    <row r="100" spans="1:11">
      <c r="A100" s="142" t="s">
        <v>284</v>
      </c>
      <c r="B100" s="142" t="s">
        <v>396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308">
        <v>0</v>
      </c>
    </row>
    <row r="101" spans="1:11">
      <c r="A101" s="142" t="s">
        <v>284</v>
      </c>
      <c r="B101" s="142" t="s">
        <v>396</v>
      </c>
      <c r="C101" s="142" t="s">
        <v>550</v>
      </c>
      <c r="D101" s="143">
        <v>0</v>
      </c>
      <c r="E101" s="143">
        <v>0</v>
      </c>
      <c r="F101" s="143">
        <v>0</v>
      </c>
      <c r="G101" s="143">
        <v>0</v>
      </c>
      <c r="H101" s="143">
        <v>0</v>
      </c>
      <c r="I101" s="85">
        <v>0</v>
      </c>
      <c r="J101" s="85">
        <v>0</v>
      </c>
      <c r="K101" s="308">
        <v>0</v>
      </c>
    </row>
    <row r="102" spans="1:11">
      <c r="A102" s="142" t="s">
        <v>441</v>
      </c>
      <c r="B102" s="142" t="s">
        <v>415</v>
      </c>
      <c r="C102" s="142" t="s">
        <v>86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85">
        <v>0</v>
      </c>
      <c r="J102" s="85">
        <v>0</v>
      </c>
      <c r="K102" s="308">
        <v>0</v>
      </c>
    </row>
    <row r="103" spans="1:11">
      <c r="A103" s="142" t="s">
        <v>441</v>
      </c>
      <c r="B103" s="142" t="s">
        <v>415</v>
      </c>
      <c r="C103" s="142" t="s">
        <v>87</v>
      </c>
      <c r="D103" s="143">
        <v>0</v>
      </c>
      <c r="E103" s="143">
        <v>0</v>
      </c>
      <c r="F103" s="143">
        <v>17</v>
      </c>
      <c r="G103" s="143">
        <v>0</v>
      </c>
      <c r="H103" s="143">
        <v>17</v>
      </c>
      <c r="I103" s="85">
        <v>29191.15</v>
      </c>
      <c r="J103" s="85">
        <v>8930.2999999999993</v>
      </c>
      <c r="K103" s="308">
        <v>525.31000000000006</v>
      </c>
    </row>
    <row r="104" spans="1:11">
      <c r="A104" s="142" t="s">
        <v>441</v>
      </c>
      <c r="B104" s="142" t="s">
        <v>415</v>
      </c>
      <c r="C104" s="142" t="s">
        <v>106</v>
      </c>
      <c r="D104" s="143">
        <v>0</v>
      </c>
      <c r="E104" s="143">
        <v>0</v>
      </c>
      <c r="F104" s="143">
        <v>28</v>
      </c>
      <c r="G104" s="143">
        <v>0</v>
      </c>
      <c r="H104" s="143">
        <v>28</v>
      </c>
      <c r="I104" s="85">
        <v>38264.949999999997</v>
      </c>
      <c r="J104" s="85">
        <v>16142.97</v>
      </c>
      <c r="K104" s="308">
        <v>576.53</v>
      </c>
    </row>
    <row r="105" spans="1:11">
      <c r="A105" s="142" t="s">
        <v>441</v>
      </c>
      <c r="B105" s="142" t="s">
        <v>415</v>
      </c>
      <c r="C105" s="142" t="s">
        <v>107</v>
      </c>
      <c r="D105" s="143">
        <v>1</v>
      </c>
      <c r="E105" s="143">
        <v>0</v>
      </c>
      <c r="F105" s="143">
        <v>32</v>
      </c>
      <c r="G105" s="143">
        <v>0</v>
      </c>
      <c r="H105" s="143">
        <v>33</v>
      </c>
      <c r="I105" s="85">
        <v>71580.399999999994</v>
      </c>
      <c r="J105" s="85">
        <v>18537.22</v>
      </c>
      <c r="K105" s="308">
        <v>561.73</v>
      </c>
    </row>
    <row r="106" spans="1:11">
      <c r="A106" s="142" t="s">
        <v>441</v>
      </c>
      <c r="B106" s="142" t="s">
        <v>415</v>
      </c>
      <c r="C106" s="142" t="s">
        <v>108</v>
      </c>
      <c r="D106" s="143">
        <v>1</v>
      </c>
      <c r="E106" s="143">
        <v>0</v>
      </c>
      <c r="F106" s="143">
        <v>33</v>
      </c>
      <c r="G106" s="143">
        <v>0</v>
      </c>
      <c r="H106" s="143">
        <v>34</v>
      </c>
      <c r="I106" s="85">
        <v>106234.42</v>
      </c>
      <c r="J106" s="85">
        <v>17312.41</v>
      </c>
      <c r="K106" s="308">
        <v>509.19</v>
      </c>
    </row>
    <row r="107" spans="1:11">
      <c r="A107" s="142" t="s">
        <v>441</v>
      </c>
      <c r="B107" s="142" t="s">
        <v>415</v>
      </c>
      <c r="C107" s="142" t="s">
        <v>109</v>
      </c>
      <c r="D107" s="143">
        <v>109</v>
      </c>
      <c r="E107" s="143">
        <v>0</v>
      </c>
      <c r="F107" s="143">
        <v>16</v>
      </c>
      <c r="G107" s="143">
        <v>0</v>
      </c>
      <c r="H107" s="143">
        <v>125</v>
      </c>
      <c r="I107" s="85">
        <v>490085.52</v>
      </c>
      <c r="J107" s="85">
        <v>77390.14</v>
      </c>
      <c r="K107" s="308">
        <v>619.12</v>
      </c>
    </row>
    <row r="108" spans="1:11">
      <c r="A108" s="142" t="s">
        <v>441</v>
      </c>
      <c r="B108" s="142" t="s">
        <v>415</v>
      </c>
      <c r="C108" s="142" t="s">
        <v>110</v>
      </c>
      <c r="D108" s="143">
        <v>17</v>
      </c>
      <c r="E108" s="143">
        <v>0</v>
      </c>
      <c r="F108" s="143">
        <v>1</v>
      </c>
      <c r="G108" s="143">
        <v>0</v>
      </c>
      <c r="H108" s="143">
        <v>18</v>
      </c>
      <c r="I108" s="85">
        <v>137690.29</v>
      </c>
      <c r="J108" s="85">
        <v>10051.620000000001</v>
      </c>
      <c r="K108" s="308">
        <v>558.41999999999996</v>
      </c>
    </row>
    <row r="109" spans="1:11">
      <c r="A109" s="142" t="s">
        <v>441</v>
      </c>
      <c r="B109" s="142" t="s">
        <v>415</v>
      </c>
      <c r="C109" s="142" t="s">
        <v>111</v>
      </c>
      <c r="D109" s="143">
        <v>2</v>
      </c>
      <c r="E109" s="143">
        <v>0</v>
      </c>
      <c r="F109" s="143">
        <v>0</v>
      </c>
      <c r="G109" s="143">
        <v>0</v>
      </c>
      <c r="H109" s="143">
        <v>2</v>
      </c>
      <c r="I109" s="85">
        <v>14259.59</v>
      </c>
      <c r="J109" s="85">
        <v>1039.8900000000001</v>
      </c>
      <c r="K109" s="308">
        <v>519.95000000000005</v>
      </c>
    </row>
    <row r="110" spans="1:11">
      <c r="A110" s="142" t="s">
        <v>441</v>
      </c>
      <c r="B110" s="142" t="s">
        <v>415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308">
        <v>0</v>
      </c>
    </row>
    <row r="111" spans="1:11">
      <c r="A111" s="142" t="s">
        <v>441</v>
      </c>
      <c r="B111" s="142" t="s">
        <v>415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308">
        <v>0</v>
      </c>
    </row>
    <row r="112" spans="1:11">
      <c r="A112" s="142" t="s">
        <v>441</v>
      </c>
      <c r="B112" s="142" t="s">
        <v>415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308">
        <v>0</v>
      </c>
    </row>
    <row r="113" spans="1:11">
      <c r="A113" s="142" t="s">
        <v>441</v>
      </c>
      <c r="B113" s="142" t="s">
        <v>415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308">
        <v>0</v>
      </c>
    </row>
    <row r="114" spans="1:11">
      <c r="A114" s="142" t="s">
        <v>441</v>
      </c>
      <c r="B114" s="142" t="s">
        <v>415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308">
        <v>0</v>
      </c>
    </row>
    <row r="115" spans="1:11">
      <c r="A115" s="142" t="s">
        <v>441</v>
      </c>
      <c r="B115" s="142" t="s">
        <v>415</v>
      </c>
      <c r="C115" s="142" t="s">
        <v>550</v>
      </c>
      <c r="D115" s="143">
        <v>130</v>
      </c>
      <c r="E115" s="143">
        <v>0</v>
      </c>
      <c r="F115" s="143">
        <v>127</v>
      </c>
      <c r="G115" s="143">
        <v>0</v>
      </c>
      <c r="H115" s="143">
        <v>257</v>
      </c>
      <c r="I115" s="85">
        <v>887306.32</v>
      </c>
      <c r="J115" s="85">
        <v>149404.54999999999</v>
      </c>
      <c r="K115" s="308">
        <v>581.34</v>
      </c>
    </row>
    <row r="116" spans="1:11">
      <c r="A116" s="142" t="s">
        <v>433</v>
      </c>
      <c r="B116" s="142" t="s">
        <v>642</v>
      </c>
      <c r="C116" s="142" t="s">
        <v>86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85">
        <v>0</v>
      </c>
      <c r="J116" s="85">
        <v>0</v>
      </c>
      <c r="K116" s="308">
        <v>0</v>
      </c>
    </row>
    <row r="117" spans="1:11">
      <c r="A117" s="142" t="s">
        <v>433</v>
      </c>
      <c r="B117" s="142" t="s">
        <v>642</v>
      </c>
      <c r="C117" s="142" t="s">
        <v>87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85">
        <v>0</v>
      </c>
      <c r="J117" s="85">
        <v>0</v>
      </c>
      <c r="K117" s="308">
        <v>0</v>
      </c>
    </row>
    <row r="118" spans="1:11">
      <c r="A118" s="142" t="s">
        <v>433</v>
      </c>
      <c r="B118" s="142" t="s">
        <v>642</v>
      </c>
      <c r="C118" s="142" t="s">
        <v>106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85">
        <v>0</v>
      </c>
      <c r="J118" s="85">
        <v>0</v>
      </c>
      <c r="K118" s="308">
        <v>0</v>
      </c>
    </row>
    <row r="119" spans="1:11">
      <c r="A119" s="142" t="s">
        <v>433</v>
      </c>
      <c r="B119" s="142" t="s">
        <v>642</v>
      </c>
      <c r="C119" s="142" t="s">
        <v>107</v>
      </c>
      <c r="D119" s="143">
        <v>0</v>
      </c>
      <c r="E119" s="143">
        <v>0</v>
      </c>
      <c r="F119" s="143">
        <v>0</v>
      </c>
      <c r="G119" s="143">
        <v>0</v>
      </c>
      <c r="H119" s="143">
        <v>0</v>
      </c>
      <c r="I119" s="85">
        <v>0</v>
      </c>
      <c r="J119" s="85">
        <v>0</v>
      </c>
      <c r="K119" s="308">
        <v>0</v>
      </c>
    </row>
    <row r="120" spans="1:11">
      <c r="A120" s="142" t="s">
        <v>433</v>
      </c>
      <c r="B120" s="142" t="s">
        <v>642</v>
      </c>
      <c r="C120" s="142" t="s">
        <v>108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85">
        <v>0</v>
      </c>
      <c r="J120" s="85">
        <v>0</v>
      </c>
      <c r="K120" s="308">
        <v>0</v>
      </c>
    </row>
    <row r="121" spans="1:11">
      <c r="A121" s="142" t="s">
        <v>433</v>
      </c>
      <c r="B121" s="142" t="s">
        <v>642</v>
      </c>
      <c r="C121" s="142" t="s">
        <v>109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85">
        <v>0</v>
      </c>
      <c r="J121" s="85">
        <v>0</v>
      </c>
      <c r="K121" s="308">
        <v>0</v>
      </c>
    </row>
    <row r="122" spans="1:11">
      <c r="A122" s="142" t="s">
        <v>433</v>
      </c>
      <c r="B122" s="142" t="s">
        <v>642</v>
      </c>
      <c r="C122" s="142" t="s">
        <v>110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85">
        <v>0</v>
      </c>
      <c r="J122" s="85">
        <v>0</v>
      </c>
      <c r="K122" s="308">
        <v>0</v>
      </c>
    </row>
    <row r="123" spans="1:11">
      <c r="A123" s="142" t="s">
        <v>433</v>
      </c>
      <c r="B123" s="142" t="s">
        <v>642</v>
      </c>
      <c r="C123" s="142" t="s">
        <v>111</v>
      </c>
      <c r="D123" s="143">
        <v>0</v>
      </c>
      <c r="E123" s="143">
        <v>0</v>
      </c>
      <c r="F123" s="143">
        <v>0</v>
      </c>
      <c r="G123" s="143">
        <v>0</v>
      </c>
      <c r="H123" s="143">
        <v>0</v>
      </c>
      <c r="I123" s="85">
        <v>0</v>
      </c>
      <c r="J123" s="85">
        <v>0</v>
      </c>
      <c r="K123" s="308">
        <v>0</v>
      </c>
    </row>
    <row r="124" spans="1:11">
      <c r="A124" s="142" t="s">
        <v>433</v>
      </c>
      <c r="B124" s="142" t="s">
        <v>642</v>
      </c>
      <c r="C124" s="142" t="s">
        <v>112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85">
        <v>0</v>
      </c>
      <c r="J124" s="85">
        <v>0</v>
      </c>
      <c r="K124" s="308">
        <v>0</v>
      </c>
    </row>
    <row r="125" spans="1:11">
      <c r="A125" s="142" t="s">
        <v>433</v>
      </c>
      <c r="B125" s="142" t="s">
        <v>642</v>
      </c>
      <c r="C125" s="142" t="s">
        <v>120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85">
        <v>0</v>
      </c>
      <c r="J125" s="85">
        <v>0</v>
      </c>
      <c r="K125" s="308">
        <v>0</v>
      </c>
    </row>
    <row r="126" spans="1:11">
      <c r="A126" s="142" t="s">
        <v>433</v>
      </c>
      <c r="B126" s="142" t="s">
        <v>642</v>
      </c>
      <c r="C126" s="142" t="s">
        <v>121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85">
        <v>0</v>
      </c>
      <c r="J126" s="85">
        <v>0</v>
      </c>
      <c r="K126" s="308">
        <v>0</v>
      </c>
    </row>
    <row r="127" spans="1:11">
      <c r="A127" s="142" t="s">
        <v>433</v>
      </c>
      <c r="B127" s="142" t="s">
        <v>642</v>
      </c>
      <c r="C127" s="142" t="s">
        <v>122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85">
        <v>0</v>
      </c>
      <c r="J127" s="85">
        <v>0</v>
      </c>
      <c r="K127" s="308">
        <v>0</v>
      </c>
    </row>
    <row r="128" spans="1:11">
      <c r="A128" s="142" t="s">
        <v>433</v>
      </c>
      <c r="B128" s="142" t="s">
        <v>642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308">
        <v>0</v>
      </c>
    </row>
    <row r="129" spans="1:11">
      <c r="A129" s="142" t="s">
        <v>433</v>
      </c>
      <c r="B129" s="142" t="s">
        <v>642</v>
      </c>
      <c r="C129" s="142" t="s">
        <v>550</v>
      </c>
      <c r="D129" s="143">
        <v>0</v>
      </c>
      <c r="E129" s="143">
        <v>0</v>
      </c>
      <c r="F129" s="143">
        <v>0</v>
      </c>
      <c r="G129" s="143">
        <v>0</v>
      </c>
      <c r="H129" s="143">
        <v>0</v>
      </c>
      <c r="I129" s="85">
        <v>0</v>
      </c>
      <c r="J129" s="85">
        <v>0</v>
      </c>
      <c r="K129" s="308">
        <v>0</v>
      </c>
    </row>
    <row r="130" spans="1:11">
      <c r="A130" s="142" t="s">
        <v>436</v>
      </c>
      <c r="B130" s="142" t="s">
        <v>409</v>
      </c>
      <c r="C130" s="142" t="s">
        <v>86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85">
        <v>0</v>
      </c>
      <c r="J130" s="85">
        <v>0</v>
      </c>
      <c r="K130" s="308">
        <v>0</v>
      </c>
    </row>
    <row r="131" spans="1:11">
      <c r="A131" s="142" t="s">
        <v>436</v>
      </c>
      <c r="B131" s="142" t="s">
        <v>409</v>
      </c>
      <c r="C131" s="142" t="s">
        <v>87</v>
      </c>
      <c r="D131" s="143">
        <v>0</v>
      </c>
      <c r="E131" s="143">
        <v>0</v>
      </c>
      <c r="F131" s="143">
        <v>0</v>
      </c>
      <c r="G131" s="143">
        <v>0</v>
      </c>
      <c r="H131" s="143">
        <v>0</v>
      </c>
      <c r="I131" s="85">
        <v>0</v>
      </c>
      <c r="J131" s="85">
        <v>0</v>
      </c>
      <c r="K131" s="308">
        <v>0</v>
      </c>
    </row>
    <row r="132" spans="1:11">
      <c r="A132" s="142" t="s">
        <v>436</v>
      </c>
      <c r="B132" s="142" t="s">
        <v>409</v>
      </c>
      <c r="C132" s="142" t="s">
        <v>106</v>
      </c>
      <c r="D132" s="143">
        <v>0</v>
      </c>
      <c r="E132" s="143">
        <v>0</v>
      </c>
      <c r="F132" s="143">
        <v>0</v>
      </c>
      <c r="G132" s="143">
        <v>0</v>
      </c>
      <c r="H132" s="143">
        <v>0</v>
      </c>
      <c r="I132" s="85">
        <v>0</v>
      </c>
      <c r="J132" s="85">
        <v>0</v>
      </c>
      <c r="K132" s="308">
        <v>0</v>
      </c>
    </row>
    <row r="133" spans="1:11">
      <c r="A133" s="142" t="s">
        <v>436</v>
      </c>
      <c r="B133" s="142" t="s">
        <v>409</v>
      </c>
      <c r="C133" s="142" t="s">
        <v>107</v>
      </c>
      <c r="D133" s="143">
        <v>0</v>
      </c>
      <c r="E133" s="143">
        <v>0</v>
      </c>
      <c r="F133" s="143">
        <v>0</v>
      </c>
      <c r="G133" s="143">
        <v>0</v>
      </c>
      <c r="H133" s="143">
        <v>0</v>
      </c>
      <c r="I133" s="85">
        <v>0</v>
      </c>
      <c r="J133" s="85">
        <v>0</v>
      </c>
      <c r="K133" s="308">
        <v>0</v>
      </c>
    </row>
    <row r="134" spans="1:11">
      <c r="A134" s="142" t="s">
        <v>436</v>
      </c>
      <c r="B134" s="142" t="s">
        <v>409</v>
      </c>
      <c r="C134" s="142" t="s">
        <v>108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85">
        <v>0</v>
      </c>
      <c r="J134" s="85">
        <v>0</v>
      </c>
      <c r="K134" s="308">
        <v>0</v>
      </c>
    </row>
    <row r="135" spans="1:11">
      <c r="A135" s="142" t="s">
        <v>436</v>
      </c>
      <c r="B135" s="142" t="s">
        <v>409</v>
      </c>
      <c r="C135" s="142" t="s">
        <v>109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85">
        <v>0</v>
      </c>
      <c r="J135" s="85">
        <v>0</v>
      </c>
      <c r="K135" s="308">
        <v>0</v>
      </c>
    </row>
    <row r="136" spans="1:11">
      <c r="A136" s="142" t="s">
        <v>436</v>
      </c>
      <c r="B136" s="142" t="s">
        <v>409</v>
      </c>
      <c r="C136" s="142" t="s">
        <v>110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85">
        <v>0</v>
      </c>
      <c r="J136" s="85">
        <v>0</v>
      </c>
      <c r="K136" s="308">
        <v>0</v>
      </c>
    </row>
    <row r="137" spans="1:11">
      <c r="A137" s="142" t="s">
        <v>436</v>
      </c>
      <c r="B137" s="142" t="s">
        <v>409</v>
      </c>
      <c r="C137" s="142" t="s">
        <v>111</v>
      </c>
      <c r="D137" s="143">
        <v>0</v>
      </c>
      <c r="E137" s="143">
        <v>0</v>
      </c>
      <c r="F137" s="143">
        <v>0</v>
      </c>
      <c r="G137" s="143">
        <v>0</v>
      </c>
      <c r="H137" s="143">
        <v>0</v>
      </c>
      <c r="I137" s="85">
        <v>0</v>
      </c>
      <c r="J137" s="85">
        <v>0</v>
      </c>
      <c r="K137" s="308">
        <v>0</v>
      </c>
    </row>
    <row r="138" spans="1:11">
      <c r="A138" s="142" t="s">
        <v>436</v>
      </c>
      <c r="B138" s="142" t="s">
        <v>409</v>
      </c>
      <c r="C138" s="142" t="s">
        <v>112</v>
      </c>
      <c r="D138" s="143">
        <v>0</v>
      </c>
      <c r="E138" s="143">
        <v>0</v>
      </c>
      <c r="F138" s="143">
        <v>0</v>
      </c>
      <c r="G138" s="143">
        <v>0</v>
      </c>
      <c r="H138" s="143">
        <v>0</v>
      </c>
      <c r="I138" s="85">
        <v>0</v>
      </c>
      <c r="J138" s="85">
        <v>0</v>
      </c>
      <c r="K138" s="308">
        <v>0</v>
      </c>
    </row>
    <row r="139" spans="1:11">
      <c r="A139" s="142" t="s">
        <v>436</v>
      </c>
      <c r="B139" s="142" t="s">
        <v>409</v>
      </c>
      <c r="C139" s="142" t="s">
        <v>120</v>
      </c>
      <c r="D139" s="143">
        <v>0</v>
      </c>
      <c r="E139" s="143">
        <v>0</v>
      </c>
      <c r="F139" s="143">
        <v>0</v>
      </c>
      <c r="G139" s="143">
        <v>0</v>
      </c>
      <c r="H139" s="143">
        <v>0</v>
      </c>
      <c r="I139" s="85">
        <v>0</v>
      </c>
      <c r="J139" s="85">
        <v>0</v>
      </c>
      <c r="K139" s="308">
        <v>0</v>
      </c>
    </row>
    <row r="140" spans="1:11">
      <c r="A140" s="142" t="s">
        <v>436</v>
      </c>
      <c r="B140" s="142" t="s">
        <v>409</v>
      </c>
      <c r="C140" s="142" t="s">
        <v>121</v>
      </c>
      <c r="D140" s="143">
        <v>0</v>
      </c>
      <c r="E140" s="143">
        <v>0</v>
      </c>
      <c r="F140" s="143">
        <v>0</v>
      </c>
      <c r="G140" s="143">
        <v>0</v>
      </c>
      <c r="H140" s="143">
        <v>0</v>
      </c>
      <c r="I140" s="85">
        <v>0</v>
      </c>
      <c r="J140" s="85">
        <v>0</v>
      </c>
      <c r="K140" s="308">
        <v>0</v>
      </c>
    </row>
    <row r="141" spans="1:11">
      <c r="A141" s="142" t="s">
        <v>436</v>
      </c>
      <c r="B141" s="142" t="s">
        <v>409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308">
        <v>0</v>
      </c>
    </row>
    <row r="142" spans="1:11">
      <c r="A142" s="142" t="s">
        <v>436</v>
      </c>
      <c r="B142" s="142" t="s">
        <v>409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308">
        <v>0</v>
      </c>
    </row>
    <row r="143" spans="1:11">
      <c r="A143" s="142" t="s">
        <v>436</v>
      </c>
      <c r="B143" s="142" t="s">
        <v>409</v>
      </c>
      <c r="C143" s="142" t="s">
        <v>550</v>
      </c>
      <c r="D143" s="143">
        <v>0</v>
      </c>
      <c r="E143" s="143">
        <v>0</v>
      </c>
      <c r="F143" s="143">
        <v>0</v>
      </c>
      <c r="G143" s="143">
        <v>0</v>
      </c>
      <c r="H143" s="143">
        <v>0</v>
      </c>
      <c r="I143" s="85">
        <v>0</v>
      </c>
      <c r="J143" s="85">
        <v>0</v>
      </c>
      <c r="K143" s="308">
        <v>0</v>
      </c>
    </row>
    <row r="144" spans="1:11">
      <c r="A144" s="142" t="s">
        <v>431</v>
      </c>
      <c r="B144" s="142" t="s">
        <v>556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308">
        <v>0</v>
      </c>
    </row>
    <row r="145" spans="1:11">
      <c r="A145" s="142" t="s">
        <v>431</v>
      </c>
      <c r="B145" s="142" t="s">
        <v>556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308">
        <v>0</v>
      </c>
    </row>
    <row r="146" spans="1:11">
      <c r="A146" s="142" t="s">
        <v>431</v>
      </c>
      <c r="B146" s="142" t="s">
        <v>556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308">
        <v>0</v>
      </c>
    </row>
    <row r="147" spans="1:11">
      <c r="A147" s="142" t="s">
        <v>431</v>
      </c>
      <c r="B147" s="142" t="s">
        <v>556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308">
        <v>0</v>
      </c>
    </row>
    <row r="148" spans="1:11">
      <c r="A148" s="142" t="s">
        <v>431</v>
      </c>
      <c r="B148" s="142" t="s">
        <v>556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308">
        <v>0</v>
      </c>
    </row>
    <row r="149" spans="1:11">
      <c r="A149" s="142" t="s">
        <v>431</v>
      </c>
      <c r="B149" s="142" t="s">
        <v>556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308">
        <v>0</v>
      </c>
    </row>
    <row r="150" spans="1:11">
      <c r="A150" s="142" t="s">
        <v>431</v>
      </c>
      <c r="B150" s="142" t="s">
        <v>556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308">
        <v>0</v>
      </c>
    </row>
    <row r="151" spans="1:11">
      <c r="A151" s="142" t="s">
        <v>431</v>
      </c>
      <c r="B151" s="142" t="s">
        <v>556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308">
        <v>0</v>
      </c>
    </row>
    <row r="152" spans="1:11">
      <c r="A152" s="142" t="s">
        <v>431</v>
      </c>
      <c r="B152" s="142" t="s">
        <v>556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308">
        <v>0</v>
      </c>
    </row>
    <row r="153" spans="1:11">
      <c r="A153" s="142" t="s">
        <v>431</v>
      </c>
      <c r="B153" s="142" t="s">
        <v>556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308">
        <v>0</v>
      </c>
    </row>
    <row r="154" spans="1:11">
      <c r="A154" s="142" t="s">
        <v>431</v>
      </c>
      <c r="B154" s="142" t="s">
        <v>556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308">
        <v>0</v>
      </c>
    </row>
    <row r="155" spans="1:11">
      <c r="A155" s="142" t="s">
        <v>431</v>
      </c>
      <c r="B155" s="142" t="s">
        <v>556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308">
        <v>0</v>
      </c>
    </row>
    <row r="156" spans="1:11">
      <c r="A156" s="142" t="s">
        <v>431</v>
      </c>
      <c r="B156" s="142" t="s">
        <v>556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308">
        <v>0</v>
      </c>
    </row>
    <row r="157" spans="1:11">
      <c r="A157" s="142" t="s">
        <v>431</v>
      </c>
      <c r="B157" s="142" t="s">
        <v>556</v>
      </c>
      <c r="C157" s="142" t="s">
        <v>550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308">
        <v>0</v>
      </c>
    </row>
    <row r="158" spans="1:11">
      <c r="A158" s="142" t="s">
        <v>311</v>
      </c>
      <c r="B158" s="142" t="s">
        <v>73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308">
        <v>0</v>
      </c>
    </row>
    <row r="159" spans="1:11">
      <c r="A159" s="142" t="s">
        <v>311</v>
      </c>
      <c r="B159" s="142" t="s">
        <v>73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308">
        <v>0</v>
      </c>
    </row>
    <row r="160" spans="1:11">
      <c r="A160" s="142" t="s">
        <v>311</v>
      </c>
      <c r="B160" s="142" t="s">
        <v>73</v>
      </c>
      <c r="C160" s="142" t="s">
        <v>106</v>
      </c>
      <c r="D160" s="143">
        <v>0</v>
      </c>
      <c r="E160" s="143">
        <v>0</v>
      </c>
      <c r="F160" s="143">
        <v>0</v>
      </c>
      <c r="G160" s="143">
        <v>0</v>
      </c>
      <c r="H160" s="143">
        <v>0</v>
      </c>
      <c r="I160" s="85">
        <v>0</v>
      </c>
      <c r="J160" s="85">
        <v>0</v>
      </c>
      <c r="K160" s="308">
        <v>0</v>
      </c>
    </row>
    <row r="161" spans="1:11">
      <c r="A161" s="142" t="s">
        <v>311</v>
      </c>
      <c r="B161" s="142" t="s">
        <v>73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308">
        <v>0</v>
      </c>
    </row>
    <row r="162" spans="1:11">
      <c r="A162" s="142" t="s">
        <v>311</v>
      </c>
      <c r="B162" s="142" t="s">
        <v>73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308">
        <v>0</v>
      </c>
    </row>
    <row r="163" spans="1:11">
      <c r="A163" s="142" t="s">
        <v>311</v>
      </c>
      <c r="B163" s="142" t="s">
        <v>73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308">
        <v>0</v>
      </c>
    </row>
    <row r="164" spans="1:11">
      <c r="A164" s="142" t="s">
        <v>311</v>
      </c>
      <c r="B164" s="142" t="s">
        <v>73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308">
        <v>0</v>
      </c>
    </row>
    <row r="165" spans="1:11">
      <c r="A165" s="142" t="s">
        <v>311</v>
      </c>
      <c r="B165" s="142" t="s">
        <v>73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308">
        <v>0</v>
      </c>
    </row>
    <row r="166" spans="1:11">
      <c r="A166" s="142" t="s">
        <v>311</v>
      </c>
      <c r="B166" s="142" t="s">
        <v>73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308">
        <v>0</v>
      </c>
    </row>
    <row r="167" spans="1:11">
      <c r="A167" s="142" t="s">
        <v>311</v>
      </c>
      <c r="B167" s="142" t="s">
        <v>73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308">
        <v>0</v>
      </c>
    </row>
    <row r="168" spans="1:11">
      <c r="A168" s="142" t="s">
        <v>311</v>
      </c>
      <c r="B168" s="142" t="s">
        <v>73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308">
        <v>0</v>
      </c>
    </row>
    <row r="169" spans="1:11">
      <c r="A169" s="142" t="s">
        <v>311</v>
      </c>
      <c r="B169" s="142" t="s">
        <v>73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308">
        <v>0</v>
      </c>
    </row>
    <row r="170" spans="1:11">
      <c r="A170" s="142" t="s">
        <v>311</v>
      </c>
      <c r="B170" s="142" t="s">
        <v>73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308">
        <v>0</v>
      </c>
    </row>
    <row r="171" spans="1:11">
      <c r="A171" s="142" t="s">
        <v>311</v>
      </c>
      <c r="B171" s="142" t="s">
        <v>73</v>
      </c>
      <c r="C171" s="142" t="s">
        <v>550</v>
      </c>
      <c r="D171" s="143">
        <v>0</v>
      </c>
      <c r="E171" s="143">
        <v>0</v>
      </c>
      <c r="F171" s="143">
        <v>0</v>
      </c>
      <c r="G171" s="143">
        <v>0</v>
      </c>
      <c r="H171" s="143">
        <v>0</v>
      </c>
      <c r="I171" s="85">
        <v>0</v>
      </c>
      <c r="J171" s="85">
        <v>0</v>
      </c>
      <c r="K171" s="308">
        <v>0</v>
      </c>
    </row>
    <row r="172" spans="1:11">
      <c r="A172" s="142" t="s">
        <v>437</v>
      </c>
      <c r="B172" s="142" t="s">
        <v>412</v>
      </c>
      <c r="C172" s="142" t="s">
        <v>86</v>
      </c>
      <c r="D172" s="143">
        <v>0</v>
      </c>
      <c r="E172" s="143">
        <v>0</v>
      </c>
      <c r="F172" s="143">
        <v>0</v>
      </c>
      <c r="G172" s="143">
        <v>0</v>
      </c>
      <c r="H172" s="143">
        <v>0</v>
      </c>
      <c r="I172" s="85">
        <v>0</v>
      </c>
      <c r="J172" s="85">
        <v>0</v>
      </c>
      <c r="K172" s="308">
        <v>0</v>
      </c>
    </row>
    <row r="173" spans="1:11">
      <c r="A173" s="142" t="s">
        <v>437</v>
      </c>
      <c r="B173" s="142" t="s">
        <v>412</v>
      </c>
      <c r="C173" s="142" t="s">
        <v>87</v>
      </c>
      <c r="D173" s="143">
        <v>0</v>
      </c>
      <c r="E173" s="143">
        <v>0</v>
      </c>
      <c r="F173" s="143">
        <v>0</v>
      </c>
      <c r="G173" s="143">
        <v>0</v>
      </c>
      <c r="H173" s="143">
        <v>0</v>
      </c>
      <c r="I173" s="85">
        <v>0</v>
      </c>
      <c r="J173" s="85">
        <v>0</v>
      </c>
      <c r="K173" s="308">
        <v>0</v>
      </c>
    </row>
    <row r="174" spans="1:11">
      <c r="A174" s="142" t="s">
        <v>437</v>
      </c>
      <c r="B174" s="142" t="s">
        <v>412</v>
      </c>
      <c r="C174" s="142" t="s">
        <v>106</v>
      </c>
      <c r="D174" s="143">
        <v>0</v>
      </c>
      <c r="E174" s="143">
        <v>0</v>
      </c>
      <c r="F174" s="143">
        <v>0</v>
      </c>
      <c r="G174" s="143">
        <v>0</v>
      </c>
      <c r="H174" s="143">
        <v>0</v>
      </c>
      <c r="I174" s="85">
        <v>0</v>
      </c>
      <c r="J174" s="85">
        <v>0</v>
      </c>
      <c r="K174" s="308">
        <v>0</v>
      </c>
    </row>
    <row r="175" spans="1:11">
      <c r="A175" s="142" t="s">
        <v>437</v>
      </c>
      <c r="B175" s="142" t="s">
        <v>412</v>
      </c>
      <c r="C175" s="142" t="s">
        <v>107</v>
      </c>
      <c r="D175" s="143">
        <v>0</v>
      </c>
      <c r="E175" s="143">
        <v>0</v>
      </c>
      <c r="F175" s="143">
        <v>0</v>
      </c>
      <c r="G175" s="143">
        <v>0</v>
      </c>
      <c r="H175" s="143">
        <v>0</v>
      </c>
      <c r="I175" s="85">
        <v>0</v>
      </c>
      <c r="J175" s="85">
        <v>0</v>
      </c>
      <c r="K175" s="308">
        <v>0</v>
      </c>
    </row>
    <row r="176" spans="1:11">
      <c r="A176" s="142" t="s">
        <v>437</v>
      </c>
      <c r="B176" s="142" t="s">
        <v>412</v>
      </c>
      <c r="C176" s="142" t="s">
        <v>108</v>
      </c>
      <c r="D176" s="143">
        <v>0</v>
      </c>
      <c r="E176" s="143">
        <v>0</v>
      </c>
      <c r="F176" s="143">
        <v>0</v>
      </c>
      <c r="G176" s="143">
        <v>0</v>
      </c>
      <c r="H176" s="143">
        <v>0</v>
      </c>
      <c r="I176" s="85">
        <v>0</v>
      </c>
      <c r="J176" s="85">
        <v>0</v>
      </c>
      <c r="K176" s="308">
        <v>0</v>
      </c>
    </row>
    <row r="177" spans="1:11">
      <c r="A177" s="142" t="s">
        <v>437</v>
      </c>
      <c r="B177" s="142" t="s">
        <v>412</v>
      </c>
      <c r="C177" s="142" t="s">
        <v>109</v>
      </c>
      <c r="D177" s="143">
        <v>0</v>
      </c>
      <c r="E177" s="143">
        <v>0</v>
      </c>
      <c r="F177" s="143">
        <v>0</v>
      </c>
      <c r="G177" s="143">
        <v>0</v>
      </c>
      <c r="H177" s="143">
        <v>0</v>
      </c>
      <c r="I177" s="85">
        <v>0</v>
      </c>
      <c r="J177" s="85">
        <v>0</v>
      </c>
      <c r="K177" s="308">
        <v>0</v>
      </c>
    </row>
    <row r="178" spans="1:11">
      <c r="A178" s="142" t="s">
        <v>437</v>
      </c>
      <c r="B178" s="142" t="s">
        <v>412</v>
      </c>
      <c r="C178" s="142" t="s">
        <v>110</v>
      </c>
      <c r="D178" s="143">
        <v>0</v>
      </c>
      <c r="E178" s="143">
        <v>0</v>
      </c>
      <c r="F178" s="143">
        <v>0</v>
      </c>
      <c r="G178" s="143">
        <v>0</v>
      </c>
      <c r="H178" s="143">
        <v>0</v>
      </c>
      <c r="I178" s="85">
        <v>0</v>
      </c>
      <c r="J178" s="85">
        <v>0</v>
      </c>
      <c r="K178" s="308">
        <v>0</v>
      </c>
    </row>
    <row r="179" spans="1:11">
      <c r="A179" s="142" t="s">
        <v>437</v>
      </c>
      <c r="B179" s="142" t="s">
        <v>412</v>
      </c>
      <c r="C179" s="142" t="s">
        <v>111</v>
      </c>
      <c r="D179" s="143">
        <v>0</v>
      </c>
      <c r="E179" s="143">
        <v>0</v>
      </c>
      <c r="F179" s="143">
        <v>0</v>
      </c>
      <c r="G179" s="143">
        <v>0</v>
      </c>
      <c r="H179" s="143">
        <v>0</v>
      </c>
      <c r="I179" s="85">
        <v>0</v>
      </c>
      <c r="J179" s="85">
        <v>0</v>
      </c>
      <c r="K179" s="308">
        <v>0</v>
      </c>
    </row>
    <row r="180" spans="1:11">
      <c r="A180" s="142" t="s">
        <v>437</v>
      </c>
      <c r="B180" s="142" t="s">
        <v>412</v>
      </c>
      <c r="C180" s="142" t="s">
        <v>112</v>
      </c>
      <c r="D180" s="143">
        <v>0</v>
      </c>
      <c r="E180" s="143">
        <v>0</v>
      </c>
      <c r="F180" s="143">
        <v>0</v>
      </c>
      <c r="G180" s="143">
        <v>0</v>
      </c>
      <c r="H180" s="143">
        <v>0</v>
      </c>
      <c r="I180" s="85">
        <v>0</v>
      </c>
      <c r="J180" s="85">
        <v>0</v>
      </c>
      <c r="K180" s="308">
        <v>0</v>
      </c>
    </row>
    <row r="181" spans="1:11">
      <c r="A181" s="142" t="s">
        <v>437</v>
      </c>
      <c r="B181" s="142" t="s">
        <v>412</v>
      </c>
      <c r="C181" s="142" t="s">
        <v>120</v>
      </c>
      <c r="D181" s="143">
        <v>0</v>
      </c>
      <c r="E181" s="143">
        <v>0</v>
      </c>
      <c r="F181" s="143">
        <v>0</v>
      </c>
      <c r="G181" s="143">
        <v>0</v>
      </c>
      <c r="H181" s="143">
        <v>0</v>
      </c>
      <c r="I181" s="85">
        <v>0</v>
      </c>
      <c r="J181" s="85">
        <v>0</v>
      </c>
      <c r="K181" s="308">
        <v>0</v>
      </c>
    </row>
    <row r="182" spans="1:11">
      <c r="A182" s="142" t="s">
        <v>437</v>
      </c>
      <c r="B182" s="142" t="s">
        <v>412</v>
      </c>
      <c r="C182" s="142" t="s">
        <v>121</v>
      </c>
      <c r="D182" s="143">
        <v>0</v>
      </c>
      <c r="E182" s="143">
        <v>0</v>
      </c>
      <c r="F182" s="143">
        <v>0</v>
      </c>
      <c r="G182" s="143">
        <v>0</v>
      </c>
      <c r="H182" s="143">
        <v>0</v>
      </c>
      <c r="I182" s="85">
        <v>0</v>
      </c>
      <c r="J182" s="85">
        <v>0</v>
      </c>
      <c r="K182" s="308">
        <v>0</v>
      </c>
    </row>
    <row r="183" spans="1:11">
      <c r="A183" s="142" t="s">
        <v>437</v>
      </c>
      <c r="B183" s="142" t="s">
        <v>412</v>
      </c>
      <c r="C183" s="142" t="s">
        <v>122</v>
      </c>
      <c r="D183" s="143">
        <v>0</v>
      </c>
      <c r="E183" s="143">
        <v>0</v>
      </c>
      <c r="F183" s="143">
        <v>0</v>
      </c>
      <c r="G183" s="143">
        <v>0</v>
      </c>
      <c r="H183" s="143">
        <v>0</v>
      </c>
      <c r="I183" s="85">
        <v>0</v>
      </c>
      <c r="J183" s="85">
        <v>0</v>
      </c>
      <c r="K183" s="308">
        <v>0</v>
      </c>
    </row>
    <row r="184" spans="1:11">
      <c r="A184" s="142" t="s">
        <v>437</v>
      </c>
      <c r="B184" s="142" t="s">
        <v>412</v>
      </c>
      <c r="C184" s="142" t="s">
        <v>470</v>
      </c>
      <c r="D184" s="143">
        <v>0</v>
      </c>
      <c r="E184" s="143">
        <v>0</v>
      </c>
      <c r="F184" s="143">
        <v>0</v>
      </c>
      <c r="G184" s="143">
        <v>0</v>
      </c>
      <c r="H184" s="143">
        <v>0</v>
      </c>
      <c r="I184" s="85">
        <v>0</v>
      </c>
      <c r="J184" s="85">
        <v>0</v>
      </c>
      <c r="K184" s="308">
        <v>0</v>
      </c>
    </row>
    <row r="185" spans="1:11">
      <c r="A185" s="142" t="s">
        <v>437</v>
      </c>
      <c r="B185" s="142" t="s">
        <v>412</v>
      </c>
      <c r="C185" s="142" t="s">
        <v>550</v>
      </c>
      <c r="D185" s="143">
        <v>0</v>
      </c>
      <c r="E185" s="143">
        <v>0</v>
      </c>
      <c r="F185" s="143">
        <v>0</v>
      </c>
      <c r="G185" s="143">
        <v>0</v>
      </c>
      <c r="H185" s="143">
        <v>0</v>
      </c>
      <c r="I185" s="85">
        <v>0</v>
      </c>
      <c r="J185" s="85">
        <v>0</v>
      </c>
      <c r="K185" s="308">
        <v>0</v>
      </c>
    </row>
  </sheetData>
  <autoFilter ref="A3:K185"/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B16" sqref="B16"/>
    </sheetView>
  </sheetViews>
  <sheetFormatPr defaultRowHeight="15"/>
  <cols>
    <col min="1" max="1" width="15" style="233" customWidth="1"/>
    <col min="2" max="2" width="26.7109375" style="233" customWidth="1"/>
    <col min="3" max="3" width="26.28515625" style="233" customWidth="1"/>
    <col min="4" max="4" width="17.85546875" style="233" customWidth="1"/>
    <col min="5" max="16384" width="9.140625" style="233"/>
  </cols>
  <sheetData>
    <row r="1" spans="1:4" ht="16.5" thickBot="1">
      <c r="A1" s="562" t="s">
        <v>693</v>
      </c>
      <c r="B1" s="562"/>
      <c r="C1" s="562"/>
      <c r="D1" s="563"/>
    </row>
    <row r="2" spans="1:4" ht="16.5" thickBot="1">
      <c r="A2" s="243" t="s">
        <v>481</v>
      </c>
      <c r="B2" s="244" t="s">
        <v>482</v>
      </c>
      <c r="C2" s="245" t="s">
        <v>647</v>
      </c>
      <c r="D2" s="246" t="s">
        <v>648</v>
      </c>
    </row>
    <row r="3" spans="1:4">
      <c r="A3" s="247" t="s">
        <v>484</v>
      </c>
      <c r="B3" s="248">
        <v>1188</v>
      </c>
      <c r="C3" s="249">
        <v>31762.53</v>
      </c>
      <c r="D3" s="250">
        <v>26.74</v>
      </c>
    </row>
    <row r="4" spans="1:4">
      <c r="A4" s="251" t="s">
        <v>485</v>
      </c>
      <c r="B4" s="252">
        <v>9923</v>
      </c>
      <c r="C4" s="253">
        <v>548816.30000000005</v>
      </c>
      <c r="D4" s="254">
        <v>55.31</v>
      </c>
    </row>
    <row r="5" spans="1:4">
      <c r="A5" s="251" t="s">
        <v>486</v>
      </c>
      <c r="B5" s="252">
        <v>35112</v>
      </c>
      <c r="C5" s="253">
        <v>2816448.85</v>
      </c>
      <c r="D5" s="254">
        <v>80.209999999999994</v>
      </c>
    </row>
    <row r="6" spans="1:4">
      <c r="A6" s="251" t="s">
        <v>487</v>
      </c>
      <c r="B6" s="252">
        <v>189643</v>
      </c>
      <c r="C6" s="253">
        <v>21814353.460000001</v>
      </c>
      <c r="D6" s="254">
        <v>115.03</v>
      </c>
    </row>
    <row r="7" spans="1:4">
      <c r="A7" s="251" t="s">
        <v>488</v>
      </c>
      <c r="B7" s="252">
        <v>0</v>
      </c>
      <c r="C7" s="253" t="s">
        <v>483</v>
      </c>
      <c r="D7" s="254" t="s">
        <v>483</v>
      </c>
    </row>
    <row r="8" spans="1:4">
      <c r="A8" s="251" t="s">
        <v>489</v>
      </c>
      <c r="B8" s="252">
        <v>0</v>
      </c>
      <c r="C8" s="253" t="s">
        <v>483</v>
      </c>
      <c r="D8" s="254" t="s">
        <v>483</v>
      </c>
    </row>
    <row r="9" spans="1:4">
      <c r="A9" s="251" t="s">
        <v>490</v>
      </c>
      <c r="B9" s="252">
        <v>0</v>
      </c>
      <c r="C9" s="253" t="s">
        <v>483</v>
      </c>
      <c r="D9" s="254" t="s">
        <v>483</v>
      </c>
    </row>
    <row r="10" spans="1:4" ht="15.75" thickBot="1">
      <c r="A10" s="255" t="s">
        <v>491</v>
      </c>
      <c r="B10" s="256">
        <v>0</v>
      </c>
      <c r="C10" s="257" t="s">
        <v>483</v>
      </c>
      <c r="D10" s="258" t="s">
        <v>483</v>
      </c>
    </row>
    <row r="11" spans="1:4" ht="16.5" thickBot="1">
      <c r="A11" s="259" t="s">
        <v>11</v>
      </c>
      <c r="B11" s="260">
        <f>SUM(B3:B10)</f>
        <v>235866</v>
      </c>
      <c r="C11" s="261">
        <f>SUM(C3:C10)</f>
        <v>25211381.140000001</v>
      </c>
      <c r="D11" s="26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34"/>
  <sheetViews>
    <sheetView workbookViewId="0">
      <selection sqref="A1:T1"/>
    </sheetView>
  </sheetViews>
  <sheetFormatPr defaultRowHeight="15"/>
  <cols>
    <col min="1" max="1" width="4.85546875" style="99" bestFit="1" customWidth="1"/>
    <col min="2" max="2" width="9.42578125" style="233" customWidth="1"/>
    <col min="3" max="3" width="22" style="233" bestFit="1" customWidth="1"/>
    <col min="4" max="4" width="8.42578125" style="233" bestFit="1" customWidth="1"/>
    <col min="5" max="5" width="15.42578125" style="233" bestFit="1" customWidth="1"/>
    <col min="6" max="6" width="13" style="233" customWidth="1"/>
    <col min="7" max="7" width="8.42578125" style="233" bestFit="1" customWidth="1"/>
    <col min="8" max="8" width="14.28515625" style="233" customWidth="1"/>
    <col min="9" max="9" width="10.7109375" style="233" bestFit="1" customWidth="1"/>
    <col min="10" max="10" width="8.42578125" style="233" bestFit="1" customWidth="1"/>
    <col min="11" max="11" width="14.140625" style="233" customWidth="1"/>
    <col min="12" max="12" width="10.7109375" style="233" bestFit="1" customWidth="1"/>
    <col min="13" max="13" width="8.42578125" style="233" bestFit="1" customWidth="1"/>
    <col min="14" max="14" width="15" style="233" customWidth="1"/>
    <col min="15" max="15" width="10.7109375" style="233" bestFit="1" customWidth="1"/>
    <col min="16" max="16" width="10.140625" style="233" bestFit="1" customWidth="1"/>
    <col min="17" max="18" width="14.5703125" style="233" customWidth="1"/>
    <col min="19" max="19" width="16.85546875" style="233" customWidth="1"/>
    <col min="20" max="20" width="13.85546875" style="233" customWidth="1"/>
    <col min="21" max="16384" width="9.140625" style="233"/>
  </cols>
  <sheetData>
    <row r="1" spans="1:20" ht="15" customHeight="1">
      <c r="A1" s="525" t="s">
        <v>710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</row>
    <row r="2" spans="1:20" ht="15.75" thickBot="1"/>
    <row r="3" spans="1:20" s="53" customFormat="1" ht="51" customHeight="1" thickBot="1">
      <c r="A3" s="566" t="s">
        <v>18</v>
      </c>
      <c r="B3" s="566" t="s">
        <v>459</v>
      </c>
      <c r="C3" s="566" t="s">
        <v>453</v>
      </c>
      <c r="D3" s="568" t="s">
        <v>5</v>
      </c>
      <c r="E3" s="569"/>
      <c r="F3" s="570"/>
      <c r="G3" s="568" t="s">
        <v>48</v>
      </c>
      <c r="H3" s="569"/>
      <c r="I3" s="570"/>
      <c r="J3" s="568" t="s">
        <v>6</v>
      </c>
      <c r="K3" s="569"/>
      <c r="L3" s="570"/>
      <c r="M3" s="568" t="s">
        <v>8</v>
      </c>
      <c r="N3" s="569"/>
      <c r="O3" s="570"/>
      <c r="P3" s="564" t="s">
        <v>558</v>
      </c>
      <c r="Q3" s="564" t="s">
        <v>559</v>
      </c>
      <c r="R3" s="564" t="s">
        <v>649</v>
      </c>
      <c r="S3" s="564" t="s">
        <v>560</v>
      </c>
      <c r="T3" s="564" t="s">
        <v>650</v>
      </c>
    </row>
    <row r="4" spans="1:20" s="53" customFormat="1" ht="95.25" thickBot="1">
      <c r="A4" s="567"/>
      <c r="B4" s="567"/>
      <c r="C4" s="567"/>
      <c r="D4" s="239" t="s">
        <v>1</v>
      </c>
      <c r="E4" s="263" t="s">
        <v>457</v>
      </c>
      <c r="F4" s="264" t="s">
        <v>458</v>
      </c>
      <c r="G4" s="239" t="s">
        <v>1</v>
      </c>
      <c r="H4" s="263" t="s">
        <v>457</v>
      </c>
      <c r="I4" s="264" t="s">
        <v>458</v>
      </c>
      <c r="J4" s="239" t="s">
        <v>1</v>
      </c>
      <c r="K4" s="263" t="s">
        <v>457</v>
      </c>
      <c r="L4" s="264" t="s">
        <v>458</v>
      </c>
      <c r="M4" s="239" t="s">
        <v>1</v>
      </c>
      <c r="N4" s="263" t="s">
        <v>457</v>
      </c>
      <c r="O4" s="264" t="s">
        <v>458</v>
      </c>
      <c r="P4" s="565"/>
      <c r="Q4" s="565"/>
      <c r="R4" s="565"/>
      <c r="S4" s="565"/>
      <c r="T4" s="565"/>
    </row>
    <row r="5" spans="1:20">
      <c r="A5" s="343" t="s">
        <v>570</v>
      </c>
      <c r="B5" s="325" t="s">
        <v>272</v>
      </c>
      <c r="C5" s="322" t="s">
        <v>63</v>
      </c>
      <c r="D5" s="324">
        <v>1736</v>
      </c>
      <c r="E5" s="183">
        <v>18989816.859999999</v>
      </c>
      <c r="F5" s="183">
        <v>1363171.17</v>
      </c>
      <c r="G5" s="323">
        <v>1191</v>
      </c>
      <c r="H5" s="183">
        <v>3383619.73</v>
      </c>
      <c r="I5" s="183">
        <v>628296.11</v>
      </c>
      <c r="J5" s="324">
        <v>646</v>
      </c>
      <c r="K5" s="183">
        <v>2472409.89</v>
      </c>
      <c r="L5" s="183">
        <v>239392.04</v>
      </c>
      <c r="M5" s="322">
        <v>5</v>
      </c>
      <c r="N5" s="322">
        <v>18945.03</v>
      </c>
      <c r="O5" s="322">
        <v>3524.85</v>
      </c>
      <c r="P5" s="324">
        <v>3578</v>
      </c>
      <c r="Q5" s="183">
        <v>24864791.510000002</v>
      </c>
      <c r="R5" s="265">
        <v>6949.35</v>
      </c>
      <c r="S5" s="265">
        <v>2234384.17</v>
      </c>
      <c r="T5" s="266">
        <v>624.48</v>
      </c>
    </row>
    <row r="6" spans="1:20">
      <c r="A6" s="344" t="s">
        <v>571</v>
      </c>
      <c r="B6" s="326" t="s">
        <v>274</v>
      </c>
      <c r="C6" s="306" t="s">
        <v>555</v>
      </c>
      <c r="D6" s="321">
        <v>207</v>
      </c>
      <c r="E6" s="309">
        <v>1432940.39</v>
      </c>
      <c r="F6" s="309">
        <v>221447.18</v>
      </c>
      <c r="G6" s="321">
        <v>24</v>
      </c>
      <c r="H6" s="309">
        <v>159768.01</v>
      </c>
      <c r="I6" s="309">
        <v>15472.96</v>
      </c>
      <c r="J6" s="321">
        <v>461</v>
      </c>
      <c r="K6" s="309">
        <v>831917.38</v>
      </c>
      <c r="L6" s="309">
        <v>157894.74</v>
      </c>
      <c r="M6" s="321">
        <v>1</v>
      </c>
      <c r="N6" s="309">
        <v>707.5</v>
      </c>
      <c r="O6" s="309">
        <v>391.65</v>
      </c>
      <c r="P6" s="321">
        <v>693</v>
      </c>
      <c r="Q6" s="309">
        <v>2425333.2799999998</v>
      </c>
      <c r="R6" s="267">
        <v>3499.76</v>
      </c>
      <c r="S6" s="267">
        <v>395206.53</v>
      </c>
      <c r="T6" s="186">
        <v>570.28</v>
      </c>
    </row>
    <row r="7" spans="1:20">
      <c r="A7" s="344" t="s">
        <v>572</v>
      </c>
      <c r="B7" s="326" t="s">
        <v>584</v>
      </c>
      <c r="C7" s="306" t="s">
        <v>654</v>
      </c>
      <c r="D7" s="305">
        <v>478</v>
      </c>
      <c r="E7" s="309">
        <v>3151293.7</v>
      </c>
      <c r="F7" s="309">
        <v>688864.54</v>
      </c>
      <c r="G7" s="321">
        <v>38</v>
      </c>
      <c r="H7" s="309">
        <v>149529.73000000001</v>
      </c>
      <c r="I7" s="309">
        <v>33583</v>
      </c>
      <c r="J7" s="321">
        <v>269</v>
      </c>
      <c r="K7" s="309">
        <v>1186535.6499999999</v>
      </c>
      <c r="L7" s="309">
        <v>148991.79999999999</v>
      </c>
      <c r="M7" s="306" t="s">
        <v>483</v>
      </c>
      <c r="N7" s="306" t="s">
        <v>483</v>
      </c>
      <c r="O7" s="306" t="s">
        <v>483</v>
      </c>
      <c r="P7" s="305">
        <v>785</v>
      </c>
      <c r="Q7" s="309">
        <v>4487359.08</v>
      </c>
      <c r="R7" s="267">
        <v>5716.38</v>
      </c>
      <c r="S7" s="267">
        <v>871439.34</v>
      </c>
      <c r="T7" s="186">
        <v>1110.1099999999999</v>
      </c>
    </row>
    <row r="8" spans="1:20">
      <c r="A8" s="344" t="s">
        <v>573</v>
      </c>
      <c r="B8" s="326" t="s">
        <v>271</v>
      </c>
      <c r="C8" s="306" t="s">
        <v>653</v>
      </c>
      <c r="D8" s="321" t="s">
        <v>483</v>
      </c>
      <c r="E8" s="309" t="s">
        <v>483</v>
      </c>
      <c r="F8" s="309" t="s">
        <v>483</v>
      </c>
      <c r="G8" s="321" t="s">
        <v>483</v>
      </c>
      <c r="H8" s="309" t="s">
        <v>483</v>
      </c>
      <c r="I8" s="309" t="s">
        <v>483</v>
      </c>
      <c r="J8" s="321">
        <v>23</v>
      </c>
      <c r="K8" s="309">
        <v>31196</v>
      </c>
      <c r="L8" s="309">
        <v>10428.77</v>
      </c>
      <c r="M8" s="321" t="s">
        <v>483</v>
      </c>
      <c r="N8" s="309" t="s">
        <v>483</v>
      </c>
      <c r="O8" s="309" t="s">
        <v>483</v>
      </c>
      <c r="P8" s="321">
        <v>23</v>
      </c>
      <c r="Q8" s="309">
        <v>31196</v>
      </c>
      <c r="R8" s="267">
        <v>1356.35</v>
      </c>
      <c r="S8" s="267">
        <v>10428.77</v>
      </c>
      <c r="T8" s="186">
        <v>453.42</v>
      </c>
    </row>
    <row r="9" spans="1:20">
      <c r="A9" s="344" t="s">
        <v>574</v>
      </c>
      <c r="B9" s="326" t="s">
        <v>273</v>
      </c>
      <c r="C9" s="306" t="s">
        <v>413</v>
      </c>
      <c r="D9" s="321">
        <v>194</v>
      </c>
      <c r="E9" s="309">
        <v>3548177.15</v>
      </c>
      <c r="F9" s="309">
        <v>193847.01</v>
      </c>
      <c r="G9" s="321">
        <v>31</v>
      </c>
      <c r="H9" s="309">
        <v>403970.34</v>
      </c>
      <c r="I9" s="309">
        <v>26360.37</v>
      </c>
      <c r="J9" s="321">
        <v>325</v>
      </c>
      <c r="K9" s="321">
        <v>1184547.01</v>
      </c>
      <c r="L9" s="321">
        <v>130797.1</v>
      </c>
      <c r="M9" s="306">
        <v>29</v>
      </c>
      <c r="N9" s="306">
        <v>171151.05</v>
      </c>
      <c r="O9" s="306">
        <v>21932.400000000001</v>
      </c>
      <c r="P9" s="321">
        <v>579</v>
      </c>
      <c r="Q9" s="309">
        <v>5307845.55</v>
      </c>
      <c r="R9" s="267">
        <v>9167.26</v>
      </c>
      <c r="S9" s="267">
        <v>372936.88</v>
      </c>
      <c r="T9" s="186">
        <v>644.11</v>
      </c>
    </row>
    <row r="10" spans="1:20">
      <c r="A10" s="344" t="s">
        <v>575</v>
      </c>
      <c r="B10" s="326" t="s">
        <v>441</v>
      </c>
      <c r="C10" s="306" t="s">
        <v>415</v>
      </c>
      <c r="D10" s="321">
        <v>698</v>
      </c>
      <c r="E10" s="309">
        <v>2338063.21</v>
      </c>
      <c r="F10" s="309">
        <v>293027.15000000002</v>
      </c>
      <c r="G10" s="321">
        <v>287</v>
      </c>
      <c r="H10" s="309">
        <v>1674534.85</v>
      </c>
      <c r="I10" s="309">
        <v>168636.49</v>
      </c>
      <c r="J10" s="321">
        <v>48</v>
      </c>
      <c r="K10" s="309">
        <v>290150.68</v>
      </c>
      <c r="L10" s="309">
        <v>8364.67</v>
      </c>
      <c r="M10" s="306">
        <v>369</v>
      </c>
      <c r="N10" s="306">
        <v>383014.28</v>
      </c>
      <c r="O10" s="306">
        <v>86140.17</v>
      </c>
      <c r="P10" s="321">
        <v>1402</v>
      </c>
      <c r="Q10" s="309">
        <v>4685763.0199999996</v>
      </c>
      <c r="R10" s="267">
        <v>3342.2</v>
      </c>
      <c r="S10" s="267">
        <v>556168.48</v>
      </c>
      <c r="T10" s="186">
        <v>396.7</v>
      </c>
    </row>
    <row r="11" spans="1:20">
      <c r="A11" s="344" t="s">
        <v>578</v>
      </c>
      <c r="B11" s="326" t="s">
        <v>281</v>
      </c>
      <c r="C11" s="306" t="s">
        <v>395</v>
      </c>
      <c r="D11" s="321">
        <v>233</v>
      </c>
      <c r="E11" s="309">
        <v>2949355.89</v>
      </c>
      <c r="F11" s="309">
        <v>321751.24</v>
      </c>
      <c r="G11" s="321">
        <v>41</v>
      </c>
      <c r="H11" s="309">
        <v>265558.28999999998</v>
      </c>
      <c r="I11" s="309">
        <v>47030.55</v>
      </c>
      <c r="J11" s="321">
        <v>153</v>
      </c>
      <c r="K11" s="309">
        <v>621606.09</v>
      </c>
      <c r="L11" s="309">
        <v>97760.88</v>
      </c>
      <c r="M11" s="306" t="s">
        <v>483</v>
      </c>
      <c r="N11" s="306" t="s">
        <v>483</v>
      </c>
      <c r="O11" s="306" t="s">
        <v>483</v>
      </c>
      <c r="P11" s="321">
        <v>427</v>
      </c>
      <c r="Q11" s="309">
        <v>3836520.27</v>
      </c>
      <c r="R11" s="267">
        <v>8984.82</v>
      </c>
      <c r="S11" s="267">
        <v>466542.67</v>
      </c>
      <c r="T11" s="186">
        <v>1092.6099999999999</v>
      </c>
    </row>
    <row r="12" spans="1:20">
      <c r="A12" s="344" t="s">
        <v>576</v>
      </c>
      <c r="B12" s="326" t="s">
        <v>311</v>
      </c>
      <c r="C12" s="306" t="s">
        <v>73</v>
      </c>
      <c r="D12" s="321">
        <v>13</v>
      </c>
      <c r="E12" s="309">
        <v>142631.63</v>
      </c>
      <c r="F12" s="309">
        <v>7419.2</v>
      </c>
      <c r="G12" s="321">
        <v>2</v>
      </c>
      <c r="H12" s="309">
        <v>14934.4</v>
      </c>
      <c r="I12" s="309">
        <v>746.72</v>
      </c>
      <c r="J12" s="321">
        <v>27</v>
      </c>
      <c r="K12" s="309">
        <v>66913.89</v>
      </c>
      <c r="L12" s="309">
        <v>6452.86</v>
      </c>
      <c r="M12" s="306" t="s">
        <v>483</v>
      </c>
      <c r="N12" s="306" t="s">
        <v>483</v>
      </c>
      <c r="O12" s="306" t="s">
        <v>483</v>
      </c>
      <c r="P12" s="321">
        <v>42</v>
      </c>
      <c r="Q12" s="309">
        <v>224479.92</v>
      </c>
      <c r="R12" s="267">
        <v>5344.76</v>
      </c>
      <c r="S12" s="267">
        <v>14618.78</v>
      </c>
      <c r="T12" s="186">
        <v>348.07</v>
      </c>
    </row>
    <row r="13" spans="1:20">
      <c r="A13" s="344" t="s">
        <v>577</v>
      </c>
      <c r="B13" s="326" t="s">
        <v>284</v>
      </c>
      <c r="C13" s="147" t="s">
        <v>396</v>
      </c>
      <c r="D13" s="321">
        <v>2</v>
      </c>
      <c r="E13" s="309">
        <v>16148.69</v>
      </c>
      <c r="F13" s="309">
        <v>1558.97</v>
      </c>
      <c r="G13" s="321">
        <v>10</v>
      </c>
      <c r="H13" s="309">
        <v>42006.31</v>
      </c>
      <c r="I13" s="309">
        <v>10040.780000000001</v>
      </c>
      <c r="J13" s="321">
        <v>5</v>
      </c>
      <c r="K13" s="309">
        <v>8352.7000000000007</v>
      </c>
      <c r="L13" s="309">
        <v>4187.25</v>
      </c>
      <c r="M13" s="306" t="s">
        <v>483</v>
      </c>
      <c r="N13" s="306" t="s">
        <v>483</v>
      </c>
      <c r="O13" s="306" t="s">
        <v>483</v>
      </c>
      <c r="P13" s="321">
        <v>17</v>
      </c>
      <c r="Q13" s="309">
        <v>66507.7</v>
      </c>
      <c r="R13" s="267">
        <v>3912.22</v>
      </c>
      <c r="S13" s="267">
        <v>15787</v>
      </c>
      <c r="T13" s="186">
        <v>928.65</v>
      </c>
    </row>
    <row r="14" spans="1:20">
      <c r="A14" s="344" t="s">
        <v>669</v>
      </c>
      <c r="B14" s="326" t="s">
        <v>444</v>
      </c>
      <c r="C14" s="306" t="s">
        <v>562</v>
      </c>
      <c r="D14" s="305" t="s">
        <v>483</v>
      </c>
      <c r="E14" s="309" t="s">
        <v>483</v>
      </c>
      <c r="F14" s="309" t="s">
        <v>483</v>
      </c>
      <c r="G14" s="321" t="s">
        <v>483</v>
      </c>
      <c r="H14" s="309" t="s">
        <v>483</v>
      </c>
      <c r="I14" s="309" t="s">
        <v>483</v>
      </c>
      <c r="J14" s="305">
        <v>1</v>
      </c>
      <c r="K14" s="309">
        <v>1106.71</v>
      </c>
      <c r="L14" s="309">
        <v>400</v>
      </c>
      <c r="M14" s="306" t="s">
        <v>483</v>
      </c>
      <c r="N14" s="306" t="s">
        <v>483</v>
      </c>
      <c r="O14" s="306" t="s">
        <v>483</v>
      </c>
      <c r="P14" s="305">
        <v>1</v>
      </c>
      <c r="Q14" s="309">
        <v>1106.71</v>
      </c>
      <c r="R14" s="267">
        <v>1106.71</v>
      </c>
      <c r="S14" s="267">
        <v>400</v>
      </c>
      <c r="T14" s="186">
        <v>400</v>
      </c>
    </row>
    <row r="15" spans="1:20">
      <c r="A15" s="349">
        <v>11</v>
      </c>
      <c r="B15" s="350" t="s">
        <v>433</v>
      </c>
      <c r="C15" s="351" t="s">
        <v>642</v>
      </c>
      <c r="D15" s="352">
        <v>2844</v>
      </c>
      <c r="E15" s="34">
        <v>18170799.120000001</v>
      </c>
      <c r="F15" s="34">
        <v>551447.56999999995</v>
      </c>
      <c r="G15" s="352">
        <v>56</v>
      </c>
      <c r="H15" s="352">
        <v>203606.92</v>
      </c>
      <c r="I15" s="352">
        <v>8176.35</v>
      </c>
      <c r="J15" s="352">
        <v>283</v>
      </c>
      <c r="K15" s="34">
        <v>468793.92</v>
      </c>
      <c r="L15" s="34">
        <v>30977.119999999999</v>
      </c>
      <c r="M15" s="34" t="s">
        <v>483</v>
      </c>
      <c r="N15" s="34" t="s">
        <v>483</v>
      </c>
      <c r="O15" s="34" t="s">
        <v>483</v>
      </c>
      <c r="P15" s="352">
        <v>3183</v>
      </c>
      <c r="Q15" s="34">
        <v>18843199.960000001</v>
      </c>
      <c r="R15" s="353">
        <v>5919.95</v>
      </c>
      <c r="S15" s="354">
        <v>590601.04</v>
      </c>
      <c r="T15" s="355">
        <v>185.55</v>
      </c>
    </row>
    <row r="16" spans="1:20" ht="15.75" thickBot="1">
      <c r="A16" s="151">
        <v>12</v>
      </c>
      <c r="B16" s="425" t="s">
        <v>312</v>
      </c>
      <c r="C16" s="188" t="s">
        <v>557</v>
      </c>
      <c r="D16" s="188">
        <v>79</v>
      </c>
      <c r="E16" s="190">
        <v>47438.14</v>
      </c>
      <c r="F16" s="190">
        <v>8848.4500000000007</v>
      </c>
      <c r="G16" s="188" t="s">
        <v>483</v>
      </c>
      <c r="H16" s="188" t="s">
        <v>483</v>
      </c>
      <c r="I16" s="188" t="s">
        <v>483</v>
      </c>
      <c r="J16" s="188">
        <v>111</v>
      </c>
      <c r="K16" s="190">
        <v>61495.57</v>
      </c>
      <c r="L16" s="188">
        <v>7002.01</v>
      </c>
      <c r="M16" s="188" t="s">
        <v>483</v>
      </c>
      <c r="N16" s="188" t="s">
        <v>483</v>
      </c>
      <c r="O16" s="188" t="s">
        <v>483</v>
      </c>
      <c r="P16" s="188">
        <v>190</v>
      </c>
      <c r="Q16" s="190">
        <v>108933.71</v>
      </c>
      <c r="R16" s="188">
        <v>573.34</v>
      </c>
      <c r="S16" s="188">
        <v>15850.46</v>
      </c>
      <c r="T16" s="386">
        <v>83.42</v>
      </c>
    </row>
    <row r="17" spans="1:20">
      <c r="P17" s="307"/>
      <c r="Q17" s="9"/>
      <c r="R17" s="9"/>
      <c r="S17" s="9"/>
      <c r="T17" s="9"/>
    </row>
    <row r="19" spans="1:20" ht="15.75">
      <c r="A19" s="525" t="s">
        <v>709</v>
      </c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</row>
    <row r="20" spans="1:20" ht="15.75" thickBot="1"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</row>
    <row r="21" spans="1:20" ht="16.5" customHeight="1" thickBot="1">
      <c r="A21" s="566" t="s">
        <v>18</v>
      </c>
      <c r="B21" s="566" t="s">
        <v>459</v>
      </c>
      <c r="C21" s="566" t="s">
        <v>453</v>
      </c>
      <c r="D21" s="568" t="s">
        <v>5</v>
      </c>
      <c r="E21" s="569"/>
      <c r="F21" s="570"/>
      <c r="G21" s="568" t="s">
        <v>48</v>
      </c>
      <c r="H21" s="569"/>
      <c r="I21" s="570"/>
      <c r="J21" s="568" t="s">
        <v>6</v>
      </c>
      <c r="K21" s="569"/>
      <c r="L21" s="570"/>
      <c r="M21" s="568" t="s">
        <v>8</v>
      </c>
      <c r="N21" s="569"/>
      <c r="O21" s="570"/>
      <c r="P21" s="564" t="s">
        <v>558</v>
      </c>
      <c r="Q21" s="564" t="s">
        <v>559</v>
      </c>
      <c r="R21" s="564" t="s">
        <v>649</v>
      </c>
      <c r="S21" s="564" t="s">
        <v>560</v>
      </c>
      <c r="T21" s="564" t="s">
        <v>650</v>
      </c>
    </row>
    <row r="22" spans="1:20" ht="95.25" thickBot="1">
      <c r="A22" s="567"/>
      <c r="B22" s="567"/>
      <c r="C22" s="567"/>
      <c r="D22" s="484" t="s">
        <v>1</v>
      </c>
      <c r="E22" s="263" t="s">
        <v>457</v>
      </c>
      <c r="F22" s="264" t="s">
        <v>458</v>
      </c>
      <c r="G22" s="484" t="s">
        <v>1</v>
      </c>
      <c r="H22" s="263" t="s">
        <v>457</v>
      </c>
      <c r="I22" s="264" t="s">
        <v>458</v>
      </c>
      <c r="J22" s="484" t="s">
        <v>1</v>
      </c>
      <c r="K22" s="263" t="s">
        <v>457</v>
      </c>
      <c r="L22" s="264" t="s">
        <v>458</v>
      </c>
      <c r="M22" s="484" t="s">
        <v>1</v>
      </c>
      <c r="N22" s="263" t="s">
        <v>457</v>
      </c>
      <c r="O22" s="264" t="s">
        <v>458</v>
      </c>
      <c r="P22" s="565"/>
      <c r="Q22" s="565"/>
      <c r="R22" s="565"/>
      <c r="S22" s="565"/>
      <c r="T22" s="565"/>
    </row>
    <row r="23" spans="1:20">
      <c r="A23" s="343" t="s">
        <v>570</v>
      </c>
      <c r="B23" s="325" t="s">
        <v>272</v>
      </c>
      <c r="C23" s="322" t="s">
        <v>63</v>
      </c>
      <c r="D23" s="324">
        <v>2115</v>
      </c>
      <c r="E23" s="183">
        <v>22208093.420000002</v>
      </c>
      <c r="F23" s="183">
        <v>1685127.33</v>
      </c>
      <c r="G23" s="323">
        <v>1114</v>
      </c>
      <c r="H23" s="183">
        <v>3891392.5</v>
      </c>
      <c r="I23" s="183">
        <v>589823.04</v>
      </c>
      <c r="J23" s="324">
        <v>797</v>
      </c>
      <c r="K23" s="183">
        <v>2946898.47</v>
      </c>
      <c r="L23" s="183">
        <v>303312.06</v>
      </c>
      <c r="M23" s="322">
        <v>10</v>
      </c>
      <c r="N23" s="322">
        <v>79205.919999999998</v>
      </c>
      <c r="O23" s="322">
        <v>7441.35</v>
      </c>
      <c r="P23" s="324">
        <v>4036</v>
      </c>
      <c r="Q23" s="183">
        <v>29125590.309999999</v>
      </c>
      <c r="R23" s="265">
        <v>7216.45</v>
      </c>
      <c r="S23" s="265">
        <v>2585703.7799999998</v>
      </c>
      <c r="T23" s="266">
        <v>640.66</v>
      </c>
    </row>
    <row r="24" spans="1:20">
      <c r="A24" s="344" t="s">
        <v>571</v>
      </c>
      <c r="B24" s="326" t="s">
        <v>274</v>
      </c>
      <c r="C24" s="306" t="s">
        <v>555</v>
      </c>
      <c r="D24" s="321">
        <v>164</v>
      </c>
      <c r="E24" s="309">
        <v>1590618.82</v>
      </c>
      <c r="F24" s="309">
        <v>193732.73</v>
      </c>
      <c r="G24" s="321">
        <v>32</v>
      </c>
      <c r="H24" s="309">
        <v>145454.07999999999</v>
      </c>
      <c r="I24" s="309">
        <v>29336.58</v>
      </c>
      <c r="J24" s="321">
        <v>136</v>
      </c>
      <c r="K24" s="309">
        <v>295312.12</v>
      </c>
      <c r="L24" s="309">
        <v>48831.61</v>
      </c>
      <c r="M24" s="321" t="s">
        <v>483</v>
      </c>
      <c r="N24" s="309" t="s">
        <v>483</v>
      </c>
      <c r="O24" s="309" t="s">
        <v>483</v>
      </c>
      <c r="P24" s="321">
        <v>332</v>
      </c>
      <c r="Q24" s="309">
        <v>2031385.02</v>
      </c>
      <c r="R24" s="267">
        <v>6118.63</v>
      </c>
      <c r="S24" s="267">
        <v>271900.92</v>
      </c>
      <c r="T24" s="186">
        <v>818.98</v>
      </c>
    </row>
    <row r="25" spans="1:20">
      <c r="A25" s="344" t="s">
        <v>572</v>
      </c>
      <c r="B25" s="326" t="s">
        <v>584</v>
      </c>
      <c r="C25" s="306" t="s">
        <v>654</v>
      </c>
      <c r="D25" s="305">
        <v>487</v>
      </c>
      <c r="E25" s="309">
        <v>3050184.81</v>
      </c>
      <c r="F25" s="309">
        <v>640519.67000000004</v>
      </c>
      <c r="G25" s="321">
        <v>38</v>
      </c>
      <c r="H25" s="309">
        <v>177426.87</v>
      </c>
      <c r="I25" s="309">
        <v>40199.050000000003</v>
      </c>
      <c r="J25" s="321">
        <v>379</v>
      </c>
      <c r="K25" s="309">
        <v>1420088.65</v>
      </c>
      <c r="L25" s="309">
        <v>222572.27</v>
      </c>
      <c r="M25" s="306" t="s">
        <v>483</v>
      </c>
      <c r="N25" s="306" t="s">
        <v>483</v>
      </c>
      <c r="O25" s="306" t="s">
        <v>483</v>
      </c>
      <c r="P25" s="305">
        <v>904</v>
      </c>
      <c r="Q25" s="309">
        <v>4647700.33</v>
      </c>
      <c r="R25" s="267">
        <v>5141.26</v>
      </c>
      <c r="S25" s="267">
        <v>903290.99</v>
      </c>
      <c r="T25" s="186">
        <v>999.22</v>
      </c>
    </row>
    <row r="26" spans="1:20">
      <c r="A26" s="344" t="s">
        <v>573</v>
      </c>
      <c r="B26" s="326" t="s">
        <v>271</v>
      </c>
      <c r="C26" s="306" t="s">
        <v>653</v>
      </c>
      <c r="D26" s="321">
        <v>2</v>
      </c>
      <c r="E26" s="309">
        <v>56012</v>
      </c>
      <c r="F26" s="309">
        <v>1474</v>
      </c>
      <c r="G26" s="321" t="s">
        <v>483</v>
      </c>
      <c r="H26" s="309" t="s">
        <v>483</v>
      </c>
      <c r="I26" s="309" t="s">
        <v>483</v>
      </c>
      <c r="J26" s="321">
        <v>18</v>
      </c>
      <c r="K26" s="309">
        <v>29397.599999999999</v>
      </c>
      <c r="L26" s="309">
        <v>8121.29</v>
      </c>
      <c r="M26" s="321" t="s">
        <v>483</v>
      </c>
      <c r="N26" s="309" t="s">
        <v>483</v>
      </c>
      <c r="O26" s="309" t="s">
        <v>483</v>
      </c>
      <c r="P26" s="321">
        <v>20</v>
      </c>
      <c r="Q26" s="309">
        <v>85409.600000000006</v>
      </c>
      <c r="R26" s="267">
        <v>4270.4799999999996</v>
      </c>
      <c r="S26" s="267">
        <v>9595.2900000000009</v>
      </c>
      <c r="T26" s="186">
        <v>479.76</v>
      </c>
    </row>
    <row r="27" spans="1:20">
      <c r="A27" s="344" t="s">
        <v>574</v>
      </c>
      <c r="B27" s="326" t="s">
        <v>273</v>
      </c>
      <c r="C27" s="306" t="s">
        <v>413</v>
      </c>
      <c r="D27" s="321">
        <v>246</v>
      </c>
      <c r="E27" s="309">
        <v>4822600.04</v>
      </c>
      <c r="F27" s="309">
        <v>245160.82</v>
      </c>
      <c r="G27" s="321">
        <v>41</v>
      </c>
      <c r="H27" s="309">
        <v>539188.75</v>
      </c>
      <c r="I27" s="309">
        <v>32833.699999999997</v>
      </c>
      <c r="J27" s="321">
        <v>118</v>
      </c>
      <c r="K27" s="321">
        <v>802164.32</v>
      </c>
      <c r="L27" s="321">
        <v>62142.95</v>
      </c>
      <c r="M27" s="306">
        <v>15</v>
      </c>
      <c r="N27" s="306">
        <v>141777.29999999999</v>
      </c>
      <c r="O27" s="306">
        <v>11357.85</v>
      </c>
      <c r="P27" s="321">
        <v>420</v>
      </c>
      <c r="Q27" s="309">
        <v>6305730.4100000001</v>
      </c>
      <c r="R27" s="267">
        <v>15013.64</v>
      </c>
      <c r="S27" s="267">
        <v>351495.32</v>
      </c>
      <c r="T27" s="186">
        <v>836.89</v>
      </c>
    </row>
    <row r="28" spans="1:20">
      <c r="A28" s="344" t="s">
        <v>575</v>
      </c>
      <c r="B28" s="326" t="s">
        <v>441</v>
      </c>
      <c r="C28" s="306" t="s">
        <v>415</v>
      </c>
      <c r="D28" s="321">
        <v>820</v>
      </c>
      <c r="E28" s="309">
        <v>2692572.93</v>
      </c>
      <c r="F28" s="309">
        <v>351865.06</v>
      </c>
      <c r="G28" s="321">
        <v>214</v>
      </c>
      <c r="H28" s="309">
        <v>1205489.73</v>
      </c>
      <c r="I28" s="309">
        <v>126586.47</v>
      </c>
      <c r="J28" s="321">
        <v>1</v>
      </c>
      <c r="K28" s="309">
        <v>3335.98</v>
      </c>
      <c r="L28" s="309">
        <v>391.2</v>
      </c>
      <c r="M28" s="306">
        <v>335</v>
      </c>
      <c r="N28" s="306">
        <v>289409.02</v>
      </c>
      <c r="O28" s="306">
        <v>79174.67</v>
      </c>
      <c r="P28" s="321">
        <v>1370</v>
      </c>
      <c r="Q28" s="309">
        <v>4190807.66</v>
      </c>
      <c r="R28" s="267">
        <v>3058.98</v>
      </c>
      <c r="S28" s="267">
        <v>558017.4</v>
      </c>
      <c r="T28" s="186">
        <v>407.31</v>
      </c>
    </row>
    <row r="29" spans="1:20">
      <c r="A29" s="344" t="s">
        <v>578</v>
      </c>
      <c r="B29" s="326" t="s">
        <v>281</v>
      </c>
      <c r="C29" s="306" t="s">
        <v>395</v>
      </c>
      <c r="D29" s="321">
        <v>183</v>
      </c>
      <c r="E29" s="309">
        <v>2289396.9900000002</v>
      </c>
      <c r="F29" s="309">
        <v>192412.85</v>
      </c>
      <c r="G29" s="321">
        <v>33</v>
      </c>
      <c r="H29" s="309">
        <v>132705</v>
      </c>
      <c r="I29" s="309">
        <v>28047.07</v>
      </c>
      <c r="J29" s="321">
        <v>147</v>
      </c>
      <c r="K29" s="309">
        <v>629566.81999999995</v>
      </c>
      <c r="L29" s="309">
        <v>97003.85</v>
      </c>
      <c r="M29" s="306" t="s">
        <v>483</v>
      </c>
      <c r="N29" s="306" t="s">
        <v>483</v>
      </c>
      <c r="O29" s="306" t="s">
        <v>483</v>
      </c>
      <c r="P29" s="321">
        <v>363</v>
      </c>
      <c r="Q29" s="309">
        <v>3051668.81</v>
      </c>
      <c r="R29" s="267">
        <v>8406.7999999999993</v>
      </c>
      <c r="S29" s="267">
        <v>317463.77</v>
      </c>
      <c r="T29" s="186">
        <v>874.56</v>
      </c>
    </row>
    <row r="30" spans="1:20">
      <c r="A30" s="344" t="s">
        <v>576</v>
      </c>
      <c r="B30" s="326" t="s">
        <v>284</v>
      </c>
      <c r="C30" s="306" t="s">
        <v>396</v>
      </c>
      <c r="D30" s="321">
        <v>3</v>
      </c>
      <c r="E30" s="309">
        <v>45138.94</v>
      </c>
      <c r="F30" s="309">
        <v>2493.19</v>
      </c>
      <c r="G30" s="321">
        <v>7</v>
      </c>
      <c r="H30" s="309">
        <v>47706.38</v>
      </c>
      <c r="I30" s="309">
        <v>7953.24</v>
      </c>
      <c r="J30" s="321">
        <v>6</v>
      </c>
      <c r="K30" s="309">
        <v>6899.73</v>
      </c>
      <c r="L30" s="309">
        <v>1675.16</v>
      </c>
      <c r="M30" s="306" t="s">
        <v>483</v>
      </c>
      <c r="N30" s="306" t="s">
        <v>483</v>
      </c>
      <c r="O30" s="306" t="s">
        <v>483</v>
      </c>
      <c r="P30" s="321">
        <v>16</v>
      </c>
      <c r="Q30" s="309">
        <v>99745.05</v>
      </c>
      <c r="R30" s="267">
        <v>6234.07</v>
      </c>
      <c r="S30" s="267">
        <v>12121.59</v>
      </c>
      <c r="T30" s="186">
        <v>757.6</v>
      </c>
    </row>
    <row r="31" spans="1:20">
      <c r="A31" s="344" t="s">
        <v>577</v>
      </c>
      <c r="B31" s="326" t="s">
        <v>444</v>
      </c>
      <c r="C31" s="147" t="s">
        <v>562</v>
      </c>
      <c r="D31" s="321" t="s">
        <v>483</v>
      </c>
      <c r="E31" s="309" t="s">
        <v>483</v>
      </c>
      <c r="F31" s="309" t="s">
        <v>483</v>
      </c>
      <c r="G31" s="321" t="s">
        <v>483</v>
      </c>
      <c r="H31" s="309" t="s">
        <v>483</v>
      </c>
      <c r="I31" s="309" t="s">
        <v>483</v>
      </c>
      <c r="J31" s="321">
        <v>1</v>
      </c>
      <c r="K31" s="309">
        <v>2023.48</v>
      </c>
      <c r="L31" s="309">
        <v>1241.44</v>
      </c>
      <c r="M31" s="306" t="s">
        <v>483</v>
      </c>
      <c r="N31" s="306" t="s">
        <v>483</v>
      </c>
      <c r="O31" s="306" t="s">
        <v>483</v>
      </c>
      <c r="P31" s="321">
        <v>1</v>
      </c>
      <c r="Q31" s="309">
        <v>2023.48</v>
      </c>
      <c r="R31" s="267">
        <v>2023.48</v>
      </c>
      <c r="S31" s="267">
        <v>1241.44</v>
      </c>
      <c r="T31" s="186">
        <v>1241.44</v>
      </c>
    </row>
    <row r="32" spans="1:20">
      <c r="A32" s="344">
        <v>10</v>
      </c>
      <c r="B32" s="326" t="s">
        <v>433</v>
      </c>
      <c r="C32" s="306" t="s">
        <v>642</v>
      </c>
      <c r="D32" s="305">
        <v>2318</v>
      </c>
      <c r="E32" s="309">
        <v>16002490.76</v>
      </c>
      <c r="F32" s="309">
        <v>457308.29</v>
      </c>
      <c r="G32" s="321">
        <v>88</v>
      </c>
      <c r="H32" s="309">
        <v>365550.24</v>
      </c>
      <c r="I32" s="309">
        <v>13812.63</v>
      </c>
      <c r="J32" s="305">
        <v>355</v>
      </c>
      <c r="K32" s="309">
        <v>616931.94999999995</v>
      </c>
      <c r="L32" s="309">
        <v>41957.04</v>
      </c>
      <c r="M32" s="306" t="s">
        <v>483</v>
      </c>
      <c r="N32" s="306" t="s">
        <v>483</v>
      </c>
      <c r="O32" s="306" t="s">
        <v>483</v>
      </c>
      <c r="P32" s="305">
        <v>2761</v>
      </c>
      <c r="Q32" s="309">
        <v>16984972.949999999</v>
      </c>
      <c r="R32" s="267">
        <v>6151.75</v>
      </c>
      <c r="S32" s="267">
        <v>513077.96</v>
      </c>
      <c r="T32" s="186">
        <v>185.83</v>
      </c>
    </row>
    <row r="33" spans="1:20" ht="15.75" thickBot="1">
      <c r="A33" s="345">
        <v>11</v>
      </c>
      <c r="B33" s="187" t="s">
        <v>312</v>
      </c>
      <c r="C33" s="188" t="s">
        <v>557</v>
      </c>
      <c r="D33" s="189">
        <v>349</v>
      </c>
      <c r="E33" s="190">
        <v>35066.82</v>
      </c>
      <c r="F33" s="190">
        <v>48580.05</v>
      </c>
      <c r="G33" s="189" t="s">
        <v>483</v>
      </c>
      <c r="H33" s="189" t="s">
        <v>483</v>
      </c>
      <c r="I33" s="189" t="s">
        <v>483</v>
      </c>
      <c r="J33" s="189">
        <v>463</v>
      </c>
      <c r="K33" s="190">
        <v>52058.84</v>
      </c>
      <c r="L33" s="190">
        <v>33563.980000000003</v>
      </c>
      <c r="M33" s="190" t="s">
        <v>483</v>
      </c>
      <c r="N33" s="190" t="s">
        <v>483</v>
      </c>
      <c r="O33" s="190" t="s">
        <v>483</v>
      </c>
      <c r="P33" s="189">
        <v>812</v>
      </c>
      <c r="Q33" s="190">
        <v>87125.66</v>
      </c>
      <c r="R33" s="422">
        <v>107.3</v>
      </c>
      <c r="S33" s="423">
        <v>82144.03</v>
      </c>
      <c r="T33" s="424">
        <v>101.16</v>
      </c>
    </row>
    <row r="34" spans="1:20">
      <c r="D34" s="307"/>
    </row>
  </sheetData>
  <mergeCells count="26">
    <mergeCell ref="S21:S22"/>
    <mergeCell ref="T21:T22"/>
    <mergeCell ref="J21:L21"/>
    <mergeCell ref="M21:O21"/>
    <mergeCell ref="P21:P22"/>
    <mergeCell ref="Q21:Q22"/>
    <mergeCell ref="R21:R22"/>
    <mergeCell ref="A21:A22"/>
    <mergeCell ref="B21:B22"/>
    <mergeCell ref="C21:C22"/>
    <mergeCell ref="D21:F21"/>
    <mergeCell ref="G21:I21"/>
    <mergeCell ref="A1:T1"/>
    <mergeCell ref="A19:T19"/>
    <mergeCell ref="S3:S4"/>
    <mergeCell ref="T3:T4"/>
    <mergeCell ref="P3:P4"/>
    <mergeCell ref="Q3:Q4"/>
    <mergeCell ref="R3:R4"/>
    <mergeCell ref="A3:A4"/>
    <mergeCell ref="B3:B4"/>
    <mergeCell ref="C3:C4"/>
    <mergeCell ref="D3:F3"/>
    <mergeCell ref="G3:I3"/>
    <mergeCell ref="J3:L3"/>
    <mergeCell ref="M3:O3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activeCell="B5" sqref="B5:T9"/>
    </sheetView>
  </sheetViews>
  <sheetFormatPr defaultRowHeight="15"/>
  <cols>
    <col min="1" max="1" width="5.28515625" customWidth="1"/>
    <col min="3" max="3" width="19.7109375" bestFit="1" customWidth="1"/>
    <col min="5" max="5" width="14.42578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140625" customWidth="1"/>
    <col min="19" max="19" width="20.5703125" customWidth="1"/>
    <col min="20" max="20" width="13.28515625" customWidth="1"/>
  </cols>
  <sheetData>
    <row r="1" spans="1:20" ht="15.75">
      <c r="A1" s="525" t="s">
        <v>711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</row>
    <row r="2" spans="1:20" ht="15.75" thickBot="1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3" spans="1:20" ht="16.5" customHeight="1" thickBot="1">
      <c r="A3" s="566" t="s">
        <v>18</v>
      </c>
      <c r="B3" s="566" t="s">
        <v>459</v>
      </c>
      <c r="C3" s="566" t="s">
        <v>453</v>
      </c>
      <c r="D3" s="568" t="s">
        <v>5</v>
      </c>
      <c r="E3" s="569"/>
      <c r="F3" s="570"/>
      <c r="G3" s="568" t="s">
        <v>48</v>
      </c>
      <c r="H3" s="569"/>
      <c r="I3" s="570"/>
      <c r="J3" s="568" t="s">
        <v>6</v>
      </c>
      <c r="K3" s="569"/>
      <c r="L3" s="570"/>
      <c r="M3" s="568" t="s">
        <v>8</v>
      </c>
      <c r="N3" s="569"/>
      <c r="O3" s="570"/>
      <c r="P3" s="564" t="s">
        <v>558</v>
      </c>
      <c r="Q3" s="564" t="s">
        <v>559</v>
      </c>
      <c r="R3" s="564" t="s">
        <v>649</v>
      </c>
      <c r="S3" s="564" t="s">
        <v>560</v>
      </c>
      <c r="T3" s="564" t="s">
        <v>650</v>
      </c>
    </row>
    <row r="4" spans="1:20" ht="95.25" thickBot="1">
      <c r="A4" s="572"/>
      <c r="B4" s="572"/>
      <c r="C4" s="572"/>
      <c r="D4" s="179" t="s">
        <v>1</v>
      </c>
      <c r="E4" s="180" t="s">
        <v>457</v>
      </c>
      <c r="F4" s="181" t="s">
        <v>458</v>
      </c>
      <c r="G4" s="179" t="s">
        <v>1</v>
      </c>
      <c r="H4" s="180" t="s">
        <v>457</v>
      </c>
      <c r="I4" s="181" t="s">
        <v>458</v>
      </c>
      <c r="J4" s="179" t="s">
        <v>1</v>
      </c>
      <c r="K4" s="180" t="s">
        <v>457</v>
      </c>
      <c r="L4" s="181" t="s">
        <v>458</v>
      </c>
      <c r="M4" s="179" t="s">
        <v>1</v>
      </c>
      <c r="N4" s="180" t="s">
        <v>457</v>
      </c>
      <c r="O4" s="181" t="s">
        <v>458</v>
      </c>
      <c r="P4" s="571"/>
      <c r="Q4" s="571"/>
      <c r="R4" s="571"/>
      <c r="S4" s="571"/>
      <c r="T4" s="571"/>
    </row>
    <row r="5" spans="1:20">
      <c r="A5" s="343" t="s">
        <v>570</v>
      </c>
      <c r="B5" s="325" t="s">
        <v>272</v>
      </c>
      <c r="C5" s="322" t="s">
        <v>63</v>
      </c>
      <c r="D5" s="323">
        <v>571</v>
      </c>
      <c r="E5" s="183">
        <v>1363535.62</v>
      </c>
      <c r="F5" s="183">
        <v>289856.07</v>
      </c>
      <c r="G5" s="323">
        <v>198</v>
      </c>
      <c r="H5" s="183">
        <v>461364.49</v>
      </c>
      <c r="I5" s="183">
        <v>79423.34</v>
      </c>
      <c r="J5" s="323">
        <v>1234</v>
      </c>
      <c r="K5" s="183">
        <v>1616458.53</v>
      </c>
      <c r="L5" s="183">
        <v>385393.71</v>
      </c>
      <c r="M5" s="323" t="s">
        <v>483</v>
      </c>
      <c r="N5" s="183" t="s">
        <v>483</v>
      </c>
      <c r="O5" s="183" t="s">
        <v>483</v>
      </c>
      <c r="P5" s="323">
        <v>2003</v>
      </c>
      <c r="Q5" s="183">
        <v>3441358.64</v>
      </c>
      <c r="R5" s="183">
        <v>1718.1</v>
      </c>
      <c r="S5" s="183">
        <v>754673.12</v>
      </c>
      <c r="T5" s="184">
        <v>376.77</v>
      </c>
    </row>
    <row r="6" spans="1:20">
      <c r="A6" s="344" t="s">
        <v>571</v>
      </c>
      <c r="B6" s="326" t="s">
        <v>274</v>
      </c>
      <c r="C6" s="306" t="s">
        <v>555</v>
      </c>
      <c r="D6" s="321">
        <v>2</v>
      </c>
      <c r="E6" s="309">
        <v>9484.7999999999993</v>
      </c>
      <c r="F6" s="309">
        <v>1324.8</v>
      </c>
      <c r="G6" s="321" t="s">
        <v>483</v>
      </c>
      <c r="H6" s="309" t="s">
        <v>483</v>
      </c>
      <c r="I6" s="309" t="s">
        <v>483</v>
      </c>
      <c r="J6" s="321">
        <v>16</v>
      </c>
      <c r="K6" s="309">
        <v>30965.759999999998</v>
      </c>
      <c r="L6" s="321">
        <v>5529.6</v>
      </c>
      <c r="M6" s="321" t="s">
        <v>483</v>
      </c>
      <c r="N6" s="309" t="s">
        <v>483</v>
      </c>
      <c r="O6" s="321" t="s">
        <v>483</v>
      </c>
      <c r="P6" s="321">
        <v>18</v>
      </c>
      <c r="Q6" s="309">
        <v>40450.559999999998</v>
      </c>
      <c r="R6" s="309">
        <v>2247.25</v>
      </c>
      <c r="S6" s="309">
        <v>6854.4</v>
      </c>
      <c r="T6" s="185">
        <v>380.8</v>
      </c>
    </row>
    <row r="7" spans="1:20">
      <c r="A7" s="344">
        <v>3</v>
      </c>
      <c r="B7" s="326" t="s">
        <v>273</v>
      </c>
      <c r="C7" s="306" t="s">
        <v>413</v>
      </c>
      <c r="D7" s="321">
        <v>547</v>
      </c>
      <c r="E7" s="309">
        <v>2320915.4900000002</v>
      </c>
      <c r="F7" s="309">
        <v>376599.19</v>
      </c>
      <c r="G7" s="321">
        <v>58</v>
      </c>
      <c r="H7" s="309">
        <v>234819.54</v>
      </c>
      <c r="I7" s="309">
        <v>32036.58</v>
      </c>
      <c r="J7" s="321">
        <v>15</v>
      </c>
      <c r="K7" s="309">
        <v>64663.03</v>
      </c>
      <c r="L7" s="309">
        <v>6074.86</v>
      </c>
      <c r="M7" s="306" t="s">
        <v>483</v>
      </c>
      <c r="N7" s="306" t="s">
        <v>483</v>
      </c>
      <c r="O7" s="306" t="s">
        <v>483</v>
      </c>
      <c r="P7" s="321">
        <v>620</v>
      </c>
      <c r="Q7" s="309">
        <v>2620398.06</v>
      </c>
      <c r="R7" s="309">
        <v>4226.45</v>
      </c>
      <c r="S7" s="309">
        <v>414710.63</v>
      </c>
      <c r="T7" s="185">
        <v>668.89</v>
      </c>
    </row>
    <row r="8" spans="1:20">
      <c r="A8" s="344">
        <v>4</v>
      </c>
      <c r="B8" s="326" t="s">
        <v>281</v>
      </c>
      <c r="C8" s="306" t="s">
        <v>395</v>
      </c>
      <c r="D8" s="321">
        <v>84</v>
      </c>
      <c r="E8" s="309">
        <v>569102.98</v>
      </c>
      <c r="F8" s="309">
        <v>68180.06</v>
      </c>
      <c r="G8" s="321">
        <v>5</v>
      </c>
      <c r="H8" s="309">
        <v>26103.99</v>
      </c>
      <c r="I8" s="309">
        <v>3002.75</v>
      </c>
      <c r="J8" s="321">
        <v>86</v>
      </c>
      <c r="K8" s="309">
        <v>184877.75</v>
      </c>
      <c r="L8" s="309">
        <v>29393.23</v>
      </c>
      <c r="M8" s="321" t="s">
        <v>483</v>
      </c>
      <c r="N8" s="309" t="s">
        <v>483</v>
      </c>
      <c r="O8" s="309" t="s">
        <v>483</v>
      </c>
      <c r="P8" s="321">
        <v>175</v>
      </c>
      <c r="Q8" s="309">
        <v>780084.72</v>
      </c>
      <c r="R8" s="309">
        <v>4457.63</v>
      </c>
      <c r="S8" s="309">
        <v>100576.04</v>
      </c>
      <c r="T8" s="185">
        <v>574.72</v>
      </c>
    </row>
    <row r="9" spans="1:20" ht="15.75" thickBot="1">
      <c r="A9" s="151">
        <v>5</v>
      </c>
      <c r="B9" s="425" t="s">
        <v>284</v>
      </c>
      <c r="C9" s="188" t="s">
        <v>396</v>
      </c>
      <c r="D9" s="188">
        <v>3</v>
      </c>
      <c r="E9" s="188">
        <v>5695.95</v>
      </c>
      <c r="F9" s="188">
        <v>1314.45</v>
      </c>
      <c r="G9" s="188">
        <v>2</v>
      </c>
      <c r="H9" s="188">
        <v>12270.25</v>
      </c>
      <c r="I9" s="188">
        <v>1009.33</v>
      </c>
      <c r="J9" s="188">
        <v>10</v>
      </c>
      <c r="K9" s="188">
        <v>22286.3</v>
      </c>
      <c r="L9" s="188">
        <v>4405.3500000000004</v>
      </c>
      <c r="M9" s="188" t="s">
        <v>483</v>
      </c>
      <c r="N9" s="188" t="s">
        <v>483</v>
      </c>
      <c r="O9" s="188" t="s">
        <v>483</v>
      </c>
      <c r="P9" s="188">
        <v>15</v>
      </c>
      <c r="Q9" s="190">
        <v>40252.5</v>
      </c>
      <c r="R9" s="190">
        <v>2683.5</v>
      </c>
      <c r="S9" s="190">
        <v>6729.13</v>
      </c>
      <c r="T9" s="191">
        <v>448.61</v>
      </c>
    </row>
  </sheetData>
  <mergeCells count="13">
    <mergeCell ref="J3:L3"/>
    <mergeCell ref="A1:T1"/>
    <mergeCell ref="S3:S4"/>
    <mergeCell ref="T3:T4"/>
    <mergeCell ref="M3:O3"/>
    <mergeCell ref="P3:P4"/>
    <mergeCell ref="Q3:Q4"/>
    <mergeCell ref="R3:R4"/>
    <mergeCell ref="A3:A4"/>
    <mergeCell ref="B3:B4"/>
    <mergeCell ref="C3:C4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0"/>
  <sheetViews>
    <sheetView workbookViewId="0">
      <selection activeCell="P5" sqref="P5:P11"/>
    </sheetView>
  </sheetViews>
  <sheetFormatPr defaultRowHeight="15"/>
  <cols>
    <col min="1" max="1" width="4.85546875" style="329" bestFit="1" customWidth="1"/>
    <col min="2" max="2" width="9" style="329" customWidth="1"/>
    <col min="3" max="3" width="19" style="329" customWidth="1"/>
    <col min="4" max="4" width="8.42578125" style="329" bestFit="1" customWidth="1"/>
    <col min="5" max="5" width="14.5703125" style="329" bestFit="1" customWidth="1"/>
    <col min="6" max="6" width="11.5703125" style="329" bestFit="1" customWidth="1"/>
    <col min="7" max="7" width="8.42578125" style="329" bestFit="1" customWidth="1"/>
    <col min="8" max="8" width="14.140625" style="329" customWidth="1"/>
    <col min="9" max="9" width="10.7109375" style="329" bestFit="1" customWidth="1"/>
    <col min="10" max="10" width="8.42578125" style="329" bestFit="1" customWidth="1"/>
    <col min="11" max="11" width="14.5703125" style="329" bestFit="1" customWidth="1"/>
    <col min="12" max="12" width="10.7109375" style="329" bestFit="1" customWidth="1"/>
    <col min="13" max="13" width="8.42578125" style="329" bestFit="1" customWidth="1"/>
    <col min="14" max="14" width="14.28515625" style="329" customWidth="1"/>
    <col min="15" max="15" width="10.42578125" style="329" bestFit="1" customWidth="1"/>
    <col min="16" max="16" width="10.28515625" style="329" customWidth="1"/>
    <col min="17" max="17" width="17.85546875" style="329" customWidth="1"/>
    <col min="18" max="18" width="14.85546875" style="329" customWidth="1"/>
    <col min="19" max="19" width="15.85546875" style="329" customWidth="1"/>
    <col min="20" max="20" width="15.140625" style="329" customWidth="1"/>
    <col min="21" max="16384" width="9.140625" style="329"/>
  </cols>
  <sheetData>
    <row r="1" spans="1:20" ht="15.75">
      <c r="A1" s="525" t="s">
        <v>712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</row>
    <row r="2" spans="1:20" ht="15.75" thickBot="1"/>
    <row r="3" spans="1:20" ht="16.5" customHeight="1" thickBot="1">
      <c r="A3" s="566" t="s">
        <v>18</v>
      </c>
      <c r="B3" s="566" t="s">
        <v>459</v>
      </c>
      <c r="C3" s="566" t="s">
        <v>453</v>
      </c>
      <c r="D3" s="568" t="s">
        <v>5</v>
      </c>
      <c r="E3" s="569"/>
      <c r="F3" s="570"/>
      <c r="G3" s="568" t="s">
        <v>48</v>
      </c>
      <c r="H3" s="569"/>
      <c r="I3" s="570"/>
      <c r="J3" s="568" t="s">
        <v>6</v>
      </c>
      <c r="K3" s="569"/>
      <c r="L3" s="570"/>
      <c r="M3" s="568" t="s">
        <v>8</v>
      </c>
      <c r="N3" s="569"/>
      <c r="O3" s="570"/>
      <c r="P3" s="564" t="s">
        <v>558</v>
      </c>
      <c r="Q3" s="564" t="s">
        <v>697</v>
      </c>
      <c r="R3" s="564" t="s">
        <v>698</v>
      </c>
      <c r="S3" s="564" t="s">
        <v>699</v>
      </c>
      <c r="T3" s="564" t="s">
        <v>700</v>
      </c>
    </row>
    <row r="4" spans="1:20" ht="63.75" thickBot="1">
      <c r="A4" s="572"/>
      <c r="B4" s="572"/>
      <c r="C4" s="572"/>
      <c r="D4" s="179" t="s">
        <v>1</v>
      </c>
      <c r="E4" s="263" t="s">
        <v>701</v>
      </c>
      <c r="F4" s="264" t="s">
        <v>702</v>
      </c>
      <c r="G4" s="179" t="s">
        <v>1</v>
      </c>
      <c r="H4" s="263" t="s">
        <v>701</v>
      </c>
      <c r="I4" s="264" t="s">
        <v>702</v>
      </c>
      <c r="J4" s="179" t="s">
        <v>1</v>
      </c>
      <c r="K4" s="263" t="s">
        <v>701</v>
      </c>
      <c r="L4" s="264" t="s">
        <v>702</v>
      </c>
      <c r="M4" s="179" t="s">
        <v>1</v>
      </c>
      <c r="N4" s="263" t="s">
        <v>701</v>
      </c>
      <c r="O4" s="264" t="s">
        <v>702</v>
      </c>
      <c r="P4" s="571"/>
      <c r="Q4" s="565"/>
      <c r="R4" s="565"/>
      <c r="S4" s="565"/>
      <c r="T4" s="565"/>
    </row>
    <row r="5" spans="1:20">
      <c r="A5" s="486">
        <v>1</v>
      </c>
      <c r="B5" s="325" t="s">
        <v>272</v>
      </c>
      <c r="C5" s="322" t="s">
        <v>63</v>
      </c>
      <c r="D5" s="323">
        <v>140</v>
      </c>
      <c r="E5" s="183">
        <v>531402.92000000004</v>
      </c>
      <c r="F5" s="183">
        <v>114965.25</v>
      </c>
      <c r="G5" s="323">
        <v>346</v>
      </c>
      <c r="H5" s="183">
        <v>465474.09</v>
      </c>
      <c r="I5" s="183">
        <v>189425.51</v>
      </c>
      <c r="J5" s="323">
        <v>6</v>
      </c>
      <c r="K5" s="183">
        <v>15266.43</v>
      </c>
      <c r="L5" s="183">
        <v>2474.94</v>
      </c>
      <c r="M5" s="323" t="s">
        <v>483</v>
      </c>
      <c r="N5" s="183" t="s">
        <v>483</v>
      </c>
      <c r="O5" s="183" t="s">
        <v>483</v>
      </c>
      <c r="P5" s="323">
        <v>492</v>
      </c>
      <c r="Q5" s="183">
        <v>1012143.44</v>
      </c>
      <c r="R5" s="183">
        <v>2057.1999999999998</v>
      </c>
      <c r="S5" s="183">
        <v>306865.7</v>
      </c>
      <c r="T5" s="184">
        <v>623.71</v>
      </c>
    </row>
    <row r="6" spans="1:20">
      <c r="A6" s="487">
        <v>2</v>
      </c>
      <c r="B6" s="326" t="s">
        <v>274</v>
      </c>
      <c r="C6" s="306" t="s">
        <v>555</v>
      </c>
      <c r="D6" s="321">
        <v>42</v>
      </c>
      <c r="E6" s="309">
        <v>216445.65</v>
      </c>
      <c r="F6" s="309">
        <v>42571.43</v>
      </c>
      <c r="G6" s="321">
        <v>2</v>
      </c>
      <c r="H6" s="309">
        <v>4707.03</v>
      </c>
      <c r="I6" s="309">
        <v>1547.13</v>
      </c>
      <c r="J6" s="321">
        <v>26</v>
      </c>
      <c r="K6" s="309">
        <v>47659.199999999997</v>
      </c>
      <c r="L6" s="321">
        <v>7828.24</v>
      </c>
      <c r="M6" s="321" t="s">
        <v>483</v>
      </c>
      <c r="N6" s="309" t="s">
        <v>483</v>
      </c>
      <c r="O6" s="321" t="s">
        <v>483</v>
      </c>
      <c r="P6" s="321">
        <v>70</v>
      </c>
      <c r="Q6" s="309">
        <v>268811.88</v>
      </c>
      <c r="R6" s="309">
        <v>3840.17</v>
      </c>
      <c r="S6" s="309">
        <v>51946.8</v>
      </c>
      <c r="T6" s="185">
        <v>742.1</v>
      </c>
    </row>
    <row r="7" spans="1:20">
      <c r="A7" s="487">
        <v>3</v>
      </c>
      <c r="B7" s="326" t="s">
        <v>584</v>
      </c>
      <c r="C7" s="306" t="s">
        <v>654</v>
      </c>
      <c r="D7" s="321">
        <v>557</v>
      </c>
      <c r="E7" s="309">
        <v>2767902.82</v>
      </c>
      <c r="F7" s="309">
        <v>599108.76</v>
      </c>
      <c r="G7" s="321">
        <v>33</v>
      </c>
      <c r="H7" s="309">
        <v>107119.9</v>
      </c>
      <c r="I7" s="309">
        <v>31701.23</v>
      </c>
      <c r="J7" s="321">
        <v>37</v>
      </c>
      <c r="K7" s="309">
        <v>101078.77</v>
      </c>
      <c r="L7" s="309">
        <v>18575.169999999998</v>
      </c>
      <c r="M7" s="306" t="s">
        <v>483</v>
      </c>
      <c r="N7" s="306" t="s">
        <v>483</v>
      </c>
      <c r="O7" s="306" t="s">
        <v>483</v>
      </c>
      <c r="P7" s="321">
        <v>627</v>
      </c>
      <c r="Q7" s="309">
        <v>2976101.49</v>
      </c>
      <c r="R7" s="309">
        <v>4746.57</v>
      </c>
      <c r="S7" s="309">
        <v>649385.16</v>
      </c>
      <c r="T7" s="185">
        <v>1035.7</v>
      </c>
    </row>
    <row r="8" spans="1:20">
      <c r="A8" s="488">
        <v>4</v>
      </c>
      <c r="B8" s="350" t="s">
        <v>273</v>
      </c>
      <c r="C8" s="351" t="s">
        <v>413</v>
      </c>
      <c r="D8" s="352" t="s">
        <v>483</v>
      </c>
      <c r="E8" s="34" t="s">
        <v>483</v>
      </c>
      <c r="F8" s="34" t="s">
        <v>483</v>
      </c>
      <c r="G8" s="352">
        <v>1</v>
      </c>
      <c r="H8" s="34">
        <v>558.33000000000004</v>
      </c>
      <c r="I8" s="34">
        <v>558.33000000000004</v>
      </c>
      <c r="J8" s="352" t="s">
        <v>483</v>
      </c>
      <c r="K8" s="34" t="s">
        <v>483</v>
      </c>
      <c r="L8" s="34" t="s">
        <v>483</v>
      </c>
      <c r="M8" s="351" t="s">
        <v>483</v>
      </c>
      <c r="N8" s="351" t="s">
        <v>483</v>
      </c>
      <c r="O8" s="351" t="s">
        <v>483</v>
      </c>
      <c r="P8" s="352">
        <v>1</v>
      </c>
      <c r="Q8" s="34">
        <v>558.33000000000004</v>
      </c>
      <c r="R8" s="34">
        <v>558.33000000000004</v>
      </c>
      <c r="S8" s="34">
        <v>558.33000000000004</v>
      </c>
      <c r="T8" s="489">
        <v>558.33000000000004</v>
      </c>
    </row>
    <row r="9" spans="1:20">
      <c r="A9" s="488">
        <v>5</v>
      </c>
      <c r="B9" s="350" t="s">
        <v>441</v>
      </c>
      <c r="C9" s="351" t="s">
        <v>415</v>
      </c>
      <c r="D9" s="352">
        <v>130</v>
      </c>
      <c r="E9" s="34">
        <v>646389.53</v>
      </c>
      <c r="F9" s="34">
        <v>81651.070000000007</v>
      </c>
      <c r="G9" s="352">
        <v>41</v>
      </c>
      <c r="H9" s="34">
        <v>240916.79</v>
      </c>
      <c r="I9" s="34">
        <v>22199.15</v>
      </c>
      <c r="J9" s="352" t="s">
        <v>483</v>
      </c>
      <c r="K9" s="34" t="s">
        <v>483</v>
      </c>
      <c r="L9" s="34" t="s">
        <v>483</v>
      </c>
      <c r="M9" s="351" t="s">
        <v>483</v>
      </c>
      <c r="N9" s="351" t="s">
        <v>483</v>
      </c>
      <c r="O9" s="351" t="s">
        <v>483</v>
      </c>
      <c r="P9" s="352">
        <v>171</v>
      </c>
      <c r="Q9" s="34">
        <v>887306.32</v>
      </c>
      <c r="R9" s="34">
        <v>5188.93</v>
      </c>
      <c r="S9" s="34">
        <v>103850.22</v>
      </c>
      <c r="T9" s="489">
        <v>607.30999999999995</v>
      </c>
    </row>
    <row r="10" spans="1:20" ht="15.75" thickBot="1">
      <c r="A10" s="490">
        <v>6</v>
      </c>
      <c r="B10" s="187" t="s">
        <v>281</v>
      </c>
      <c r="C10" s="188" t="s">
        <v>395</v>
      </c>
      <c r="D10" s="189">
        <v>17</v>
      </c>
      <c r="E10" s="190">
        <v>293965.96999999997</v>
      </c>
      <c r="F10" s="190">
        <v>17279.650000000001</v>
      </c>
      <c r="G10" s="189">
        <v>2</v>
      </c>
      <c r="H10" s="190">
        <v>28636.32</v>
      </c>
      <c r="I10" s="190">
        <v>1423.99</v>
      </c>
      <c r="J10" s="189">
        <v>22</v>
      </c>
      <c r="K10" s="190">
        <v>28124.27</v>
      </c>
      <c r="L10" s="190">
        <v>13585.99</v>
      </c>
      <c r="M10" s="188" t="s">
        <v>483</v>
      </c>
      <c r="N10" s="188" t="s">
        <v>483</v>
      </c>
      <c r="O10" s="188" t="s">
        <v>483</v>
      </c>
      <c r="P10" s="189">
        <v>41</v>
      </c>
      <c r="Q10" s="190">
        <v>350726.56</v>
      </c>
      <c r="R10" s="190">
        <v>8554.31</v>
      </c>
      <c r="S10" s="190">
        <v>32289.63</v>
      </c>
      <c r="T10" s="191">
        <v>787.55</v>
      </c>
    </row>
  </sheetData>
  <mergeCells count="13">
    <mergeCell ref="R3:R4"/>
    <mergeCell ref="S3:S4"/>
    <mergeCell ref="T3:T4"/>
    <mergeCell ref="A1:T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J33"/>
  <sheetViews>
    <sheetView workbookViewId="0">
      <selection activeCell="J17" sqref="J17"/>
    </sheetView>
  </sheetViews>
  <sheetFormatPr defaultColWidth="12.7109375" defaultRowHeight="15"/>
  <cols>
    <col min="1" max="1" width="5.85546875" style="329" customWidth="1"/>
    <col min="2" max="2" width="10.85546875" style="329" customWidth="1"/>
    <col min="3" max="3" width="24.5703125" style="329" customWidth="1"/>
    <col min="4" max="4" width="15.28515625" style="329" customWidth="1"/>
    <col min="5" max="5" width="16.42578125" style="329" customWidth="1"/>
    <col min="6" max="6" width="13.28515625" style="329" customWidth="1"/>
    <col min="7" max="7" width="12.42578125" style="329" customWidth="1"/>
    <col min="8" max="8" width="15.7109375" style="329" customWidth="1"/>
    <col min="9" max="16384" width="12.7109375" style="329"/>
  </cols>
  <sheetData>
    <row r="1" spans="1:8" ht="15.75">
      <c r="A1" s="525" t="s">
        <v>713</v>
      </c>
      <c r="B1" s="525"/>
      <c r="C1" s="525"/>
      <c r="D1" s="525"/>
      <c r="E1" s="525"/>
      <c r="F1" s="525"/>
      <c r="G1" s="525"/>
      <c r="H1" s="525"/>
    </row>
    <row r="2" spans="1:8" ht="15.75" thickBot="1">
      <c r="A2" s="99"/>
    </row>
    <row r="3" spans="1:8" ht="32.25" thickBot="1">
      <c r="A3" s="491" t="s">
        <v>60</v>
      </c>
      <c r="B3" s="491" t="s">
        <v>459</v>
      </c>
      <c r="C3" s="491" t="s">
        <v>453</v>
      </c>
      <c r="D3" s="491" t="s">
        <v>703</v>
      </c>
      <c r="E3" s="491" t="s">
        <v>704</v>
      </c>
      <c r="F3" s="491" t="s">
        <v>705</v>
      </c>
      <c r="G3" s="491" t="s">
        <v>706</v>
      </c>
      <c r="H3" s="491" t="s">
        <v>558</v>
      </c>
    </row>
    <row r="4" spans="1:8">
      <c r="A4" s="492">
        <v>1</v>
      </c>
      <c r="B4" s="493" t="s">
        <v>272</v>
      </c>
      <c r="C4" s="493" t="s">
        <v>63</v>
      </c>
      <c r="D4" s="494">
        <v>1915</v>
      </c>
      <c r="E4" s="494">
        <v>2016</v>
      </c>
      <c r="F4" s="494">
        <v>774</v>
      </c>
      <c r="G4" s="494">
        <v>8</v>
      </c>
      <c r="H4" s="495">
        <v>4713</v>
      </c>
    </row>
    <row r="5" spans="1:8">
      <c r="A5" s="496">
        <v>2</v>
      </c>
      <c r="B5" s="497" t="s">
        <v>274</v>
      </c>
      <c r="C5" s="497" t="s">
        <v>555</v>
      </c>
      <c r="D5" s="498">
        <v>210</v>
      </c>
      <c r="E5" s="498">
        <v>25</v>
      </c>
      <c r="F5" s="498">
        <v>461</v>
      </c>
      <c r="G5" s="498">
        <v>1</v>
      </c>
      <c r="H5" s="499">
        <v>697</v>
      </c>
    </row>
    <row r="6" spans="1:8">
      <c r="A6" s="496">
        <v>3</v>
      </c>
      <c r="B6" s="497" t="s">
        <v>584</v>
      </c>
      <c r="C6" s="497" t="s">
        <v>654</v>
      </c>
      <c r="D6" s="498">
        <v>478</v>
      </c>
      <c r="E6" s="498">
        <v>40</v>
      </c>
      <c r="F6" s="498">
        <v>335</v>
      </c>
      <c r="G6" s="498" t="s">
        <v>483</v>
      </c>
      <c r="H6" s="499">
        <v>853</v>
      </c>
    </row>
    <row r="7" spans="1:8">
      <c r="A7" s="496">
        <v>4</v>
      </c>
      <c r="B7" s="497" t="s">
        <v>271</v>
      </c>
      <c r="C7" s="497" t="s">
        <v>653</v>
      </c>
      <c r="D7" s="498" t="s">
        <v>483</v>
      </c>
      <c r="E7" s="498" t="s">
        <v>483</v>
      </c>
      <c r="F7" s="498">
        <v>24</v>
      </c>
      <c r="G7" s="498" t="s">
        <v>483</v>
      </c>
      <c r="H7" s="499">
        <v>24</v>
      </c>
    </row>
    <row r="8" spans="1:8">
      <c r="A8" s="496">
        <v>5</v>
      </c>
      <c r="B8" s="497" t="s">
        <v>273</v>
      </c>
      <c r="C8" s="497" t="s">
        <v>413</v>
      </c>
      <c r="D8" s="498">
        <v>291</v>
      </c>
      <c r="E8" s="498">
        <v>61</v>
      </c>
      <c r="F8" s="498">
        <v>509</v>
      </c>
      <c r="G8" s="498">
        <v>47</v>
      </c>
      <c r="H8" s="499">
        <v>908</v>
      </c>
    </row>
    <row r="9" spans="1:8">
      <c r="A9" s="496">
        <v>6</v>
      </c>
      <c r="B9" s="497" t="s">
        <v>441</v>
      </c>
      <c r="C9" s="497" t="s">
        <v>415</v>
      </c>
      <c r="D9" s="498">
        <v>701</v>
      </c>
      <c r="E9" s="498">
        <v>287</v>
      </c>
      <c r="F9" s="498">
        <v>49</v>
      </c>
      <c r="G9" s="498">
        <v>370</v>
      </c>
      <c r="H9" s="499">
        <v>1407</v>
      </c>
    </row>
    <row r="10" spans="1:8">
      <c r="A10" s="496">
        <v>7</v>
      </c>
      <c r="B10" s="497" t="s">
        <v>281</v>
      </c>
      <c r="C10" s="497" t="s">
        <v>395</v>
      </c>
      <c r="D10" s="498">
        <v>234</v>
      </c>
      <c r="E10" s="498">
        <v>44</v>
      </c>
      <c r="F10" s="498">
        <v>176</v>
      </c>
      <c r="G10" s="498" t="s">
        <v>483</v>
      </c>
      <c r="H10" s="499">
        <v>454</v>
      </c>
    </row>
    <row r="11" spans="1:8">
      <c r="A11" s="496">
        <v>8</v>
      </c>
      <c r="B11" s="497" t="s">
        <v>311</v>
      </c>
      <c r="C11" s="497" t="s">
        <v>73</v>
      </c>
      <c r="D11" s="498">
        <v>13</v>
      </c>
      <c r="E11" s="498">
        <v>2</v>
      </c>
      <c r="F11" s="498">
        <v>30</v>
      </c>
      <c r="G11" s="498" t="s">
        <v>483</v>
      </c>
      <c r="H11" s="499">
        <v>45</v>
      </c>
    </row>
    <row r="12" spans="1:8">
      <c r="A12" s="496">
        <v>9</v>
      </c>
      <c r="B12" s="497" t="s">
        <v>284</v>
      </c>
      <c r="C12" s="497" t="s">
        <v>396</v>
      </c>
      <c r="D12" s="498">
        <v>2</v>
      </c>
      <c r="E12" s="498">
        <v>16</v>
      </c>
      <c r="F12" s="498">
        <v>7</v>
      </c>
      <c r="G12" s="498" t="s">
        <v>483</v>
      </c>
      <c r="H12" s="499">
        <v>25</v>
      </c>
    </row>
    <row r="13" spans="1:8">
      <c r="A13" s="496">
        <v>10</v>
      </c>
      <c r="B13" s="500" t="s">
        <v>444</v>
      </c>
      <c r="C13" s="500" t="s">
        <v>562</v>
      </c>
      <c r="D13" s="501" t="s">
        <v>483</v>
      </c>
      <c r="E13" s="501" t="s">
        <v>483</v>
      </c>
      <c r="F13" s="501">
        <v>1</v>
      </c>
      <c r="G13" s="501" t="s">
        <v>483</v>
      </c>
      <c r="H13" s="502">
        <v>1</v>
      </c>
    </row>
    <row r="14" spans="1:8">
      <c r="A14" s="523">
        <v>11</v>
      </c>
      <c r="B14" s="500" t="s">
        <v>433</v>
      </c>
      <c r="C14" s="500" t="s">
        <v>642</v>
      </c>
      <c r="D14" s="501">
        <v>3110</v>
      </c>
      <c r="E14" s="501">
        <v>81</v>
      </c>
      <c r="F14" s="501">
        <v>418</v>
      </c>
      <c r="G14" s="501" t="s">
        <v>483</v>
      </c>
      <c r="H14" s="502">
        <v>3609</v>
      </c>
    </row>
    <row r="15" spans="1:8">
      <c r="A15" s="508">
        <v>12</v>
      </c>
      <c r="B15" s="306" t="s">
        <v>431</v>
      </c>
      <c r="C15" s="306" t="s">
        <v>556</v>
      </c>
      <c r="D15" s="306">
        <v>4</v>
      </c>
      <c r="E15" s="306" t="s">
        <v>483</v>
      </c>
      <c r="F15" s="306" t="s">
        <v>483</v>
      </c>
      <c r="G15" s="306" t="s">
        <v>483</v>
      </c>
      <c r="H15" s="384">
        <v>4</v>
      </c>
    </row>
    <row r="16" spans="1:8" ht="15.75" thickBot="1">
      <c r="A16" s="151">
        <v>13</v>
      </c>
      <c r="B16" s="188" t="s">
        <v>312</v>
      </c>
      <c r="C16" s="188" t="s">
        <v>557</v>
      </c>
      <c r="D16" s="188">
        <v>217</v>
      </c>
      <c r="E16" s="188" t="s">
        <v>483</v>
      </c>
      <c r="F16" s="188">
        <v>115</v>
      </c>
      <c r="G16" s="188" t="s">
        <v>483</v>
      </c>
      <c r="H16" s="386">
        <v>332</v>
      </c>
    </row>
    <row r="17" spans="1:10">
      <c r="H17" s="307"/>
      <c r="J17" s="307"/>
    </row>
    <row r="19" spans="1:10" ht="15.75">
      <c r="A19" s="525" t="s">
        <v>714</v>
      </c>
      <c r="B19" s="525"/>
      <c r="C19" s="525"/>
      <c r="D19" s="525"/>
      <c r="E19" s="525"/>
      <c r="F19" s="525"/>
      <c r="G19" s="525"/>
      <c r="H19" s="525"/>
    </row>
    <row r="20" spans="1:10" ht="15.75" thickBot="1">
      <c r="A20" s="99"/>
    </row>
    <row r="21" spans="1:10" ht="32.25" thickBot="1">
      <c r="A21" s="503" t="s">
        <v>60</v>
      </c>
      <c r="B21" s="503" t="s">
        <v>459</v>
      </c>
      <c r="C21" s="503" t="s">
        <v>453</v>
      </c>
      <c r="D21" s="503" t="s">
        <v>703</v>
      </c>
      <c r="E21" s="503" t="s">
        <v>704</v>
      </c>
      <c r="F21" s="503" t="s">
        <v>705</v>
      </c>
      <c r="G21" s="503" t="s">
        <v>706</v>
      </c>
      <c r="H21" s="503" t="s">
        <v>558</v>
      </c>
    </row>
    <row r="22" spans="1:10">
      <c r="A22" s="504">
        <v>1</v>
      </c>
      <c r="B22" s="505" t="s">
        <v>272</v>
      </c>
      <c r="C22" s="506" t="s">
        <v>63</v>
      </c>
      <c r="D22" s="215">
        <v>2328</v>
      </c>
      <c r="E22" s="215">
        <v>2198</v>
      </c>
      <c r="F22" s="215">
        <v>1106</v>
      </c>
      <c r="G22" s="215">
        <v>12</v>
      </c>
      <c r="H22" s="507">
        <v>5644</v>
      </c>
    </row>
    <row r="23" spans="1:10">
      <c r="A23" s="508">
        <v>2</v>
      </c>
      <c r="B23" s="509" t="s">
        <v>274</v>
      </c>
      <c r="C23" s="510" t="s">
        <v>555</v>
      </c>
      <c r="D23" s="218">
        <v>167</v>
      </c>
      <c r="E23" s="218">
        <v>37</v>
      </c>
      <c r="F23" s="218">
        <v>139</v>
      </c>
      <c r="G23" s="218" t="s">
        <v>483</v>
      </c>
      <c r="H23" s="511">
        <v>343</v>
      </c>
    </row>
    <row r="24" spans="1:10">
      <c r="A24" s="508">
        <v>3</v>
      </c>
      <c r="B24" s="509" t="s">
        <v>584</v>
      </c>
      <c r="C24" s="510" t="s">
        <v>654</v>
      </c>
      <c r="D24" s="218">
        <v>487</v>
      </c>
      <c r="E24" s="218">
        <v>38</v>
      </c>
      <c r="F24" s="218">
        <v>443</v>
      </c>
      <c r="G24" s="218" t="s">
        <v>483</v>
      </c>
      <c r="H24" s="511">
        <v>968</v>
      </c>
    </row>
    <row r="25" spans="1:10">
      <c r="A25" s="508">
        <v>4</v>
      </c>
      <c r="B25" s="509" t="s">
        <v>271</v>
      </c>
      <c r="C25" s="510" t="s">
        <v>653</v>
      </c>
      <c r="D25" s="218">
        <v>2</v>
      </c>
      <c r="E25" s="218" t="s">
        <v>483</v>
      </c>
      <c r="F25" s="218">
        <v>18</v>
      </c>
      <c r="G25" s="218" t="s">
        <v>483</v>
      </c>
      <c r="H25" s="511">
        <v>20</v>
      </c>
    </row>
    <row r="26" spans="1:10">
      <c r="A26" s="508">
        <v>5</v>
      </c>
      <c r="B26" s="509" t="s">
        <v>273</v>
      </c>
      <c r="C26" s="510" t="s">
        <v>413</v>
      </c>
      <c r="D26" s="218">
        <v>340</v>
      </c>
      <c r="E26" s="218">
        <v>69</v>
      </c>
      <c r="F26" s="218">
        <v>231</v>
      </c>
      <c r="G26" s="218">
        <v>19</v>
      </c>
      <c r="H26" s="511">
        <v>659</v>
      </c>
    </row>
    <row r="27" spans="1:10">
      <c r="A27" s="508">
        <v>6</v>
      </c>
      <c r="B27" s="509" t="s">
        <v>441</v>
      </c>
      <c r="C27" s="510" t="s">
        <v>415</v>
      </c>
      <c r="D27" s="218">
        <v>827</v>
      </c>
      <c r="E27" s="218">
        <v>215</v>
      </c>
      <c r="F27" s="218">
        <v>1</v>
      </c>
      <c r="G27" s="218">
        <v>335</v>
      </c>
      <c r="H27" s="511">
        <v>1378</v>
      </c>
    </row>
    <row r="28" spans="1:10">
      <c r="A28" s="508">
        <v>7</v>
      </c>
      <c r="B28" s="509" t="s">
        <v>281</v>
      </c>
      <c r="C28" s="510" t="s">
        <v>395</v>
      </c>
      <c r="D28" s="218">
        <v>184</v>
      </c>
      <c r="E28" s="218">
        <v>45</v>
      </c>
      <c r="F28" s="218">
        <v>235</v>
      </c>
      <c r="G28" s="218" t="s">
        <v>483</v>
      </c>
      <c r="H28" s="511">
        <v>464</v>
      </c>
    </row>
    <row r="29" spans="1:10">
      <c r="A29" s="508">
        <v>8</v>
      </c>
      <c r="B29" s="509" t="s">
        <v>284</v>
      </c>
      <c r="C29" s="510" t="s">
        <v>396</v>
      </c>
      <c r="D29" s="218">
        <v>3</v>
      </c>
      <c r="E29" s="218">
        <v>8</v>
      </c>
      <c r="F29" s="218">
        <v>7</v>
      </c>
      <c r="G29" s="218" t="s">
        <v>483</v>
      </c>
      <c r="H29" s="511">
        <v>18</v>
      </c>
    </row>
    <row r="30" spans="1:10">
      <c r="A30" s="508">
        <v>9</v>
      </c>
      <c r="B30" s="509" t="s">
        <v>444</v>
      </c>
      <c r="C30" s="510" t="s">
        <v>562</v>
      </c>
      <c r="D30" s="218" t="s">
        <v>483</v>
      </c>
      <c r="E30" s="218" t="s">
        <v>483</v>
      </c>
      <c r="F30" s="218">
        <v>1</v>
      </c>
      <c r="G30" s="218" t="s">
        <v>483</v>
      </c>
      <c r="H30" s="511">
        <v>1</v>
      </c>
    </row>
    <row r="31" spans="1:10">
      <c r="A31" s="508">
        <v>10</v>
      </c>
      <c r="B31" s="509" t="s">
        <v>433</v>
      </c>
      <c r="C31" s="510" t="s">
        <v>642</v>
      </c>
      <c r="D31" s="218">
        <v>2621</v>
      </c>
      <c r="E31" s="218">
        <v>113</v>
      </c>
      <c r="F31" s="218">
        <v>513</v>
      </c>
      <c r="G31" s="218" t="s">
        <v>483</v>
      </c>
      <c r="H31" s="511">
        <v>3247</v>
      </c>
    </row>
    <row r="32" spans="1:10">
      <c r="A32" s="508">
        <v>11</v>
      </c>
      <c r="B32" s="509" t="s">
        <v>431</v>
      </c>
      <c r="C32" s="510" t="s">
        <v>556</v>
      </c>
      <c r="D32" s="218" t="s">
        <v>483</v>
      </c>
      <c r="E32" s="218">
        <v>1</v>
      </c>
      <c r="F32" s="218" t="s">
        <v>483</v>
      </c>
      <c r="G32" s="218" t="s">
        <v>483</v>
      </c>
      <c r="H32" s="511">
        <v>1</v>
      </c>
    </row>
    <row r="33" spans="1:8" ht="15.75" thickBot="1">
      <c r="A33" s="515">
        <v>12</v>
      </c>
      <c r="B33" s="524" t="s">
        <v>312</v>
      </c>
      <c r="C33" s="521" t="s">
        <v>557</v>
      </c>
      <c r="D33" s="221">
        <v>1048</v>
      </c>
      <c r="E33" s="221" t="s">
        <v>483</v>
      </c>
      <c r="F33" s="221">
        <v>525</v>
      </c>
      <c r="G33" s="221" t="s">
        <v>483</v>
      </c>
      <c r="H33" s="512">
        <v>1573</v>
      </c>
    </row>
  </sheetData>
  <mergeCells count="2">
    <mergeCell ref="A1:H1"/>
    <mergeCell ref="A19:H1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8"/>
  <sheetViews>
    <sheetView workbookViewId="0">
      <selection sqref="A1:H1"/>
    </sheetView>
  </sheetViews>
  <sheetFormatPr defaultRowHeight="15"/>
  <cols>
    <col min="1" max="1" width="6.7109375" style="329" customWidth="1"/>
    <col min="2" max="2" width="13.42578125" style="329" customWidth="1"/>
    <col min="3" max="3" width="19.7109375" style="329" bestFit="1" customWidth="1"/>
    <col min="4" max="4" width="12.140625" style="329" customWidth="1"/>
    <col min="5" max="5" width="14" style="329" customWidth="1"/>
    <col min="6" max="6" width="12.85546875" style="329" customWidth="1"/>
    <col min="7" max="7" width="11.7109375" style="329" customWidth="1"/>
    <col min="8" max="8" width="15.5703125" style="329" customWidth="1"/>
    <col min="9" max="9" width="28.28515625" style="329" customWidth="1"/>
    <col min="10" max="10" width="27.28515625" style="329" customWidth="1"/>
    <col min="11" max="12" width="9.140625" style="329"/>
    <col min="13" max="13" width="29.28515625" style="329" customWidth="1"/>
    <col min="14" max="14" width="9.140625" style="329"/>
    <col min="15" max="15" width="16.85546875" style="329" bestFit="1" customWidth="1"/>
    <col min="16" max="16" width="16.140625" style="329" bestFit="1" customWidth="1"/>
    <col min="17" max="16384" width="9.140625" style="329"/>
  </cols>
  <sheetData>
    <row r="1" spans="1:8" ht="15.75">
      <c r="A1" s="525" t="s">
        <v>715</v>
      </c>
      <c r="B1" s="525"/>
      <c r="C1" s="525"/>
      <c r="D1" s="525"/>
      <c r="E1" s="525"/>
      <c r="F1" s="525"/>
      <c r="G1" s="525"/>
      <c r="H1" s="525"/>
    </row>
    <row r="2" spans="1:8" ht="15.75" thickBot="1">
      <c r="A2" s="99"/>
    </row>
    <row r="3" spans="1:8" ht="36.75" customHeight="1" thickBot="1">
      <c r="A3" s="503" t="s">
        <v>60</v>
      </c>
      <c r="B3" s="503" t="s">
        <v>459</v>
      </c>
      <c r="C3" s="503" t="s">
        <v>453</v>
      </c>
      <c r="D3" s="503" t="s">
        <v>703</v>
      </c>
      <c r="E3" s="503" t="s">
        <v>704</v>
      </c>
      <c r="F3" s="503" t="s">
        <v>705</v>
      </c>
      <c r="G3" s="503" t="s">
        <v>706</v>
      </c>
      <c r="H3" s="503" t="s">
        <v>558</v>
      </c>
    </row>
    <row r="4" spans="1:8">
      <c r="A4" s="504">
        <v>1</v>
      </c>
      <c r="B4" s="513" t="s">
        <v>272</v>
      </c>
      <c r="C4" s="493" t="s">
        <v>63</v>
      </c>
      <c r="D4" s="494">
        <v>688</v>
      </c>
      <c r="E4" s="494">
        <v>206</v>
      </c>
      <c r="F4" s="494">
        <v>1243</v>
      </c>
      <c r="G4" s="494" t="s">
        <v>483</v>
      </c>
      <c r="H4" s="495">
        <v>2137</v>
      </c>
    </row>
    <row r="5" spans="1:8">
      <c r="A5" s="508">
        <v>2</v>
      </c>
      <c r="B5" s="514" t="s">
        <v>274</v>
      </c>
      <c r="C5" s="497" t="s">
        <v>555</v>
      </c>
      <c r="D5" s="498">
        <v>1387</v>
      </c>
      <c r="E5" s="498">
        <v>39</v>
      </c>
      <c r="F5" s="498">
        <v>191</v>
      </c>
      <c r="G5" s="498">
        <v>12</v>
      </c>
      <c r="H5" s="499">
        <v>1629</v>
      </c>
    </row>
    <row r="6" spans="1:8">
      <c r="A6" s="508">
        <v>3</v>
      </c>
      <c r="B6" s="514" t="s">
        <v>273</v>
      </c>
      <c r="C6" s="497" t="s">
        <v>413</v>
      </c>
      <c r="D6" s="498">
        <v>548</v>
      </c>
      <c r="E6" s="498">
        <v>59</v>
      </c>
      <c r="F6" s="498">
        <v>17</v>
      </c>
      <c r="G6" s="498" t="s">
        <v>483</v>
      </c>
      <c r="H6" s="499">
        <v>624</v>
      </c>
    </row>
    <row r="7" spans="1:8">
      <c r="A7" s="508">
        <v>4</v>
      </c>
      <c r="B7" s="514" t="s">
        <v>281</v>
      </c>
      <c r="C7" s="497" t="s">
        <v>395</v>
      </c>
      <c r="D7" s="498">
        <v>84</v>
      </c>
      <c r="E7" s="498">
        <v>5</v>
      </c>
      <c r="F7" s="498">
        <v>86</v>
      </c>
      <c r="G7" s="498" t="s">
        <v>483</v>
      </c>
      <c r="H7" s="499">
        <v>175</v>
      </c>
    </row>
    <row r="8" spans="1:8" ht="15.75" thickBot="1">
      <c r="A8" s="515">
        <v>5</v>
      </c>
      <c r="B8" s="516" t="s">
        <v>284</v>
      </c>
      <c r="C8" s="517" t="s">
        <v>396</v>
      </c>
      <c r="D8" s="518">
        <v>4</v>
      </c>
      <c r="E8" s="518">
        <v>2</v>
      </c>
      <c r="F8" s="518">
        <v>10</v>
      </c>
      <c r="G8" s="518" t="s">
        <v>483</v>
      </c>
      <c r="H8" s="519">
        <v>16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13" sqref="A13:F22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525" t="s">
        <v>662</v>
      </c>
      <c r="B1" s="525"/>
      <c r="C1" s="525"/>
      <c r="D1" s="525"/>
      <c r="E1" s="525"/>
      <c r="F1" s="525"/>
    </row>
    <row r="2" spans="1:6">
      <c r="A2" s="51"/>
      <c r="B2" s="65"/>
      <c r="C2" s="65"/>
      <c r="D2" s="65"/>
    </row>
    <row r="3" spans="1:6" ht="31.5">
      <c r="A3" s="105" t="s">
        <v>12</v>
      </c>
      <c r="B3" s="123" t="s">
        <v>1</v>
      </c>
      <c r="C3" s="123" t="s">
        <v>2</v>
      </c>
      <c r="D3" s="98" t="s">
        <v>13</v>
      </c>
      <c r="E3" s="195" t="s">
        <v>582</v>
      </c>
      <c r="F3" s="98" t="s">
        <v>583</v>
      </c>
    </row>
    <row r="4" spans="1:6">
      <c r="A4" s="55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1968212</v>
      </c>
      <c r="C5" s="21">
        <v>1891851372.0699999</v>
      </c>
      <c r="D5" s="21">
        <v>961.2</v>
      </c>
      <c r="E5" s="21">
        <v>9346055.7599999998</v>
      </c>
      <c r="F5" s="21">
        <v>111361917.41</v>
      </c>
    </row>
    <row r="6" spans="1:6">
      <c r="A6" s="5" t="s">
        <v>82</v>
      </c>
      <c r="B6" s="20">
        <v>28964</v>
      </c>
      <c r="C6" s="21">
        <v>10411980.689999999</v>
      </c>
      <c r="D6" s="21">
        <v>359.48</v>
      </c>
      <c r="E6" s="21">
        <v>115</v>
      </c>
      <c r="F6" s="21">
        <v>624586.61</v>
      </c>
    </row>
    <row r="7" spans="1:6">
      <c r="A7" s="55" t="s">
        <v>6</v>
      </c>
      <c r="B7" s="20">
        <v>395913</v>
      </c>
      <c r="C7" s="21">
        <v>263977417.86000001</v>
      </c>
      <c r="D7" s="21">
        <v>666.76</v>
      </c>
      <c r="E7" s="21">
        <v>14020213.25</v>
      </c>
      <c r="F7" s="21">
        <v>14763336.449999999</v>
      </c>
    </row>
    <row r="8" spans="1:6">
      <c r="A8" s="55" t="s">
        <v>48</v>
      </c>
      <c r="B8" s="20">
        <v>225526</v>
      </c>
      <c r="C8" s="21">
        <v>140789619.33000001</v>
      </c>
      <c r="D8" s="21">
        <v>624.27</v>
      </c>
      <c r="E8" s="21">
        <v>1844997.13</v>
      </c>
      <c r="F8" s="21">
        <v>7937009.96</v>
      </c>
    </row>
    <row r="9" spans="1:6">
      <c r="A9" s="55" t="s">
        <v>8</v>
      </c>
      <c r="B9" s="32">
        <v>2486</v>
      </c>
      <c r="C9" s="33">
        <v>1428187.16</v>
      </c>
      <c r="D9" s="33">
        <v>574.49</v>
      </c>
      <c r="E9" s="33">
        <v>0</v>
      </c>
      <c r="F9" s="33">
        <v>69757.930000000008</v>
      </c>
    </row>
    <row r="10" spans="1:6" ht="15.75">
      <c r="A10" s="106" t="s">
        <v>11</v>
      </c>
      <c r="B10" s="103">
        <f>SUM(B5:B9)</f>
        <v>2621101</v>
      </c>
      <c r="C10" s="104">
        <f>SUM(C5:C9)</f>
        <v>2308458577.1099997</v>
      </c>
      <c r="D10" s="107"/>
      <c r="E10" s="104">
        <f>SUM(E5:E9)</f>
        <v>25211381.139999997</v>
      </c>
      <c r="F10" s="104">
        <f>SUM(F5:F9)</f>
        <v>134756608.36000001</v>
      </c>
    </row>
    <row r="12" spans="1:6">
      <c r="C12" s="9"/>
      <c r="E12" s="9"/>
      <c r="F12" s="330"/>
    </row>
    <row r="13" spans="1:6" ht="15.75">
      <c r="A13" s="525" t="s">
        <v>687</v>
      </c>
      <c r="B13" s="525"/>
      <c r="C13" s="525"/>
      <c r="D13" s="525"/>
      <c r="E13" s="525"/>
      <c r="F13" s="525"/>
    </row>
    <row r="14" spans="1:6">
      <c r="A14" s="51"/>
      <c r="B14" s="329"/>
      <c r="C14" s="329"/>
      <c r="D14" s="329"/>
      <c r="E14" s="329"/>
      <c r="F14" s="329"/>
    </row>
    <row r="15" spans="1:6" ht="31.5">
      <c r="A15" s="105" t="s">
        <v>12</v>
      </c>
      <c r="B15" s="445" t="s">
        <v>1</v>
      </c>
      <c r="C15" s="445" t="s">
        <v>2</v>
      </c>
      <c r="D15" s="98" t="s">
        <v>13</v>
      </c>
      <c r="E15" s="445" t="s">
        <v>582</v>
      </c>
      <c r="F15" s="98" t="s">
        <v>583</v>
      </c>
    </row>
    <row r="16" spans="1:6">
      <c r="A16" s="303" t="s">
        <v>14</v>
      </c>
      <c r="B16" s="3"/>
      <c r="C16" s="304"/>
      <c r="D16" s="304"/>
      <c r="E16" s="304"/>
      <c r="F16" s="304"/>
    </row>
    <row r="17" spans="1:6">
      <c r="A17" s="5" t="s">
        <v>5</v>
      </c>
      <c r="B17" s="20">
        <v>1974484</v>
      </c>
      <c r="C17" s="21">
        <v>1893641038.79</v>
      </c>
      <c r="D17" s="21">
        <v>959.06</v>
      </c>
      <c r="E17" s="21">
        <v>9400756.7100000009</v>
      </c>
      <c r="F17" s="21">
        <v>111339850.59999999</v>
      </c>
    </row>
    <row r="18" spans="1:6">
      <c r="A18" s="5" t="s">
        <v>82</v>
      </c>
      <c r="B18" s="20">
        <v>29189</v>
      </c>
      <c r="C18" s="21">
        <v>10492085.75</v>
      </c>
      <c r="D18" s="21">
        <v>359.45</v>
      </c>
      <c r="E18" s="21">
        <v>115</v>
      </c>
      <c r="F18" s="21">
        <v>629443.20000000007</v>
      </c>
    </row>
    <row r="19" spans="1:6">
      <c r="A19" s="303" t="s">
        <v>6</v>
      </c>
      <c r="B19" s="20">
        <v>395930</v>
      </c>
      <c r="C19" s="21">
        <v>264759737.59</v>
      </c>
      <c r="D19" s="21">
        <v>668.7</v>
      </c>
      <c r="E19" s="21">
        <v>14269905.34</v>
      </c>
      <c r="F19" s="21">
        <v>14787295.99</v>
      </c>
    </row>
    <row r="20" spans="1:6">
      <c r="A20" s="303" t="s">
        <v>48</v>
      </c>
      <c r="B20" s="20">
        <v>225977</v>
      </c>
      <c r="C20" s="21">
        <v>140944735.49000001</v>
      </c>
      <c r="D20" s="21">
        <v>623.71</v>
      </c>
      <c r="E20" s="21">
        <v>1846416.76</v>
      </c>
      <c r="F20" s="21">
        <v>8097449.2699999996</v>
      </c>
    </row>
    <row r="21" spans="1:6">
      <c r="A21" s="303" t="s">
        <v>8</v>
      </c>
      <c r="B21" s="32">
        <v>2117</v>
      </c>
      <c r="C21" s="33">
        <v>1334452.79</v>
      </c>
      <c r="D21" s="33">
        <v>630.35</v>
      </c>
      <c r="E21" s="33">
        <v>0</v>
      </c>
      <c r="F21" s="33">
        <v>69243.45</v>
      </c>
    </row>
    <row r="22" spans="1:6" ht="15.75">
      <c r="A22" s="106" t="s">
        <v>11</v>
      </c>
      <c r="B22" s="103">
        <f>SUM(B17:B21)</f>
        <v>2627697</v>
      </c>
      <c r="C22" s="104">
        <f>SUM(C17:C21)</f>
        <v>2311172050.4099998</v>
      </c>
      <c r="D22" s="107"/>
      <c r="E22" s="104">
        <f>SUM(E17:E21)</f>
        <v>25517193.810000002</v>
      </c>
      <c r="F22" s="104">
        <f>SUM(F17:F21)</f>
        <v>134923282.50999999</v>
      </c>
    </row>
    <row r="25" spans="1:6" ht="15.75">
      <c r="A25" s="525" t="s">
        <v>689</v>
      </c>
      <c r="B25" s="525"/>
      <c r="C25" s="525"/>
      <c r="D25" s="525"/>
      <c r="E25" s="525"/>
      <c r="F25" s="525"/>
    </row>
    <row r="26" spans="1:6">
      <c r="A26" s="51"/>
      <c r="B26" s="329"/>
      <c r="C26" s="329"/>
      <c r="D26" s="329"/>
      <c r="E26" s="329"/>
      <c r="F26" s="329"/>
    </row>
    <row r="27" spans="1:6" ht="31.5">
      <c r="A27" s="105" t="s">
        <v>12</v>
      </c>
      <c r="B27" s="359" t="s">
        <v>1</v>
      </c>
      <c r="C27" s="359" t="s">
        <v>2</v>
      </c>
      <c r="D27" s="98" t="s">
        <v>13</v>
      </c>
      <c r="E27" s="359" t="s">
        <v>582</v>
      </c>
      <c r="F27" s="98" t="s">
        <v>583</v>
      </c>
    </row>
    <row r="28" spans="1:6">
      <c r="A28" s="303" t="s">
        <v>14</v>
      </c>
      <c r="B28" s="3"/>
      <c r="C28" s="304"/>
      <c r="D28" s="304"/>
      <c r="E28" s="304"/>
      <c r="F28" s="304"/>
    </row>
    <row r="29" spans="1:6">
      <c r="A29" s="5" t="s">
        <v>5</v>
      </c>
      <c r="B29" s="20">
        <v>1976162</v>
      </c>
      <c r="C29" s="21">
        <v>1902069111.76</v>
      </c>
      <c r="D29" s="21">
        <v>962.51</v>
      </c>
      <c r="E29" s="21">
        <v>17681176.420000002</v>
      </c>
      <c r="F29" s="21">
        <v>108573182.43000001</v>
      </c>
    </row>
    <row r="30" spans="1:6">
      <c r="A30" s="5" t="s">
        <v>82</v>
      </c>
      <c r="B30" s="20">
        <v>29378</v>
      </c>
      <c r="C30" s="21">
        <v>10559960.07</v>
      </c>
      <c r="D30" s="21">
        <v>359.45</v>
      </c>
      <c r="E30" s="21">
        <v>230</v>
      </c>
      <c r="F30" s="21">
        <v>633576.23</v>
      </c>
    </row>
    <row r="31" spans="1:6">
      <c r="A31" s="303" t="s">
        <v>6</v>
      </c>
      <c r="B31" s="20">
        <v>396337</v>
      </c>
      <c r="C31" s="21">
        <v>279117947.75</v>
      </c>
      <c r="D31" s="21">
        <v>704.24</v>
      </c>
      <c r="E31" s="21">
        <v>28012622.57</v>
      </c>
      <c r="F31" s="21">
        <v>14438346.029999999</v>
      </c>
    </row>
    <row r="32" spans="1:6">
      <c r="A32" s="303" t="s">
        <v>48</v>
      </c>
      <c r="B32" s="20">
        <v>227383</v>
      </c>
      <c r="C32" s="21">
        <v>143671083.00999999</v>
      </c>
      <c r="D32" s="21">
        <v>631.85</v>
      </c>
      <c r="E32" s="21">
        <v>3661637.84</v>
      </c>
      <c r="F32" s="21">
        <v>7737595.1299999999</v>
      </c>
    </row>
    <row r="33" spans="1:6">
      <c r="A33" s="303" t="s">
        <v>8</v>
      </c>
      <c r="B33" s="32">
        <v>1792</v>
      </c>
      <c r="C33" s="33">
        <v>1260315.9099999999</v>
      </c>
      <c r="D33" s="33">
        <v>703.3</v>
      </c>
      <c r="E33" s="33">
        <v>0</v>
      </c>
      <c r="F33" s="33">
        <v>69281.09</v>
      </c>
    </row>
    <row r="34" spans="1:6" ht="15.75">
      <c r="A34" s="106" t="s">
        <v>11</v>
      </c>
      <c r="B34" s="103">
        <f>SUM(B29:B33)</f>
        <v>2631052</v>
      </c>
      <c r="C34" s="104">
        <f>SUM(C29:C33)</f>
        <v>2336678418.5</v>
      </c>
      <c r="D34" s="107"/>
      <c r="E34" s="104">
        <f>SUM(E29:E33)</f>
        <v>49355666.829999998</v>
      </c>
      <c r="F34" s="104">
        <f>SUM(F29:F33)</f>
        <v>131451980.91000001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9"/>
  <sheetViews>
    <sheetView workbookViewId="0">
      <selection activeCell="H4" sqref="H4:H10"/>
    </sheetView>
  </sheetViews>
  <sheetFormatPr defaultColWidth="9.28515625" defaultRowHeight="15"/>
  <cols>
    <col min="1" max="1" width="6.42578125" style="329" customWidth="1"/>
    <col min="2" max="2" width="12.7109375" style="329" customWidth="1"/>
    <col min="3" max="3" width="19.7109375" style="329" bestFit="1" customWidth="1"/>
    <col min="4" max="4" width="11.85546875" style="329" customWidth="1"/>
    <col min="5" max="5" width="12.7109375" style="329" customWidth="1"/>
    <col min="6" max="6" width="12.28515625" style="329" customWidth="1"/>
    <col min="7" max="7" width="12.140625" style="329" customWidth="1"/>
    <col min="8" max="8" width="14.140625" style="329" customWidth="1"/>
    <col min="9" max="9" width="9.28515625" style="329"/>
    <col min="10" max="10" width="18.85546875" style="329" customWidth="1"/>
    <col min="11" max="11" width="9.28515625" style="329"/>
    <col min="12" max="12" width="16.85546875" style="329" customWidth="1"/>
    <col min="13" max="13" width="14.140625" style="329" bestFit="1" customWidth="1"/>
    <col min="14" max="15" width="9.28515625" style="329"/>
    <col min="16" max="16" width="16.140625" style="329" bestFit="1" customWidth="1"/>
    <col min="17" max="16384" width="9.28515625" style="329"/>
  </cols>
  <sheetData>
    <row r="1" spans="1:8" ht="15.75">
      <c r="A1" s="525" t="s">
        <v>716</v>
      </c>
      <c r="B1" s="525"/>
      <c r="C1" s="525"/>
      <c r="D1" s="525"/>
      <c r="E1" s="525"/>
      <c r="F1" s="525"/>
      <c r="G1" s="525"/>
      <c r="H1" s="525"/>
    </row>
    <row r="2" spans="1:8" ht="15.75" thickBot="1">
      <c r="A2" s="99"/>
    </row>
    <row r="3" spans="1:8" ht="37.5" customHeight="1" thickBot="1">
      <c r="A3" s="503" t="s">
        <v>60</v>
      </c>
      <c r="B3" s="503" t="s">
        <v>459</v>
      </c>
      <c r="C3" s="503" t="s">
        <v>453</v>
      </c>
      <c r="D3" s="503" t="s">
        <v>703</v>
      </c>
      <c r="E3" s="503" t="s">
        <v>704</v>
      </c>
      <c r="F3" s="503" t="s">
        <v>705</v>
      </c>
      <c r="G3" s="503" t="s">
        <v>706</v>
      </c>
      <c r="H3" s="520" t="s">
        <v>558</v>
      </c>
    </row>
    <row r="4" spans="1:8">
      <c r="A4" s="504">
        <v>1</v>
      </c>
      <c r="B4" s="506" t="s">
        <v>272</v>
      </c>
      <c r="C4" s="506" t="s">
        <v>63</v>
      </c>
      <c r="D4" s="215">
        <v>330</v>
      </c>
      <c r="E4" s="215">
        <v>703</v>
      </c>
      <c r="F4" s="215">
        <v>13</v>
      </c>
      <c r="G4" s="215" t="s">
        <v>483</v>
      </c>
      <c r="H4" s="507">
        <v>1046</v>
      </c>
    </row>
    <row r="5" spans="1:8">
      <c r="A5" s="508">
        <v>2</v>
      </c>
      <c r="B5" s="510" t="s">
        <v>274</v>
      </c>
      <c r="C5" s="510" t="s">
        <v>555</v>
      </c>
      <c r="D5" s="218">
        <v>44</v>
      </c>
      <c r="E5" s="218">
        <v>4</v>
      </c>
      <c r="F5" s="218">
        <v>29</v>
      </c>
      <c r="G5" s="218" t="s">
        <v>483</v>
      </c>
      <c r="H5" s="511">
        <v>77</v>
      </c>
    </row>
    <row r="6" spans="1:8">
      <c r="A6" s="508">
        <v>3</v>
      </c>
      <c r="B6" s="510" t="s">
        <v>584</v>
      </c>
      <c r="C6" s="510" t="s">
        <v>654</v>
      </c>
      <c r="D6" s="218">
        <v>585</v>
      </c>
      <c r="E6" s="218">
        <v>34</v>
      </c>
      <c r="F6" s="218">
        <v>52</v>
      </c>
      <c r="G6" s="218" t="s">
        <v>483</v>
      </c>
      <c r="H6" s="511">
        <v>671</v>
      </c>
    </row>
    <row r="7" spans="1:8">
      <c r="A7" s="508">
        <v>4</v>
      </c>
      <c r="B7" s="510" t="s">
        <v>273</v>
      </c>
      <c r="C7" s="510" t="s">
        <v>413</v>
      </c>
      <c r="D7" s="218" t="s">
        <v>483</v>
      </c>
      <c r="E7" s="218">
        <v>1</v>
      </c>
      <c r="F7" s="218" t="s">
        <v>483</v>
      </c>
      <c r="G7" s="218" t="s">
        <v>483</v>
      </c>
      <c r="H7" s="511">
        <v>1</v>
      </c>
    </row>
    <row r="8" spans="1:8">
      <c r="A8" s="508">
        <v>5</v>
      </c>
      <c r="B8" s="510" t="s">
        <v>441</v>
      </c>
      <c r="C8" s="510" t="s">
        <v>415</v>
      </c>
      <c r="D8" s="218">
        <v>130</v>
      </c>
      <c r="E8" s="218">
        <v>127</v>
      </c>
      <c r="F8" s="218" t="s">
        <v>483</v>
      </c>
      <c r="G8" s="218" t="s">
        <v>483</v>
      </c>
      <c r="H8" s="511">
        <v>257</v>
      </c>
    </row>
    <row r="9" spans="1:8" ht="15.75" thickBot="1">
      <c r="A9" s="515">
        <v>6</v>
      </c>
      <c r="B9" s="521" t="s">
        <v>281</v>
      </c>
      <c r="C9" s="521" t="s">
        <v>395</v>
      </c>
      <c r="D9" s="221">
        <v>18</v>
      </c>
      <c r="E9" s="221">
        <v>2</v>
      </c>
      <c r="F9" s="221">
        <v>22</v>
      </c>
      <c r="G9" s="221" t="s">
        <v>483</v>
      </c>
      <c r="H9" s="512">
        <v>42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P17"/>
  <sheetViews>
    <sheetView workbookViewId="0">
      <selection activeCell="P5" sqref="P5:P17"/>
    </sheetView>
  </sheetViews>
  <sheetFormatPr defaultRowHeight="15"/>
  <cols>
    <col min="1" max="1" width="4.85546875" style="99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5.85546875" style="47" customWidth="1"/>
    <col min="7" max="7" width="14.7109375" style="47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4257812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525" t="s">
        <v>670</v>
      </c>
      <c r="B1" s="525"/>
      <c r="C1" s="525"/>
      <c r="D1" s="525"/>
      <c r="E1" s="525"/>
      <c r="F1" s="525"/>
      <c r="G1" s="525"/>
      <c r="H1" s="525"/>
    </row>
    <row r="2" spans="1:16" ht="15.75" customHeight="1" thickBot="1"/>
    <row r="3" spans="1:16" s="65" customFormat="1" ht="16.5" thickBot="1">
      <c r="A3" s="566" t="s">
        <v>18</v>
      </c>
      <c r="B3" s="566" t="s">
        <v>459</v>
      </c>
      <c r="C3" s="566" t="s">
        <v>453</v>
      </c>
      <c r="D3" s="568" t="s">
        <v>5</v>
      </c>
      <c r="E3" s="569"/>
      <c r="F3" s="570"/>
      <c r="G3" s="568" t="s">
        <v>48</v>
      </c>
      <c r="H3" s="569"/>
      <c r="I3" s="570"/>
      <c r="J3" s="568" t="s">
        <v>6</v>
      </c>
      <c r="K3" s="569"/>
      <c r="L3" s="570"/>
      <c r="M3" s="568" t="s">
        <v>8</v>
      </c>
      <c r="N3" s="569"/>
      <c r="O3" s="570"/>
      <c r="P3" s="564" t="s">
        <v>561</v>
      </c>
    </row>
    <row r="4" spans="1:16" s="65" customFormat="1" ht="63.75" thickBot="1">
      <c r="A4" s="572"/>
      <c r="B4" s="572"/>
      <c r="C4" s="572"/>
      <c r="D4" s="138" t="s">
        <v>454</v>
      </c>
      <c r="E4" s="138" t="s">
        <v>455</v>
      </c>
      <c r="F4" s="139" t="s">
        <v>456</v>
      </c>
      <c r="G4" s="138" t="s">
        <v>454</v>
      </c>
      <c r="H4" s="138" t="s">
        <v>455</v>
      </c>
      <c r="I4" s="139" t="s">
        <v>456</v>
      </c>
      <c r="J4" s="138" t="s">
        <v>454</v>
      </c>
      <c r="K4" s="138" t="s">
        <v>455</v>
      </c>
      <c r="L4" s="139" t="s">
        <v>456</v>
      </c>
      <c r="M4" s="138" t="s">
        <v>454</v>
      </c>
      <c r="N4" s="138" t="s">
        <v>455</v>
      </c>
      <c r="O4" s="139" t="s">
        <v>456</v>
      </c>
      <c r="P4" s="571"/>
    </row>
    <row r="5" spans="1:16">
      <c r="A5" s="346" t="s">
        <v>570</v>
      </c>
      <c r="B5" s="325" t="s">
        <v>272</v>
      </c>
      <c r="C5" s="322" t="s">
        <v>63</v>
      </c>
      <c r="D5" s="324">
        <v>1586</v>
      </c>
      <c r="E5" s="323">
        <v>763.34</v>
      </c>
      <c r="F5" s="323">
        <v>28</v>
      </c>
      <c r="G5" s="323">
        <v>225</v>
      </c>
      <c r="H5" s="323">
        <v>511.3</v>
      </c>
      <c r="I5" s="323">
        <v>19</v>
      </c>
      <c r="J5" s="323">
        <v>337</v>
      </c>
      <c r="K5" s="323">
        <v>334.45</v>
      </c>
      <c r="L5" s="323">
        <v>20</v>
      </c>
      <c r="M5" s="322" t="s">
        <v>483</v>
      </c>
      <c r="N5" s="322" t="s">
        <v>483</v>
      </c>
      <c r="O5" s="322" t="s">
        <v>483</v>
      </c>
      <c r="P5" s="133">
        <v>2148</v>
      </c>
    </row>
    <row r="6" spans="1:16">
      <c r="A6" s="347" t="s">
        <v>571</v>
      </c>
      <c r="B6" s="326" t="s">
        <v>274</v>
      </c>
      <c r="C6" s="306" t="s">
        <v>555</v>
      </c>
      <c r="D6" s="321">
        <v>168</v>
      </c>
      <c r="E6" s="309">
        <v>805.57</v>
      </c>
      <c r="F6" s="321">
        <v>8</v>
      </c>
      <c r="G6" s="321">
        <v>14</v>
      </c>
      <c r="H6" s="321">
        <v>642.1</v>
      </c>
      <c r="I6" s="321">
        <v>9</v>
      </c>
      <c r="J6" s="321">
        <v>278</v>
      </c>
      <c r="K6" s="321">
        <v>344.2</v>
      </c>
      <c r="L6" s="321">
        <v>5</v>
      </c>
      <c r="M6" s="321">
        <v>1</v>
      </c>
      <c r="N6" s="321">
        <v>391.65</v>
      </c>
      <c r="O6" s="321">
        <v>1</v>
      </c>
      <c r="P6" s="134">
        <v>461</v>
      </c>
    </row>
    <row r="7" spans="1:16">
      <c r="A7" s="347" t="s">
        <v>572</v>
      </c>
      <c r="B7" s="326" t="s">
        <v>584</v>
      </c>
      <c r="C7" s="306" t="s">
        <v>654</v>
      </c>
      <c r="D7" s="321">
        <v>478</v>
      </c>
      <c r="E7" s="309">
        <v>1686.03</v>
      </c>
      <c r="F7" s="321">
        <v>8</v>
      </c>
      <c r="G7" s="321">
        <v>38</v>
      </c>
      <c r="H7" s="309">
        <v>923.66</v>
      </c>
      <c r="I7" s="321">
        <v>4</v>
      </c>
      <c r="J7" s="321">
        <v>185</v>
      </c>
      <c r="K7" s="321">
        <v>603.71</v>
      </c>
      <c r="L7" s="321">
        <v>10</v>
      </c>
      <c r="M7" s="306" t="s">
        <v>483</v>
      </c>
      <c r="N7" s="306" t="s">
        <v>483</v>
      </c>
      <c r="O7" s="306" t="s">
        <v>483</v>
      </c>
      <c r="P7" s="134">
        <v>701</v>
      </c>
    </row>
    <row r="8" spans="1:16">
      <c r="A8" s="347" t="s">
        <v>573</v>
      </c>
      <c r="B8" s="326" t="s">
        <v>271</v>
      </c>
      <c r="C8" s="306" t="s">
        <v>653</v>
      </c>
      <c r="D8" s="321" t="s">
        <v>483</v>
      </c>
      <c r="E8" s="321" t="s">
        <v>483</v>
      </c>
      <c r="F8" s="321" t="s">
        <v>483</v>
      </c>
      <c r="G8" s="321" t="s">
        <v>483</v>
      </c>
      <c r="H8" s="321" t="s">
        <v>483</v>
      </c>
      <c r="I8" s="321" t="s">
        <v>483</v>
      </c>
      <c r="J8" s="321">
        <v>23</v>
      </c>
      <c r="K8" s="321">
        <v>461.21</v>
      </c>
      <c r="L8" s="321">
        <v>3</v>
      </c>
      <c r="M8" s="321" t="s">
        <v>483</v>
      </c>
      <c r="N8" s="321" t="s">
        <v>483</v>
      </c>
      <c r="O8" s="321" t="s">
        <v>483</v>
      </c>
      <c r="P8" s="134">
        <v>23</v>
      </c>
    </row>
    <row r="9" spans="1:16">
      <c r="A9" s="347" t="s">
        <v>574</v>
      </c>
      <c r="B9" s="326" t="s">
        <v>273</v>
      </c>
      <c r="C9" s="306" t="s">
        <v>413</v>
      </c>
      <c r="D9" s="321">
        <v>193</v>
      </c>
      <c r="E9" s="321">
        <v>1091.3800000000001</v>
      </c>
      <c r="F9" s="321">
        <v>17</v>
      </c>
      <c r="G9" s="321">
        <v>45</v>
      </c>
      <c r="H9" s="321">
        <v>832.15</v>
      </c>
      <c r="I9" s="321">
        <v>21</v>
      </c>
      <c r="J9" s="321">
        <v>326</v>
      </c>
      <c r="K9" s="321">
        <v>384.45</v>
      </c>
      <c r="L9" s="321">
        <v>7</v>
      </c>
      <c r="M9" s="306">
        <v>31</v>
      </c>
      <c r="N9" s="306">
        <v>758.03</v>
      </c>
      <c r="O9" s="306">
        <v>7</v>
      </c>
      <c r="P9" s="134">
        <v>595</v>
      </c>
    </row>
    <row r="10" spans="1:16">
      <c r="A10" s="347" t="s">
        <v>575</v>
      </c>
      <c r="B10" s="326" t="s">
        <v>441</v>
      </c>
      <c r="C10" s="306" t="s">
        <v>415</v>
      </c>
      <c r="D10" s="321" t="s">
        <v>483</v>
      </c>
      <c r="E10" s="321" t="s">
        <v>483</v>
      </c>
      <c r="F10" s="321" t="s">
        <v>483</v>
      </c>
      <c r="G10" s="321" t="s">
        <v>483</v>
      </c>
      <c r="H10" s="321" t="s">
        <v>483</v>
      </c>
      <c r="I10" s="321" t="s">
        <v>483</v>
      </c>
      <c r="J10" s="321">
        <v>53</v>
      </c>
      <c r="K10" s="321">
        <v>157.82</v>
      </c>
      <c r="L10" s="321">
        <v>30</v>
      </c>
      <c r="M10" s="306">
        <v>1</v>
      </c>
      <c r="N10" s="306">
        <v>360</v>
      </c>
      <c r="O10" s="306">
        <v>0</v>
      </c>
      <c r="P10" s="134">
        <v>54</v>
      </c>
    </row>
    <row r="11" spans="1:16">
      <c r="A11" s="347" t="s">
        <v>578</v>
      </c>
      <c r="B11" s="326" t="s">
        <v>281</v>
      </c>
      <c r="C11" s="306" t="s">
        <v>395</v>
      </c>
      <c r="D11" s="321">
        <v>157</v>
      </c>
      <c r="E11" s="309">
        <v>981.62</v>
      </c>
      <c r="F11" s="321">
        <v>17</v>
      </c>
      <c r="G11" s="321">
        <v>14</v>
      </c>
      <c r="H11" s="321">
        <v>754.29</v>
      </c>
      <c r="I11" s="321">
        <v>11</v>
      </c>
      <c r="J11" s="321">
        <v>64</v>
      </c>
      <c r="K11" s="321">
        <v>421.79</v>
      </c>
      <c r="L11" s="321">
        <v>8</v>
      </c>
      <c r="M11" s="306" t="s">
        <v>483</v>
      </c>
      <c r="N11" s="306" t="s">
        <v>483</v>
      </c>
      <c r="O11" s="306" t="s">
        <v>483</v>
      </c>
      <c r="P11" s="134">
        <v>235</v>
      </c>
    </row>
    <row r="12" spans="1:16">
      <c r="A12" s="347" t="s">
        <v>576</v>
      </c>
      <c r="B12" s="326" t="s">
        <v>311</v>
      </c>
      <c r="C12" s="306" t="s">
        <v>73</v>
      </c>
      <c r="D12" s="321">
        <v>13</v>
      </c>
      <c r="E12" s="321">
        <v>629.67999999999995</v>
      </c>
      <c r="F12" s="321">
        <v>22</v>
      </c>
      <c r="G12" s="321">
        <v>2</v>
      </c>
      <c r="H12" s="309">
        <v>401.46</v>
      </c>
      <c r="I12" s="321">
        <v>19</v>
      </c>
      <c r="J12" s="321">
        <v>27</v>
      </c>
      <c r="K12" s="321">
        <v>263.39999999999998</v>
      </c>
      <c r="L12" s="321">
        <v>8</v>
      </c>
      <c r="M12" s="306" t="s">
        <v>483</v>
      </c>
      <c r="N12" s="306" t="s">
        <v>483</v>
      </c>
      <c r="O12" s="306" t="s">
        <v>483</v>
      </c>
      <c r="P12" s="134">
        <v>42</v>
      </c>
    </row>
    <row r="13" spans="1:16">
      <c r="A13" s="347" t="s">
        <v>577</v>
      </c>
      <c r="B13" s="326" t="s">
        <v>284</v>
      </c>
      <c r="C13" s="140" t="s">
        <v>396</v>
      </c>
      <c r="D13" s="321">
        <v>3</v>
      </c>
      <c r="E13" s="309">
        <v>438.15</v>
      </c>
      <c r="F13" s="321">
        <v>3</v>
      </c>
      <c r="G13" s="321">
        <v>2</v>
      </c>
      <c r="H13" s="321">
        <v>504.67</v>
      </c>
      <c r="I13" s="321">
        <v>9</v>
      </c>
      <c r="J13" s="321">
        <v>10</v>
      </c>
      <c r="K13" s="309">
        <v>470.28</v>
      </c>
      <c r="L13" s="321">
        <v>4</v>
      </c>
      <c r="M13" s="306" t="s">
        <v>483</v>
      </c>
      <c r="N13" s="306" t="s">
        <v>483</v>
      </c>
      <c r="O13" s="306" t="s">
        <v>483</v>
      </c>
      <c r="P13" s="134">
        <v>15</v>
      </c>
    </row>
    <row r="14" spans="1:16">
      <c r="A14" s="356" t="s">
        <v>669</v>
      </c>
      <c r="B14" s="350" t="s">
        <v>444</v>
      </c>
      <c r="C14" s="351" t="s">
        <v>562</v>
      </c>
      <c r="D14" s="357" t="s">
        <v>483</v>
      </c>
      <c r="E14" s="352" t="s">
        <v>483</v>
      </c>
      <c r="F14" s="352" t="s">
        <v>483</v>
      </c>
      <c r="G14" s="352" t="s">
        <v>483</v>
      </c>
      <c r="H14" s="352" t="s">
        <v>483</v>
      </c>
      <c r="I14" s="352" t="s">
        <v>483</v>
      </c>
      <c r="J14" s="352">
        <v>1</v>
      </c>
      <c r="K14" s="352">
        <v>400</v>
      </c>
      <c r="L14" s="352">
        <v>2</v>
      </c>
      <c r="M14" s="351" t="s">
        <v>483</v>
      </c>
      <c r="N14" s="351" t="s">
        <v>483</v>
      </c>
      <c r="O14" s="351" t="s">
        <v>483</v>
      </c>
      <c r="P14" s="358">
        <v>1</v>
      </c>
    </row>
    <row r="15" spans="1:16">
      <c r="A15" s="130">
        <v>11</v>
      </c>
      <c r="B15" s="37" t="s">
        <v>433</v>
      </c>
      <c r="C15" s="306" t="s">
        <v>642</v>
      </c>
      <c r="D15" s="306">
        <v>2847</v>
      </c>
      <c r="E15" s="306">
        <v>381.02</v>
      </c>
      <c r="F15" s="37">
        <v>32</v>
      </c>
      <c r="G15" s="37">
        <v>61</v>
      </c>
      <c r="H15" s="306">
        <v>163.82</v>
      </c>
      <c r="I15" s="306">
        <v>37</v>
      </c>
      <c r="J15" s="306">
        <v>292</v>
      </c>
      <c r="K15" s="306">
        <v>189.64</v>
      </c>
      <c r="L15" s="306">
        <v>16</v>
      </c>
      <c r="M15" s="306" t="s">
        <v>483</v>
      </c>
      <c r="N15" s="306" t="s">
        <v>483</v>
      </c>
      <c r="O15" s="306" t="s">
        <v>483</v>
      </c>
      <c r="P15" s="134">
        <v>3200</v>
      </c>
    </row>
    <row r="16" spans="1:16" ht="15.75" thickBot="1">
      <c r="A16" s="363">
        <v>12</v>
      </c>
      <c r="B16" s="360" t="s">
        <v>312</v>
      </c>
      <c r="C16" s="361" t="s">
        <v>557</v>
      </c>
      <c r="D16" s="361">
        <v>71</v>
      </c>
      <c r="E16" s="361">
        <v>128.79</v>
      </c>
      <c r="F16" s="361">
        <v>9</v>
      </c>
      <c r="G16" s="361" t="s">
        <v>483</v>
      </c>
      <c r="H16" s="361" t="s">
        <v>483</v>
      </c>
      <c r="I16" s="361" t="s">
        <v>483</v>
      </c>
      <c r="J16" s="361">
        <v>67</v>
      </c>
      <c r="K16" s="361">
        <v>57.36</v>
      </c>
      <c r="L16" s="361">
        <v>10</v>
      </c>
      <c r="M16" s="361" t="s">
        <v>483</v>
      </c>
      <c r="N16" s="361" t="s">
        <v>483</v>
      </c>
      <c r="O16" s="361" t="s">
        <v>483</v>
      </c>
      <c r="P16" s="362">
        <v>138</v>
      </c>
    </row>
    <row r="17" spans="1:16">
      <c r="A17" s="297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6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0"/>
  <sheetViews>
    <sheetView workbookViewId="0">
      <selection activeCell="L11" sqref="L11"/>
    </sheetView>
  </sheetViews>
  <sheetFormatPr defaultRowHeight="15"/>
  <cols>
    <col min="1" max="1" width="9.140625" style="99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59" customFormat="1" ht="15.75" customHeight="1">
      <c r="A1" s="525" t="s">
        <v>680</v>
      </c>
      <c r="B1" s="525"/>
      <c r="C1" s="525"/>
      <c r="D1" s="525"/>
      <c r="E1" s="525"/>
      <c r="F1" s="525"/>
    </row>
    <row r="2" spans="1:12" ht="15.75" customHeight="1" thickBot="1"/>
    <row r="3" spans="1:12" ht="15.75" thickBot="1">
      <c r="A3" s="577" t="s">
        <v>18</v>
      </c>
      <c r="B3" s="579" t="s">
        <v>459</v>
      </c>
      <c r="C3" s="581" t="s">
        <v>453</v>
      </c>
      <c r="D3" s="573" t="s">
        <v>5</v>
      </c>
      <c r="E3" s="574"/>
      <c r="F3" s="573" t="s">
        <v>48</v>
      </c>
      <c r="G3" s="574"/>
      <c r="H3" s="573" t="s">
        <v>6</v>
      </c>
      <c r="I3" s="574"/>
      <c r="J3" s="573" t="s">
        <v>8</v>
      </c>
      <c r="K3" s="574"/>
      <c r="L3" s="575" t="s">
        <v>558</v>
      </c>
    </row>
    <row r="4" spans="1:12" ht="15.75" thickBot="1">
      <c r="A4" s="578"/>
      <c r="B4" s="580"/>
      <c r="C4" s="582"/>
      <c r="D4" s="137" t="s">
        <v>1</v>
      </c>
      <c r="E4" s="242" t="s">
        <v>58</v>
      </c>
      <c r="F4" s="137" t="s">
        <v>1</v>
      </c>
      <c r="G4" s="242" t="s">
        <v>58</v>
      </c>
      <c r="H4" s="137" t="s">
        <v>1</v>
      </c>
      <c r="I4" s="242" t="s">
        <v>58</v>
      </c>
      <c r="J4" s="137" t="s">
        <v>1</v>
      </c>
      <c r="K4" s="242" t="s">
        <v>58</v>
      </c>
      <c r="L4" s="576"/>
    </row>
    <row r="5" spans="1:12">
      <c r="A5" s="346">
        <v>1</v>
      </c>
      <c r="B5" s="364" t="s">
        <v>272</v>
      </c>
      <c r="C5" s="365" t="s">
        <v>63</v>
      </c>
      <c r="D5" s="365" t="s">
        <v>483</v>
      </c>
      <c r="E5" s="365" t="s">
        <v>483</v>
      </c>
      <c r="F5" s="365" t="s">
        <v>483</v>
      </c>
      <c r="G5" s="365" t="s">
        <v>483</v>
      </c>
      <c r="H5" s="364">
        <v>8</v>
      </c>
      <c r="I5" s="366">
        <v>10041.31</v>
      </c>
      <c r="J5" s="365" t="s">
        <v>483</v>
      </c>
      <c r="K5" s="365" t="s">
        <v>483</v>
      </c>
      <c r="L5" s="367">
        <v>8</v>
      </c>
    </row>
    <row r="6" spans="1:12">
      <c r="A6" s="347">
        <v>2</v>
      </c>
      <c r="B6" s="368" t="s">
        <v>274</v>
      </c>
      <c r="C6" s="308" t="s">
        <v>555</v>
      </c>
      <c r="D6" s="308" t="s">
        <v>483</v>
      </c>
      <c r="E6" s="308" t="s">
        <v>483</v>
      </c>
      <c r="F6" s="308" t="s">
        <v>483</v>
      </c>
      <c r="G6" s="308" t="s">
        <v>483</v>
      </c>
      <c r="H6" s="368">
        <v>1</v>
      </c>
      <c r="I6" s="368">
        <v>182.01</v>
      </c>
      <c r="J6" s="308" t="s">
        <v>483</v>
      </c>
      <c r="K6" s="308" t="s">
        <v>483</v>
      </c>
      <c r="L6" s="369">
        <v>1</v>
      </c>
    </row>
    <row r="7" spans="1:12">
      <c r="A7" s="347">
        <v>3</v>
      </c>
      <c r="B7" s="368" t="s">
        <v>584</v>
      </c>
      <c r="C7" s="308" t="s">
        <v>654</v>
      </c>
      <c r="D7" s="308" t="s">
        <v>483</v>
      </c>
      <c r="E7" s="308" t="s">
        <v>483</v>
      </c>
      <c r="F7" s="308" t="s">
        <v>483</v>
      </c>
      <c r="G7" s="308" t="s">
        <v>483</v>
      </c>
      <c r="H7" s="368">
        <v>5</v>
      </c>
      <c r="I7" s="370">
        <v>1992.27</v>
      </c>
      <c r="J7" s="308" t="s">
        <v>483</v>
      </c>
      <c r="K7" s="308" t="s">
        <v>483</v>
      </c>
      <c r="L7" s="369">
        <v>5</v>
      </c>
    </row>
    <row r="8" spans="1:12">
      <c r="A8" s="347">
        <v>4</v>
      </c>
      <c r="B8" s="368" t="s">
        <v>273</v>
      </c>
      <c r="C8" s="308" t="s">
        <v>413</v>
      </c>
      <c r="D8" s="308" t="s">
        <v>483</v>
      </c>
      <c r="E8" s="308" t="s">
        <v>483</v>
      </c>
      <c r="F8" s="308" t="s">
        <v>483</v>
      </c>
      <c r="G8" s="308" t="s">
        <v>483</v>
      </c>
      <c r="H8" s="368">
        <v>4</v>
      </c>
      <c r="I8" s="368">
        <v>742.8</v>
      </c>
      <c r="J8" s="308" t="s">
        <v>483</v>
      </c>
      <c r="K8" s="308" t="s">
        <v>483</v>
      </c>
      <c r="L8" s="369">
        <v>4</v>
      </c>
    </row>
    <row r="9" spans="1:12">
      <c r="A9" s="347">
        <v>5</v>
      </c>
      <c r="B9" s="368" t="s">
        <v>433</v>
      </c>
      <c r="C9" s="308" t="s">
        <v>642</v>
      </c>
      <c r="D9" s="308" t="s">
        <v>483</v>
      </c>
      <c r="E9" s="308" t="s">
        <v>483</v>
      </c>
      <c r="F9" s="308" t="s">
        <v>483</v>
      </c>
      <c r="G9" s="308" t="s">
        <v>483</v>
      </c>
      <c r="H9" s="368">
        <v>8</v>
      </c>
      <c r="I9" s="368">
        <v>894.91</v>
      </c>
      <c r="J9" s="308" t="s">
        <v>483</v>
      </c>
      <c r="K9" s="308" t="s">
        <v>483</v>
      </c>
      <c r="L9" s="369">
        <v>8</v>
      </c>
    </row>
    <row r="10" spans="1:12" ht="15.75" thickBot="1">
      <c r="A10" s="371">
        <v>6</v>
      </c>
      <c r="B10" s="372" t="s">
        <v>312</v>
      </c>
      <c r="C10" s="372" t="s">
        <v>557</v>
      </c>
      <c r="D10" s="373" t="s">
        <v>483</v>
      </c>
      <c r="E10" s="374" t="s">
        <v>483</v>
      </c>
      <c r="F10" s="373" t="s">
        <v>483</v>
      </c>
      <c r="G10" s="374" t="s">
        <v>483</v>
      </c>
      <c r="H10" s="373">
        <v>3</v>
      </c>
      <c r="I10" s="374">
        <v>308.49</v>
      </c>
      <c r="J10" s="373" t="s">
        <v>483</v>
      </c>
      <c r="K10" s="374" t="s">
        <v>483</v>
      </c>
      <c r="L10" s="375">
        <v>3</v>
      </c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C28" sqref="C28"/>
    </sheetView>
  </sheetViews>
  <sheetFormatPr defaultRowHeight="15"/>
  <cols>
    <col min="1" max="1" width="9.140625" style="86"/>
    <col min="2" max="2" width="11.28515625" style="86" customWidth="1"/>
    <col min="3" max="3" width="22" style="86" bestFit="1" customWidth="1"/>
    <col min="4" max="4" width="14.5703125" style="86" customWidth="1"/>
    <col min="5" max="5" width="16.85546875" style="125" customWidth="1"/>
    <col min="6" max="6" width="16.140625" style="126" customWidth="1"/>
    <col min="7" max="7" width="15.140625" style="86" customWidth="1"/>
    <col min="8" max="8" width="13.42578125" style="86" customWidth="1"/>
    <col min="9" max="9" width="15" style="86" customWidth="1"/>
    <col min="10" max="10" width="14" style="86" customWidth="1"/>
    <col min="11" max="11" width="13" style="86" customWidth="1"/>
    <col min="12" max="12" width="18.42578125" style="86" bestFit="1" customWidth="1"/>
    <col min="13" max="16384" width="9.140625" style="86"/>
  </cols>
  <sheetData>
    <row r="1" spans="1:12" ht="16.5" customHeight="1">
      <c r="A1" s="583" t="s">
        <v>681</v>
      </c>
      <c r="B1" s="583"/>
      <c r="C1" s="583"/>
      <c r="D1" s="583"/>
      <c r="E1" s="583"/>
      <c r="F1" s="583"/>
    </row>
    <row r="2" spans="1:12" ht="15.75" thickBot="1"/>
    <row r="3" spans="1:12" ht="33.75" customHeight="1" thickBot="1">
      <c r="A3" s="577" t="s">
        <v>18</v>
      </c>
      <c r="B3" s="579" t="s">
        <v>459</v>
      </c>
      <c r="C3" s="581" t="s">
        <v>453</v>
      </c>
      <c r="D3" s="573" t="s">
        <v>5</v>
      </c>
      <c r="E3" s="574"/>
      <c r="F3" s="573" t="s">
        <v>48</v>
      </c>
      <c r="G3" s="574"/>
      <c r="H3" s="573" t="s">
        <v>6</v>
      </c>
      <c r="I3" s="574"/>
      <c r="J3" s="573" t="s">
        <v>8</v>
      </c>
      <c r="K3" s="574"/>
      <c r="L3" s="575" t="s">
        <v>558</v>
      </c>
    </row>
    <row r="4" spans="1:12" ht="33.75" customHeight="1" thickBot="1">
      <c r="A4" s="578"/>
      <c r="B4" s="580"/>
      <c r="C4" s="582"/>
      <c r="D4" s="137" t="s">
        <v>1</v>
      </c>
      <c r="E4" s="242" t="s">
        <v>58</v>
      </c>
      <c r="F4" s="137" t="s">
        <v>1</v>
      </c>
      <c r="G4" s="242" t="s">
        <v>58</v>
      </c>
      <c r="H4" s="137" t="s">
        <v>1</v>
      </c>
      <c r="I4" s="242" t="s">
        <v>58</v>
      </c>
      <c r="J4" s="137" t="s">
        <v>1</v>
      </c>
      <c r="K4" s="242" t="s">
        <v>58</v>
      </c>
      <c r="L4" s="576"/>
    </row>
    <row r="5" spans="1:12">
      <c r="A5" s="127" t="s">
        <v>570</v>
      </c>
      <c r="B5" s="128" t="s">
        <v>272</v>
      </c>
      <c r="C5" s="129" t="s">
        <v>63</v>
      </c>
      <c r="D5" s="152">
        <v>1608</v>
      </c>
      <c r="E5" s="153">
        <v>946553.74</v>
      </c>
      <c r="F5" s="348">
        <v>377</v>
      </c>
      <c r="G5" s="153">
        <v>209700.28</v>
      </c>
      <c r="H5" s="152">
        <v>1118</v>
      </c>
      <c r="I5" s="153">
        <v>488338.53</v>
      </c>
      <c r="J5" s="154">
        <v>1</v>
      </c>
      <c r="K5" s="154">
        <v>781.7</v>
      </c>
      <c r="L5" s="290">
        <v>3104</v>
      </c>
    </row>
    <row r="6" spans="1:12">
      <c r="A6" s="130" t="s">
        <v>571</v>
      </c>
      <c r="B6" s="131" t="s">
        <v>274</v>
      </c>
      <c r="C6" s="132" t="s">
        <v>555</v>
      </c>
      <c r="D6" s="155">
        <v>170</v>
      </c>
      <c r="E6" s="327">
        <v>186396.02</v>
      </c>
      <c r="F6" s="156">
        <v>15</v>
      </c>
      <c r="G6" s="327">
        <v>13531.21</v>
      </c>
      <c r="H6" s="146">
        <v>82</v>
      </c>
      <c r="I6" s="327">
        <v>60103.72</v>
      </c>
      <c r="J6" s="155">
        <v>1</v>
      </c>
      <c r="K6" s="327">
        <v>746.45</v>
      </c>
      <c r="L6" s="291">
        <v>268</v>
      </c>
    </row>
    <row r="7" spans="1:12">
      <c r="A7" s="130" t="s">
        <v>572</v>
      </c>
      <c r="B7" s="131" t="s">
        <v>584</v>
      </c>
      <c r="C7" s="132" t="s">
        <v>654</v>
      </c>
      <c r="D7" s="155">
        <v>555</v>
      </c>
      <c r="E7" s="327">
        <v>535040.22</v>
      </c>
      <c r="F7" s="156">
        <v>23</v>
      </c>
      <c r="G7" s="327">
        <v>23434.6</v>
      </c>
      <c r="H7" s="146">
        <v>331</v>
      </c>
      <c r="I7" s="327">
        <v>225999.23</v>
      </c>
      <c r="J7" s="146" t="s">
        <v>483</v>
      </c>
      <c r="K7" s="327" t="s">
        <v>483</v>
      </c>
      <c r="L7" s="291">
        <v>909</v>
      </c>
    </row>
    <row r="8" spans="1:12">
      <c r="A8" s="130" t="s">
        <v>573</v>
      </c>
      <c r="B8" s="131" t="s">
        <v>271</v>
      </c>
      <c r="C8" s="132" t="s">
        <v>653</v>
      </c>
      <c r="D8" s="155" t="s">
        <v>483</v>
      </c>
      <c r="E8" s="327" t="s">
        <v>483</v>
      </c>
      <c r="F8" s="156">
        <v>71</v>
      </c>
      <c r="G8" s="327">
        <v>18303.93</v>
      </c>
      <c r="H8" s="146">
        <v>144</v>
      </c>
      <c r="I8" s="327">
        <v>45779.06</v>
      </c>
      <c r="J8" s="155" t="s">
        <v>483</v>
      </c>
      <c r="K8" s="327" t="s">
        <v>483</v>
      </c>
      <c r="L8" s="291">
        <v>215</v>
      </c>
    </row>
    <row r="9" spans="1:12">
      <c r="A9" s="130" t="s">
        <v>574</v>
      </c>
      <c r="B9" s="131" t="s">
        <v>273</v>
      </c>
      <c r="C9" s="132" t="s">
        <v>413</v>
      </c>
      <c r="D9" s="146">
        <v>704</v>
      </c>
      <c r="E9" s="327">
        <v>484376.19</v>
      </c>
      <c r="F9" s="156">
        <v>134</v>
      </c>
      <c r="G9" s="327">
        <v>86842.52</v>
      </c>
      <c r="H9" s="146">
        <v>452</v>
      </c>
      <c r="I9" s="327">
        <v>205013.56</v>
      </c>
      <c r="J9" s="146">
        <v>9</v>
      </c>
      <c r="K9" s="327">
        <v>12871.3</v>
      </c>
      <c r="L9" s="291">
        <v>1299</v>
      </c>
    </row>
    <row r="10" spans="1:12">
      <c r="A10" s="130" t="s">
        <v>575</v>
      </c>
      <c r="B10" s="131" t="s">
        <v>441</v>
      </c>
      <c r="C10" s="132" t="s">
        <v>415</v>
      </c>
      <c r="D10" s="155">
        <v>2086</v>
      </c>
      <c r="E10" s="327">
        <v>769880.41</v>
      </c>
      <c r="F10" s="156">
        <v>422</v>
      </c>
      <c r="G10" s="327">
        <v>223413.48</v>
      </c>
      <c r="H10" s="146">
        <v>4</v>
      </c>
      <c r="I10" s="327">
        <v>265.17</v>
      </c>
      <c r="J10" s="146">
        <v>1</v>
      </c>
      <c r="K10" s="327">
        <v>45.31</v>
      </c>
      <c r="L10" s="291">
        <v>2513</v>
      </c>
    </row>
    <row r="11" spans="1:12">
      <c r="A11" s="130" t="s">
        <v>578</v>
      </c>
      <c r="B11" s="131" t="s">
        <v>281</v>
      </c>
      <c r="C11" s="132" t="s">
        <v>395</v>
      </c>
      <c r="D11" s="155">
        <v>141</v>
      </c>
      <c r="E11" s="327">
        <v>118469.55</v>
      </c>
      <c r="F11" s="156">
        <v>9</v>
      </c>
      <c r="G11" s="327">
        <v>10760.1</v>
      </c>
      <c r="H11" s="146">
        <v>69</v>
      </c>
      <c r="I11" s="327">
        <v>46723.14</v>
      </c>
      <c r="J11" s="146" t="s">
        <v>483</v>
      </c>
      <c r="K11" s="327" t="s">
        <v>483</v>
      </c>
      <c r="L11" s="291">
        <v>219</v>
      </c>
    </row>
    <row r="12" spans="1:12">
      <c r="A12" s="130" t="s">
        <v>576</v>
      </c>
      <c r="B12" s="131" t="s">
        <v>311</v>
      </c>
      <c r="C12" s="132" t="s">
        <v>73</v>
      </c>
      <c r="D12" s="155">
        <v>144</v>
      </c>
      <c r="E12" s="327">
        <v>123682.59</v>
      </c>
      <c r="F12" s="156">
        <v>23</v>
      </c>
      <c r="G12" s="327">
        <v>12532.73</v>
      </c>
      <c r="H12" s="146">
        <v>75</v>
      </c>
      <c r="I12" s="327">
        <v>44949.49</v>
      </c>
      <c r="J12" s="146" t="s">
        <v>483</v>
      </c>
      <c r="K12" s="327" t="s">
        <v>483</v>
      </c>
      <c r="L12" s="291">
        <v>242</v>
      </c>
    </row>
    <row r="13" spans="1:12">
      <c r="A13" s="130" t="s">
        <v>577</v>
      </c>
      <c r="B13" s="131" t="s">
        <v>284</v>
      </c>
      <c r="C13" s="132" t="s">
        <v>396</v>
      </c>
      <c r="D13" s="155">
        <v>9</v>
      </c>
      <c r="E13" s="327">
        <v>9711.85</v>
      </c>
      <c r="F13" s="156">
        <v>1</v>
      </c>
      <c r="G13" s="327">
        <v>660.31</v>
      </c>
      <c r="H13" s="146">
        <v>3</v>
      </c>
      <c r="I13" s="327">
        <v>2286.09</v>
      </c>
      <c r="J13" s="146" t="s">
        <v>483</v>
      </c>
      <c r="K13" s="327" t="s">
        <v>483</v>
      </c>
      <c r="L13" s="291">
        <v>13</v>
      </c>
    </row>
    <row r="14" spans="1:12">
      <c r="A14" s="130">
        <v>10</v>
      </c>
      <c r="B14" s="131" t="s">
        <v>444</v>
      </c>
      <c r="C14" s="132" t="s">
        <v>562</v>
      </c>
      <c r="D14" s="146">
        <v>3</v>
      </c>
      <c r="E14" s="327">
        <v>2102.56</v>
      </c>
      <c r="F14" s="156" t="s">
        <v>483</v>
      </c>
      <c r="G14" s="327" t="s">
        <v>483</v>
      </c>
      <c r="H14" s="146">
        <v>2</v>
      </c>
      <c r="I14" s="327">
        <v>1691.29</v>
      </c>
      <c r="J14" s="146" t="s">
        <v>483</v>
      </c>
      <c r="K14" s="327" t="s">
        <v>483</v>
      </c>
      <c r="L14" s="291">
        <v>5</v>
      </c>
    </row>
    <row r="15" spans="1:12">
      <c r="A15" s="130">
        <v>11</v>
      </c>
      <c r="B15" s="131" t="s">
        <v>437</v>
      </c>
      <c r="C15" s="132" t="s">
        <v>412</v>
      </c>
      <c r="D15" s="155">
        <v>1</v>
      </c>
      <c r="E15" s="327">
        <v>1070.17</v>
      </c>
      <c r="F15" s="156" t="s">
        <v>483</v>
      </c>
      <c r="G15" s="327" t="s">
        <v>483</v>
      </c>
      <c r="H15" s="146" t="s">
        <v>483</v>
      </c>
      <c r="I15" s="327" t="s">
        <v>483</v>
      </c>
      <c r="J15" s="146" t="s">
        <v>483</v>
      </c>
      <c r="K15" s="327" t="s">
        <v>483</v>
      </c>
      <c r="L15" s="291">
        <v>1</v>
      </c>
    </row>
    <row r="16" spans="1:12">
      <c r="A16" s="130">
        <v>12</v>
      </c>
      <c r="B16" s="131" t="s">
        <v>433</v>
      </c>
      <c r="C16" s="132" t="s">
        <v>642</v>
      </c>
      <c r="D16" s="155">
        <v>2014</v>
      </c>
      <c r="E16" s="327">
        <v>293975.11</v>
      </c>
      <c r="F16" s="156">
        <v>225</v>
      </c>
      <c r="G16" s="327">
        <v>29911.86</v>
      </c>
      <c r="H16" s="146">
        <v>894</v>
      </c>
      <c r="I16" s="327">
        <v>92562.92</v>
      </c>
      <c r="J16" s="146" t="s">
        <v>483</v>
      </c>
      <c r="K16" s="327" t="s">
        <v>483</v>
      </c>
      <c r="L16" s="291">
        <v>3133</v>
      </c>
    </row>
    <row r="17" spans="1:12">
      <c r="A17" s="130">
        <v>13</v>
      </c>
      <c r="B17" s="308" t="s">
        <v>431</v>
      </c>
      <c r="C17" s="308" t="s">
        <v>556</v>
      </c>
      <c r="D17" s="308">
        <v>3</v>
      </c>
      <c r="E17" s="376">
        <v>1346.48</v>
      </c>
      <c r="F17" s="376" t="s">
        <v>483</v>
      </c>
      <c r="G17" s="370" t="s">
        <v>483</v>
      </c>
      <c r="H17" s="376" t="s">
        <v>483</v>
      </c>
      <c r="I17" s="370" t="s">
        <v>483</v>
      </c>
      <c r="J17" s="308" t="s">
        <v>483</v>
      </c>
      <c r="K17" s="308" t="s">
        <v>483</v>
      </c>
      <c r="L17" s="341">
        <v>3</v>
      </c>
    </row>
    <row r="18" spans="1:12" ht="15.75" thickBot="1">
      <c r="A18" s="292">
        <v>14</v>
      </c>
      <c r="B18" s="192" t="s">
        <v>312</v>
      </c>
      <c r="C18" s="192" t="s">
        <v>557</v>
      </c>
      <c r="D18" s="192">
        <v>611</v>
      </c>
      <c r="E18" s="193">
        <v>50633.53</v>
      </c>
      <c r="F18" s="193" t="s">
        <v>483</v>
      </c>
      <c r="G18" s="194" t="s">
        <v>483</v>
      </c>
      <c r="H18" s="193">
        <v>289</v>
      </c>
      <c r="I18" s="194">
        <v>17304.16</v>
      </c>
      <c r="J18" s="192" t="s">
        <v>483</v>
      </c>
      <c r="K18" s="192" t="s">
        <v>483</v>
      </c>
      <c r="L18" s="293">
        <v>900</v>
      </c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5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sqref="A1:D1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9.140625" customWidth="1"/>
  </cols>
  <sheetData>
    <row r="1" spans="1:4" ht="15.75">
      <c r="A1" s="525" t="s">
        <v>694</v>
      </c>
      <c r="B1" s="525"/>
      <c r="C1" s="525"/>
      <c r="D1" s="525"/>
    </row>
    <row r="2" spans="1:4">
      <c r="A2" s="51"/>
      <c r="B2" s="65"/>
      <c r="C2" s="65"/>
      <c r="D2" s="65"/>
    </row>
    <row r="3" spans="1:4" s="59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>
      <c r="A4" s="55" t="s">
        <v>14</v>
      </c>
      <c r="B4" s="3"/>
      <c r="C4" s="4"/>
      <c r="D4" s="4"/>
    </row>
    <row r="5" spans="1:4">
      <c r="A5" s="5" t="s">
        <v>5</v>
      </c>
      <c r="B5" s="21">
        <v>1971991</v>
      </c>
      <c r="C5" s="21">
        <v>2107204699.0599999</v>
      </c>
      <c r="D5" s="21">
        <v>1068.57</v>
      </c>
    </row>
    <row r="6" spans="1:4">
      <c r="A6" s="5" t="s">
        <v>82</v>
      </c>
      <c r="B6" s="21">
        <v>28964</v>
      </c>
      <c r="C6" s="21">
        <v>10411992.32</v>
      </c>
      <c r="D6" s="21">
        <v>359.48</v>
      </c>
    </row>
    <row r="7" spans="1:4">
      <c r="A7" s="55" t="s">
        <v>6</v>
      </c>
      <c r="B7" s="21">
        <v>392138</v>
      </c>
      <c r="C7" s="21">
        <v>257057927.75999999</v>
      </c>
      <c r="D7" s="21">
        <v>655.53</v>
      </c>
    </row>
    <row r="8" spans="1:4">
      <c r="A8" s="55" t="s">
        <v>48</v>
      </c>
      <c r="B8" s="21">
        <v>225523</v>
      </c>
      <c r="C8" s="21">
        <v>141194350.06999999</v>
      </c>
      <c r="D8" s="21">
        <v>626.08000000000004</v>
      </c>
    </row>
    <row r="9" spans="1:4">
      <c r="A9" s="55" t="s">
        <v>8</v>
      </c>
      <c r="B9" s="21">
        <v>2485</v>
      </c>
      <c r="C9" s="21">
        <v>1427403.86</v>
      </c>
      <c r="D9" s="21">
        <v>574.41</v>
      </c>
    </row>
    <row r="10" spans="1:4" ht="15.75">
      <c r="A10" s="106" t="s">
        <v>11</v>
      </c>
      <c r="B10" s="103">
        <f>SUM(B5:B9)</f>
        <v>2621101</v>
      </c>
      <c r="C10" s="104">
        <f>SUM(C5:C9)</f>
        <v>2517296373.0700002</v>
      </c>
      <c r="D10" s="107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activeCell="A3" sqref="A3:A4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25" t="s">
        <v>663</v>
      </c>
      <c r="B1" s="525"/>
      <c r="C1" s="525"/>
      <c r="D1" s="525"/>
      <c r="E1" s="525"/>
      <c r="F1" s="525"/>
      <c r="G1" s="525"/>
      <c r="H1" s="525"/>
      <c r="I1" s="525"/>
    </row>
    <row r="2" spans="1:10">
      <c r="A2" s="51"/>
    </row>
    <row r="3" spans="1:10" s="59" customFormat="1" ht="15" customHeight="1">
      <c r="A3" s="526" t="s">
        <v>19</v>
      </c>
      <c r="B3" s="528" t="s">
        <v>5</v>
      </c>
      <c r="C3" s="528"/>
      <c r="D3" s="528" t="s">
        <v>6</v>
      </c>
      <c r="E3" s="528"/>
      <c r="F3" s="528" t="s">
        <v>20</v>
      </c>
      <c r="G3" s="528"/>
      <c r="H3" s="528" t="s">
        <v>21</v>
      </c>
      <c r="I3" s="528"/>
    </row>
    <row r="4" spans="1:10" s="59" customFormat="1" ht="15.75">
      <c r="A4" s="527"/>
      <c r="B4" s="95" t="s">
        <v>1</v>
      </c>
      <c r="C4" s="108" t="s">
        <v>22</v>
      </c>
      <c r="D4" s="95" t="s">
        <v>1</v>
      </c>
      <c r="E4" s="108" t="s">
        <v>22</v>
      </c>
      <c r="F4" s="95" t="s">
        <v>1</v>
      </c>
      <c r="G4" s="108" t="s">
        <v>22</v>
      </c>
      <c r="H4" s="95" t="s">
        <v>1</v>
      </c>
      <c r="I4" s="108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500</v>
      </c>
      <c r="B6" s="36">
        <v>641294</v>
      </c>
      <c r="C6" s="82">
        <v>373.34</v>
      </c>
      <c r="D6" s="36">
        <v>388081</v>
      </c>
      <c r="E6" s="82">
        <v>334.38</v>
      </c>
      <c r="F6" s="36">
        <v>149577</v>
      </c>
      <c r="G6" s="82">
        <v>385.37</v>
      </c>
      <c r="H6" s="36">
        <v>1155</v>
      </c>
      <c r="I6" s="82">
        <v>270.93</v>
      </c>
    </row>
    <row r="7" spans="1:10">
      <c r="A7" s="19" t="s">
        <v>501</v>
      </c>
      <c r="B7" s="36">
        <v>707803</v>
      </c>
      <c r="C7" s="82">
        <v>679.92</v>
      </c>
      <c r="D7" s="36">
        <v>162842</v>
      </c>
      <c r="E7" s="82">
        <v>718.78</v>
      </c>
      <c r="F7" s="36">
        <v>85934</v>
      </c>
      <c r="G7" s="82">
        <v>675.1</v>
      </c>
      <c r="H7" s="36">
        <v>3712</v>
      </c>
      <c r="I7" s="82">
        <v>785.46</v>
      </c>
    </row>
    <row r="8" spans="1:10">
      <c r="A8" s="19" t="s">
        <v>502</v>
      </c>
      <c r="B8" s="36">
        <v>507657</v>
      </c>
      <c r="C8" s="82">
        <v>1228.92</v>
      </c>
      <c r="D8" s="36">
        <v>41114</v>
      </c>
      <c r="E8" s="82">
        <v>1178.4100000000001</v>
      </c>
      <c r="F8" s="36">
        <v>22604</v>
      </c>
      <c r="G8" s="82">
        <v>1137.99</v>
      </c>
      <c r="H8" s="36">
        <v>0</v>
      </c>
      <c r="I8" s="82">
        <v>0</v>
      </c>
    </row>
    <row r="9" spans="1:10">
      <c r="A9" s="19" t="s">
        <v>503</v>
      </c>
      <c r="B9" s="36">
        <v>138142</v>
      </c>
      <c r="C9" s="82">
        <v>1678.56</v>
      </c>
      <c r="D9" s="36">
        <v>2756</v>
      </c>
      <c r="E9" s="82">
        <v>1604.68</v>
      </c>
      <c r="F9" s="36">
        <v>3225</v>
      </c>
      <c r="G9" s="82">
        <v>1679.41</v>
      </c>
      <c r="H9" s="36">
        <v>0</v>
      </c>
      <c r="I9" s="82">
        <v>0</v>
      </c>
    </row>
    <row r="10" spans="1:10">
      <c r="A10" s="19" t="s">
        <v>504</v>
      </c>
      <c r="B10" s="36">
        <v>22714</v>
      </c>
      <c r="C10" s="82">
        <v>2107.63</v>
      </c>
      <c r="D10" s="36">
        <v>245</v>
      </c>
      <c r="E10" s="82">
        <v>2252.4699999999998</v>
      </c>
      <c r="F10" s="36">
        <v>394</v>
      </c>
      <c r="G10" s="82">
        <v>2150.25</v>
      </c>
      <c r="H10" s="36">
        <v>0</v>
      </c>
      <c r="I10" s="82">
        <v>0</v>
      </c>
    </row>
    <row r="11" spans="1:10" ht="15" customHeight="1">
      <c r="A11" s="19" t="s">
        <v>505</v>
      </c>
      <c r="B11" s="36">
        <v>2311</v>
      </c>
      <c r="C11" s="82">
        <v>3312.88</v>
      </c>
      <c r="D11" s="36">
        <v>395</v>
      </c>
      <c r="E11" s="82">
        <v>2932.91</v>
      </c>
      <c r="F11" s="36">
        <v>92</v>
      </c>
      <c r="G11" s="82">
        <v>3042.03</v>
      </c>
      <c r="H11" s="36">
        <v>0</v>
      </c>
      <c r="I11" s="82">
        <v>0</v>
      </c>
    </row>
    <row r="12" spans="1:10" s="50" customFormat="1" ht="15.75">
      <c r="A12" s="109" t="s">
        <v>27</v>
      </c>
      <c r="B12" s="81">
        <f>SUM(B6:B11)</f>
        <v>2019921</v>
      </c>
      <c r="C12" s="110"/>
      <c r="D12" s="81">
        <f>SUM(D6:D11)</f>
        <v>595433</v>
      </c>
      <c r="E12" s="110"/>
      <c r="F12" s="81">
        <f>SUM(F6:F11)</f>
        <v>261826</v>
      </c>
      <c r="G12" s="110"/>
      <c r="H12" s="81">
        <f>SUM(H6:H11)</f>
        <v>4867</v>
      </c>
      <c r="I12" s="110"/>
      <c r="J12" s="62"/>
    </row>
    <row r="13" spans="1:10" ht="15" customHeight="1">
      <c r="A13" s="122" t="s">
        <v>28</v>
      </c>
      <c r="B13" s="38"/>
      <c r="C13" s="83"/>
      <c r="D13" s="38"/>
      <c r="E13" s="83"/>
      <c r="F13" s="38"/>
      <c r="G13" s="83"/>
      <c r="H13" s="38"/>
      <c r="I13" s="83"/>
      <c r="J13" s="11"/>
    </row>
    <row r="14" spans="1:10">
      <c r="A14" s="19" t="s">
        <v>506</v>
      </c>
      <c r="B14" s="36">
        <v>58947</v>
      </c>
      <c r="C14" s="82">
        <v>78.19</v>
      </c>
      <c r="D14" s="36">
        <v>121342</v>
      </c>
      <c r="E14" s="82">
        <v>73.09</v>
      </c>
      <c r="F14" s="36">
        <v>16062</v>
      </c>
      <c r="G14" s="82">
        <v>72.599999999999994</v>
      </c>
      <c r="H14" s="36">
        <v>0</v>
      </c>
      <c r="I14" s="82">
        <v>0</v>
      </c>
      <c r="J14" s="11"/>
    </row>
    <row r="15" spans="1:10" ht="15" customHeight="1">
      <c r="A15" s="19" t="s">
        <v>507</v>
      </c>
      <c r="B15" s="36">
        <v>527939</v>
      </c>
      <c r="C15" s="82">
        <v>158.25</v>
      </c>
      <c r="D15" s="36">
        <v>128274</v>
      </c>
      <c r="E15" s="82">
        <v>145.01</v>
      </c>
      <c r="F15" s="36">
        <v>47676</v>
      </c>
      <c r="G15" s="82">
        <v>146.33000000000001</v>
      </c>
      <c r="H15" s="36">
        <v>0</v>
      </c>
      <c r="I15" s="82">
        <v>0</v>
      </c>
      <c r="J15" s="11"/>
    </row>
    <row r="16" spans="1:10" ht="15" customHeight="1">
      <c r="A16" s="19" t="s">
        <v>508</v>
      </c>
      <c r="B16" s="36">
        <v>268398</v>
      </c>
      <c r="C16" s="82">
        <v>229.02</v>
      </c>
      <c r="D16" s="36">
        <v>14134</v>
      </c>
      <c r="E16" s="82">
        <v>227.43</v>
      </c>
      <c r="F16" s="36">
        <v>10218</v>
      </c>
      <c r="G16" s="82">
        <v>230.94</v>
      </c>
      <c r="H16" s="36">
        <v>0</v>
      </c>
      <c r="I16" s="82">
        <v>0</v>
      </c>
      <c r="J16" s="11"/>
    </row>
    <row r="17" spans="1:10">
      <c r="A17" s="19" t="s">
        <v>509</v>
      </c>
      <c r="B17" s="36">
        <v>35975</v>
      </c>
      <c r="C17" s="82">
        <v>342.63</v>
      </c>
      <c r="D17" s="36">
        <v>1207</v>
      </c>
      <c r="E17" s="82">
        <v>341.95</v>
      </c>
      <c r="F17" s="36">
        <v>1086</v>
      </c>
      <c r="G17" s="82">
        <v>340.25</v>
      </c>
      <c r="H17" s="36">
        <v>0</v>
      </c>
      <c r="I17" s="82">
        <v>0</v>
      </c>
      <c r="J17" s="11"/>
    </row>
    <row r="18" spans="1:10">
      <c r="A18" s="19" t="s">
        <v>510</v>
      </c>
      <c r="B18" s="36">
        <v>9323</v>
      </c>
      <c r="C18" s="82">
        <v>432.9</v>
      </c>
      <c r="D18" s="36">
        <v>354</v>
      </c>
      <c r="E18" s="82">
        <v>440.05</v>
      </c>
      <c r="F18" s="36">
        <v>331</v>
      </c>
      <c r="G18" s="82">
        <v>442.38</v>
      </c>
      <c r="H18" s="36">
        <v>0</v>
      </c>
      <c r="I18" s="82">
        <v>0</v>
      </c>
    </row>
    <row r="19" spans="1:10" s="65" customFormat="1">
      <c r="A19" s="121" t="s">
        <v>511</v>
      </c>
      <c r="B19" s="36">
        <v>8029</v>
      </c>
      <c r="C19" s="82">
        <v>630.12</v>
      </c>
      <c r="D19" s="36">
        <v>252</v>
      </c>
      <c r="E19" s="82">
        <v>596.70000000000005</v>
      </c>
      <c r="F19" s="36">
        <v>176</v>
      </c>
      <c r="G19" s="82">
        <v>588.66</v>
      </c>
      <c r="H19" s="36">
        <v>0</v>
      </c>
      <c r="I19" s="82">
        <v>0</v>
      </c>
    </row>
    <row r="20" spans="1:10" s="65" customFormat="1">
      <c r="A20" s="19" t="s">
        <v>512</v>
      </c>
      <c r="B20" s="36">
        <v>186</v>
      </c>
      <c r="C20" s="82">
        <v>1160.1400000000001</v>
      </c>
      <c r="D20" s="36">
        <v>1</v>
      </c>
      <c r="E20" s="82">
        <v>1108.23</v>
      </c>
      <c r="F20" s="36">
        <v>1</v>
      </c>
      <c r="G20" s="82">
        <v>1049.67</v>
      </c>
      <c r="H20" s="36">
        <v>0</v>
      </c>
      <c r="I20" s="82">
        <v>0</v>
      </c>
    </row>
    <row r="21" spans="1:10" ht="15" customHeight="1">
      <c r="A21" s="19" t="s">
        <v>513</v>
      </c>
      <c r="B21" s="36">
        <v>13</v>
      </c>
      <c r="C21" s="82">
        <v>1647.91</v>
      </c>
      <c r="D21" s="36">
        <v>0</v>
      </c>
      <c r="E21" s="82">
        <v>0</v>
      </c>
      <c r="F21" s="36">
        <v>0</v>
      </c>
      <c r="G21" s="82">
        <v>0</v>
      </c>
      <c r="H21" s="36">
        <v>0</v>
      </c>
      <c r="I21" s="82">
        <v>0</v>
      </c>
    </row>
    <row r="22" spans="1:10" s="65" customFormat="1" ht="15" customHeight="1">
      <c r="A22" s="19" t="s">
        <v>514</v>
      </c>
      <c r="B22" s="36">
        <v>0</v>
      </c>
      <c r="C22" s="82">
        <v>0</v>
      </c>
      <c r="D22" s="36">
        <v>0</v>
      </c>
      <c r="E22" s="82">
        <v>0</v>
      </c>
      <c r="F22" s="36">
        <v>0</v>
      </c>
      <c r="G22" s="82">
        <v>0</v>
      </c>
      <c r="H22" s="36">
        <v>0</v>
      </c>
      <c r="I22" s="82">
        <v>0</v>
      </c>
    </row>
    <row r="23" spans="1:10" s="65" customFormat="1" ht="15" customHeight="1">
      <c r="A23" s="19" t="s">
        <v>505</v>
      </c>
      <c r="B23" s="36">
        <v>2</v>
      </c>
      <c r="C23" s="82">
        <v>3844.21</v>
      </c>
      <c r="D23" s="36">
        <v>0</v>
      </c>
      <c r="E23" s="82">
        <v>0</v>
      </c>
      <c r="F23" s="36">
        <v>0</v>
      </c>
      <c r="G23" s="82">
        <v>0</v>
      </c>
      <c r="H23" s="36">
        <v>0</v>
      </c>
      <c r="I23" s="82">
        <v>0</v>
      </c>
    </row>
    <row r="24" spans="1:10" s="50" customFormat="1" ht="15.75">
      <c r="A24" s="109" t="s">
        <v>29</v>
      </c>
      <c r="B24" s="81">
        <f>SUM(B14:B23)</f>
        <v>908812</v>
      </c>
      <c r="C24" s="110"/>
      <c r="D24" s="81">
        <f>SUM(D14:D23)</f>
        <v>265564</v>
      </c>
      <c r="E24" s="110"/>
      <c r="F24" s="81">
        <f>SUM(F14:F23)</f>
        <v>75550</v>
      </c>
      <c r="G24" s="110"/>
      <c r="H24" s="81">
        <f>SUM(H14:H23)</f>
        <v>0</v>
      </c>
      <c r="I24" s="110"/>
    </row>
    <row r="25" spans="1:10">
      <c r="A25" s="10" t="s">
        <v>497</v>
      </c>
      <c r="B25" s="38"/>
      <c r="C25" s="83"/>
      <c r="D25" s="38"/>
      <c r="E25" s="83"/>
      <c r="F25" s="38"/>
      <c r="G25" s="83"/>
      <c r="H25" s="38"/>
      <c r="I25" s="83"/>
    </row>
    <row r="26" spans="1:10">
      <c r="A26" s="19" t="s">
        <v>506</v>
      </c>
      <c r="B26" s="36">
        <v>185602</v>
      </c>
      <c r="C26" s="82">
        <v>72.22</v>
      </c>
      <c r="D26" s="36">
        <v>51091</v>
      </c>
      <c r="E26" s="82">
        <v>46.78</v>
      </c>
      <c r="F26" s="36">
        <v>11</v>
      </c>
      <c r="G26" s="82">
        <v>52.36</v>
      </c>
      <c r="H26" s="36">
        <v>0</v>
      </c>
      <c r="I26" s="82">
        <v>0</v>
      </c>
    </row>
    <row r="27" spans="1:10" ht="15" customHeight="1">
      <c r="A27" s="19" t="s">
        <v>507</v>
      </c>
      <c r="B27" s="36">
        <v>138981</v>
      </c>
      <c r="C27" s="82">
        <v>125.04</v>
      </c>
      <c r="D27" s="36">
        <v>13269</v>
      </c>
      <c r="E27" s="82">
        <v>135.5</v>
      </c>
      <c r="F27" s="36">
        <v>7</v>
      </c>
      <c r="G27" s="82">
        <v>170.13</v>
      </c>
      <c r="H27" s="36">
        <v>0</v>
      </c>
      <c r="I27" s="82">
        <v>0</v>
      </c>
    </row>
    <row r="28" spans="1:10">
      <c r="A28" s="19" t="s">
        <v>508</v>
      </c>
      <c r="B28" s="36">
        <v>17140</v>
      </c>
      <c r="C28" s="82">
        <v>244.64</v>
      </c>
      <c r="D28" s="36">
        <v>1426</v>
      </c>
      <c r="E28" s="82">
        <v>246.06</v>
      </c>
      <c r="F28" s="36">
        <v>19</v>
      </c>
      <c r="G28" s="82">
        <v>244.81</v>
      </c>
      <c r="H28" s="36">
        <v>0</v>
      </c>
      <c r="I28" s="82">
        <v>0</v>
      </c>
    </row>
    <row r="29" spans="1:10" ht="15" customHeight="1">
      <c r="A29" s="19" t="s">
        <v>509</v>
      </c>
      <c r="B29" s="36">
        <v>1449</v>
      </c>
      <c r="C29" s="82">
        <v>318.27999999999997</v>
      </c>
      <c r="D29" s="36">
        <v>164</v>
      </c>
      <c r="E29" s="82">
        <v>318.19</v>
      </c>
      <c r="F29" s="36">
        <v>10</v>
      </c>
      <c r="G29" s="82">
        <v>306.08999999999997</v>
      </c>
      <c r="H29" s="36">
        <v>0</v>
      </c>
      <c r="I29" s="82">
        <v>0</v>
      </c>
    </row>
    <row r="30" spans="1:10" ht="15" customHeight="1">
      <c r="A30" s="19" t="s">
        <v>510</v>
      </c>
      <c r="B30" s="36">
        <v>7</v>
      </c>
      <c r="C30" s="82">
        <v>431.67</v>
      </c>
      <c r="D30" s="36">
        <v>2</v>
      </c>
      <c r="E30" s="82">
        <v>443.97</v>
      </c>
      <c r="F30" s="36">
        <v>0</v>
      </c>
      <c r="G30" s="82">
        <v>0</v>
      </c>
      <c r="H30" s="36">
        <v>0</v>
      </c>
      <c r="I30" s="82">
        <v>0</v>
      </c>
    </row>
    <row r="31" spans="1:10" ht="15" customHeight="1">
      <c r="A31" s="121" t="s">
        <v>511</v>
      </c>
      <c r="B31" s="36">
        <v>8</v>
      </c>
      <c r="C31" s="82">
        <v>570.4</v>
      </c>
      <c r="D31" s="36">
        <v>0</v>
      </c>
      <c r="E31" s="82">
        <v>0</v>
      </c>
      <c r="F31" s="36">
        <v>0</v>
      </c>
      <c r="G31" s="82">
        <v>0</v>
      </c>
      <c r="H31" s="36">
        <v>0</v>
      </c>
      <c r="I31" s="82">
        <v>0</v>
      </c>
    </row>
    <row r="32" spans="1:10" s="50" customFormat="1" ht="15.75">
      <c r="A32" s="19" t="s">
        <v>512</v>
      </c>
      <c r="B32" s="36">
        <v>0</v>
      </c>
      <c r="C32" s="82">
        <v>0</v>
      </c>
      <c r="D32" s="36">
        <v>0</v>
      </c>
      <c r="E32" s="82">
        <v>0</v>
      </c>
      <c r="F32" s="36">
        <v>0</v>
      </c>
      <c r="G32" s="82">
        <v>0</v>
      </c>
      <c r="H32" s="36">
        <v>0</v>
      </c>
      <c r="I32" s="82">
        <v>0</v>
      </c>
    </row>
    <row r="33" spans="1:9">
      <c r="A33" s="19" t="s">
        <v>513</v>
      </c>
      <c r="B33" s="36">
        <v>0</v>
      </c>
      <c r="C33" s="82">
        <v>0</v>
      </c>
      <c r="D33" s="36">
        <v>0</v>
      </c>
      <c r="E33" s="82">
        <v>0</v>
      </c>
      <c r="F33" s="36">
        <v>0</v>
      </c>
      <c r="G33" s="82">
        <v>0</v>
      </c>
      <c r="H33" s="36">
        <v>0</v>
      </c>
      <c r="I33" s="82">
        <v>0</v>
      </c>
    </row>
    <row r="34" spans="1:9">
      <c r="A34" s="19" t="s">
        <v>514</v>
      </c>
      <c r="B34" s="36">
        <v>0</v>
      </c>
      <c r="C34" s="82">
        <v>0</v>
      </c>
      <c r="D34" s="36">
        <v>0</v>
      </c>
      <c r="E34" s="82">
        <v>0</v>
      </c>
      <c r="F34" s="36">
        <v>0</v>
      </c>
      <c r="G34" s="82">
        <v>0</v>
      </c>
      <c r="H34" s="36">
        <v>0</v>
      </c>
      <c r="I34" s="82">
        <v>0</v>
      </c>
    </row>
    <row r="35" spans="1:9">
      <c r="A35" s="19" t="s">
        <v>505</v>
      </c>
      <c r="B35" s="36">
        <v>0</v>
      </c>
      <c r="C35" s="82">
        <v>0</v>
      </c>
      <c r="D35" s="36">
        <v>0</v>
      </c>
      <c r="E35" s="82">
        <v>0</v>
      </c>
      <c r="F35" s="36">
        <v>0</v>
      </c>
      <c r="G35" s="82">
        <v>0</v>
      </c>
      <c r="H35" s="36">
        <v>0</v>
      </c>
      <c r="I35" s="82">
        <v>0</v>
      </c>
    </row>
    <row r="36" spans="1:9" s="65" customFormat="1" ht="15.75">
      <c r="A36" s="109" t="s">
        <v>498</v>
      </c>
      <c r="B36" s="81">
        <f>SUM(B26:B35)</f>
        <v>343187</v>
      </c>
      <c r="C36" s="110"/>
      <c r="D36" s="81">
        <f>SUM(D26:D35)</f>
        <v>65952</v>
      </c>
      <c r="E36" s="110"/>
      <c r="F36" s="81">
        <f>SUM(F26:F35)</f>
        <v>47</v>
      </c>
      <c r="G36" s="110"/>
      <c r="H36" s="81">
        <f>SUM(H26:H35)</f>
        <v>0</v>
      </c>
      <c r="I36" s="110"/>
    </row>
    <row r="37" spans="1:9">
      <c r="A37" s="10" t="s">
        <v>30</v>
      </c>
      <c r="B37" s="40"/>
      <c r="C37" s="83"/>
      <c r="D37" s="38"/>
      <c r="E37" s="83"/>
      <c r="F37" s="38"/>
      <c r="G37" s="83"/>
      <c r="H37" s="38"/>
      <c r="I37" s="83"/>
    </row>
    <row r="38" spans="1:9">
      <c r="A38" s="19" t="s">
        <v>500</v>
      </c>
      <c r="B38" s="39">
        <v>0</v>
      </c>
      <c r="C38" s="82">
        <v>0</v>
      </c>
      <c r="D38" s="39">
        <v>0</v>
      </c>
      <c r="E38" s="82">
        <v>0</v>
      </c>
      <c r="F38" s="39">
        <v>0</v>
      </c>
      <c r="G38" s="82">
        <v>0</v>
      </c>
      <c r="H38" s="39">
        <v>0</v>
      </c>
      <c r="I38" s="82">
        <v>0</v>
      </c>
    </row>
    <row r="39" spans="1:9">
      <c r="A39" s="19" t="s">
        <v>501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502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503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504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505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109" t="s">
        <v>31</v>
      </c>
      <c r="B44" s="111">
        <f>SUM(B38:B43)</f>
        <v>0</v>
      </c>
      <c r="C44" s="110"/>
      <c r="D44" s="81">
        <f>SUM(D38:D43)</f>
        <v>0</v>
      </c>
      <c r="E44" s="110"/>
      <c r="F44" s="81">
        <f>SUM(F38:F43)</f>
        <v>0</v>
      </c>
      <c r="G44" s="110"/>
      <c r="H44" s="81">
        <f>SUM(H38:H43)</f>
        <v>0</v>
      </c>
      <c r="I44" s="110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28"/>
  <sheetViews>
    <sheetView workbookViewId="0">
      <selection sqref="A1:P1"/>
    </sheetView>
  </sheetViews>
  <sheetFormatPr defaultRowHeight="15"/>
  <cols>
    <col min="1" max="1" width="9.42578125" style="469" customWidth="1"/>
    <col min="2" max="2" width="17.85546875" style="329" bestFit="1" customWidth="1"/>
    <col min="3" max="3" width="9.140625" style="329" bestFit="1" customWidth="1"/>
    <col min="4" max="4" width="18.85546875" style="329" bestFit="1" customWidth="1"/>
    <col min="5" max="5" width="8.85546875" style="329" bestFit="1" customWidth="1"/>
    <col min="6" max="6" width="8.42578125" style="329" bestFit="1" customWidth="1"/>
    <col min="7" max="7" width="20.140625" style="329" bestFit="1" customWidth="1"/>
    <col min="8" max="8" width="10.140625" style="329" bestFit="1" customWidth="1"/>
    <col min="9" max="9" width="8.42578125" style="329" bestFit="1" customWidth="1"/>
    <col min="10" max="10" width="20.28515625" style="329" bestFit="1" customWidth="1"/>
    <col min="11" max="11" width="11" style="329" bestFit="1" customWidth="1"/>
    <col min="12" max="12" width="8.42578125" style="329" bestFit="1" customWidth="1"/>
    <col min="13" max="13" width="20.42578125" style="329" bestFit="1" customWidth="1"/>
    <col min="14" max="14" width="10.42578125" style="329" bestFit="1" customWidth="1"/>
    <col min="15" max="15" width="15.42578125" style="329" customWidth="1"/>
    <col min="16" max="16" width="18.5703125" style="329" customWidth="1"/>
    <col min="17" max="16384" width="9.140625" style="329"/>
  </cols>
  <sheetData>
    <row r="1" spans="1:16" ht="15.75">
      <c r="A1" s="525" t="s">
        <v>671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</row>
    <row r="2" spans="1:16" ht="16.5" thickBot="1">
      <c r="A2" s="446"/>
      <c r="B2" s="426"/>
      <c r="C2" s="426"/>
      <c r="D2" s="426"/>
      <c r="E2" s="426"/>
      <c r="F2" s="426"/>
      <c r="G2" s="426"/>
      <c r="H2" s="426"/>
      <c r="I2" s="426"/>
      <c r="J2" s="426"/>
    </row>
    <row r="3" spans="1:16" ht="15.75">
      <c r="A3" s="447"/>
      <c r="B3" s="531" t="s">
        <v>695</v>
      </c>
      <c r="C3" s="529" t="s">
        <v>5</v>
      </c>
      <c r="D3" s="529"/>
      <c r="E3" s="529"/>
      <c r="F3" s="529" t="s">
        <v>6</v>
      </c>
      <c r="G3" s="529"/>
      <c r="H3" s="529"/>
      <c r="I3" s="529" t="s">
        <v>20</v>
      </c>
      <c r="J3" s="529"/>
      <c r="K3" s="529"/>
      <c r="L3" s="529" t="s">
        <v>21</v>
      </c>
      <c r="M3" s="529"/>
      <c r="N3" s="529"/>
      <c r="O3" s="529" t="s">
        <v>659</v>
      </c>
      <c r="P3" s="530"/>
    </row>
    <row r="4" spans="1:16" ht="32.25" customHeight="1" thickBot="1">
      <c r="A4" s="448"/>
      <c r="B4" s="532"/>
      <c r="C4" s="449" t="s">
        <v>1</v>
      </c>
      <c r="D4" s="450" t="s">
        <v>2</v>
      </c>
      <c r="E4" s="451" t="s">
        <v>22</v>
      </c>
      <c r="F4" s="449" t="s">
        <v>1</v>
      </c>
      <c r="G4" s="450" t="s">
        <v>2</v>
      </c>
      <c r="H4" s="451" t="s">
        <v>22</v>
      </c>
      <c r="I4" s="449" t="s">
        <v>1</v>
      </c>
      <c r="J4" s="450" t="s">
        <v>2</v>
      </c>
      <c r="K4" s="451" t="s">
        <v>22</v>
      </c>
      <c r="L4" s="449" t="s">
        <v>1</v>
      </c>
      <c r="M4" s="450" t="s">
        <v>2</v>
      </c>
      <c r="N4" s="451" t="s">
        <v>22</v>
      </c>
      <c r="O4" s="114" t="s">
        <v>558</v>
      </c>
      <c r="P4" s="452" t="s">
        <v>658</v>
      </c>
    </row>
    <row r="5" spans="1:16">
      <c r="A5" s="453">
        <v>21000</v>
      </c>
      <c r="B5" s="454" t="s">
        <v>585</v>
      </c>
      <c r="C5" s="473">
        <v>1987148</v>
      </c>
      <c r="D5" s="474">
        <v>1616371399.0599999</v>
      </c>
      <c r="E5" s="325">
        <v>813.41</v>
      </c>
      <c r="F5" s="473">
        <v>576031</v>
      </c>
      <c r="G5" s="474">
        <v>293832055.25999999</v>
      </c>
      <c r="H5" s="325">
        <v>510.1</v>
      </c>
      <c r="I5" s="473">
        <v>254994</v>
      </c>
      <c r="J5" s="474">
        <v>144680180.03999999</v>
      </c>
      <c r="K5" s="325">
        <v>567.39</v>
      </c>
      <c r="L5" s="473">
        <v>3885</v>
      </c>
      <c r="M5" s="474">
        <v>2982560.35</v>
      </c>
      <c r="N5" s="325">
        <v>767.71</v>
      </c>
      <c r="O5" s="432">
        <v>2822058</v>
      </c>
      <c r="P5" s="434">
        <v>2057866194.71</v>
      </c>
    </row>
    <row r="6" spans="1:16">
      <c r="A6" s="456" t="s">
        <v>271</v>
      </c>
      <c r="B6" s="303" t="s">
        <v>653</v>
      </c>
      <c r="C6" s="326">
        <v>408</v>
      </c>
      <c r="D6" s="23">
        <v>232138.09</v>
      </c>
      <c r="E6" s="326">
        <v>568.97</v>
      </c>
      <c r="F6" s="22">
        <v>18212</v>
      </c>
      <c r="G6" s="23">
        <v>6651654.54</v>
      </c>
      <c r="H6" s="326">
        <v>365.23</v>
      </c>
      <c r="I6" s="22">
        <v>6681</v>
      </c>
      <c r="J6" s="23">
        <v>3081868.78</v>
      </c>
      <c r="K6" s="326">
        <v>461.29</v>
      </c>
      <c r="L6" s="37"/>
      <c r="M6" s="37"/>
      <c r="N6" s="37"/>
      <c r="O6" s="3">
        <v>25301</v>
      </c>
      <c r="P6" s="457">
        <v>9965661.4100000001</v>
      </c>
    </row>
    <row r="7" spans="1:16">
      <c r="A7" s="456" t="s">
        <v>444</v>
      </c>
      <c r="B7" s="303" t="s">
        <v>418</v>
      </c>
      <c r="C7" s="22">
        <v>3403</v>
      </c>
      <c r="D7" s="23">
        <v>4937812.76</v>
      </c>
      <c r="E7" s="23">
        <v>1451.02</v>
      </c>
      <c r="F7" s="22">
        <v>1190</v>
      </c>
      <c r="G7" s="23">
        <v>913980</v>
      </c>
      <c r="H7" s="326">
        <v>768.05</v>
      </c>
      <c r="I7" s="326">
        <v>151</v>
      </c>
      <c r="J7" s="23">
        <v>161607.26</v>
      </c>
      <c r="K7" s="23">
        <v>1070.25</v>
      </c>
      <c r="L7" s="37"/>
      <c r="M7" s="37"/>
      <c r="N7" s="37"/>
      <c r="O7" s="3">
        <v>4744</v>
      </c>
      <c r="P7" s="457">
        <v>6013400.0199999996</v>
      </c>
    </row>
    <row r="8" spans="1:16">
      <c r="A8" s="456" t="s">
        <v>441</v>
      </c>
      <c r="B8" s="303" t="s">
        <v>415</v>
      </c>
      <c r="C8" s="22">
        <v>28957</v>
      </c>
      <c r="D8" s="23">
        <v>10405998.02</v>
      </c>
      <c r="E8" s="326">
        <v>359.36</v>
      </c>
      <c r="F8" s="37"/>
      <c r="G8" s="37"/>
      <c r="H8" s="37"/>
      <c r="I8" s="37"/>
      <c r="J8" s="37"/>
      <c r="K8" s="37"/>
      <c r="L8" s="326">
        <v>980</v>
      </c>
      <c r="M8" s="23">
        <v>244453</v>
      </c>
      <c r="N8" s="326">
        <v>249.44</v>
      </c>
      <c r="O8" s="3">
        <v>29937</v>
      </c>
      <c r="P8" s="457">
        <v>10650451.02</v>
      </c>
    </row>
    <row r="9" spans="1:16" ht="15.75" thickBot="1">
      <c r="A9" s="458" t="s">
        <v>436</v>
      </c>
      <c r="B9" s="459" t="s">
        <v>410</v>
      </c>
      <c r="C9" s="187">
        <v>5</v>
      </c>
      <c r="D9" s="460">
        <v>4928.75</v>
      </c>
      <c r="E9" s="187">
        <v>985.75</v>
      </c>
      <c r="F9" s="425"/>
      <c r="G9" s="425"/>
      <c r="H9" s="425"/>
      <c r="I9" s="425"/>
      <c r="J9" s="425"/>
      <c r="K9" s="425"/>
      <c r="L9" s="187">
        <v>2</v>
      </c>
      <c r="M9" s="460">
        <v>1551.55</v>
      </c>
      <c r="N9" s="187">
        <v>775.78</v>
      </c>
      <c r="O9" s="461">
        <v>7</v>
      </c>
      <c r="P9" s="462">
        <v>6480.3</v>
      </c>
    </row>
    <row r="10" spans="1:16">
      <c r="A10" s="463"/>
      <c r="B10" s="464"/>
      <c r="C10" s="465"/>
      <c r="D10" s="466"/>
      <c r="E10" s="465"/>
      <c r="F10" s="467"/>
      <c r="G10" s="467"/>
      <c r="H10" s="467"/>
      <c r="I10" s="467"/>
      <c r="J10" s="467"/>
      <c r="K10" s="467"/>
      <c r="L10" s="465"/>
      <c r="M10" s="466"/>
      <c r="N10" s="465"/>
      <c r="O10" s="48"/>
      <c r="P10" s="468"/>
    </row>
    <row r="12" spans="1:16" ht="15.75">
      <c r="A12" s="525" t="s">
        <v>672</v>
      </c>
      <c r="B12" s="525"/>
      <c r="C12" s="525"/>
      <c r="D12" s="525"/>
      <c r="E12" s="525"/>
      <c r="F12" s="525"/>
      <c r="G12" s="525"/>
      <c r="H12" s="525"/>
      <c r="I12" s="525"/>
      <c r="J12" s="525"/>
      <c r="K12" s="525"/>
      <c r="L12" s="525"/>
      <c r="M12" s="525"/>
      <c r="N12" s="525"/>
      <c r="O12" s="525"/>
      <c r="P12" s="525"/>
    </row>
    <row r="13" spans="1:16" ht="16.5" thickBot="1">
      <c r="A13" s="446"/>
      <c r="B13" s="426"/>
      <c r="C13" s="426"/>
      <c r="D13" s="426"/>
      <c r="E13" s="426"/>
      <c r="F13" s="426"/>
      <c r="G13" s="426"/>
      <c r="H13" s="426"/>
      <c r="I13" s="426"/>
      <c r="J13" s="426"/>
    </row>
    <row r="14" spans="1:16" ht="15.75">
      <c r="A14" s="447"/>
      <c r="B14" s="531" t="s">
        <v>695</v>
      </c>
      <c r="C14" s="529" t="s">
        <v>5</v>
      </c>
      <c r="D14" s="529"/>
      <c r="E14" s="529"/>
      <c r="F14" s="529" t="s">
        <v>6</v>
      </c>
      <c r="G14" s="529"/>
      <c r="H14" s="529"/>
      <c r="I14" s="529" t="s">
        <v>20</v>
      </c>
      <c r="J14" s="529"/>
      <c r="K14" s="529"/>
      <c r="L14" s="529" t="s">
        <v>21</v>
      </c>
      <c r="M14" s="529"/>
      <c r="N14" s="529"/>
      <c r="O14" s="529" t="s">
        <v>659</v>
      </c>
      <c r="P14" s="530"/>
    </row>
    <row r="15" spans="1:16" ht="32.25" thickBot="1">
      <c r="A15" s="448"/>
      <c r="B15" s="532"/>
      <c r="C15" s="449" t="s">
        <v>1</v>
      </c>
      <c r="D15" s="450" t="s">
        <v>2</v>
      </c>
      <c r="E15" s="451" t="s">
        <v>22</v>
      </c>
      <c r="F15" s="449" t="s">
        <v>1</v>
      </c>
      <c r="G15" s="450" t="s">
        <v>2</v>
      </c>
      <c r="H15" s="451" t="s">
        <v>22</v>
      </c>
      <c r="I15" s="449" t="s">
        <v>1</v>
      </c>
      <c r="J15" s="450" t="s">
        <v>2</v>
      </c>
      <c r="K15" s="451" t="s">
        <v>22</v>
      </c>
      <c r="L15" s="449" t="s">
        <v>1</v>
      </c>
      <c r="M15" s="450" t="s">
        <v>2</v>
      </c>
      <c r="N15" s="451" t="s">
        <v>22</v>
      </c>
      <c r="O15" s="114" t="s">
        <v>558</v>
      </c>
      <c r="P15" s="452" t="s">
        <v>658</v>
      </c>
    </row>
    <row r="16" spans="1:16" ht="15" customHeight="1">
      <c r="A16" s="453">
        <v>21032</v>
      </c>
      <c r="B16" s="454" t="s">
        <v>642</v>
      </c>
      <c r="C16" s="473">
        <v>902411</v>
      </c>
      <c r="D16" s="474">
        <v>167790963.88</v>
      </c>
      <c r="E16" s="325">
        <v>185.94</v>
      </c>
      <c r="F16" s="473">
        <v>265451</v>
      </c>
      <c r="G16" s="474">
        <v>31384657.039999999</v>
      </c>
      <c r="H16" s="325">
        <v>118.23</v>
      </c>
      <c r="I16" s="473">
        <v>75515</v>
      </c>
      <c r="J16" s="474">
        <v>11114349.130000001</v>
      </c>
      <c r="K16" s="325">
        <v>147.18</v>
      </c>
      <c r="L16" s="455"/>
      <c r="M16" s="455"/>
      <c r="N16" s="455"/>
      <c r="O16" s="470">
        <v>1243377</v>
      </c>
      <c r="P16" s="471">
        <v>210289970.05000001</v>
      </c>
    </row>
    <row r="17" spans="1:16">
      <c r="A17" s="456" t="s">
        <v>431</v>
      </c>
      <c r="B17" s="303" t="s">
        <v>404</v>
      </c>
      <c r="C17" s="305">
        <v>3833</v>
      </c>
      <c r="D17" s="309">
        <v>2208556.75</v>
      </c>
      <c r="E17" s="321">
        <v>576.20000000000005</v>
      </c>
      <c r="F17" s="321">
        <v>90</v>
      </c>
      <c r="G17" s="309">
        <v>12862.64</v>
      </c>
      <c r="H17" s="321">
        <v>142.91999999999999</v>
      </c>
      <c r="I17" s="321">
        <v>28</v>
      </c>
      <c r="J17" s="309">
        <v>6329.19</v>
      </c>
      <c r="K17" s="321">
        <v>226.04</v>
      </c>
      <c r="L17" s="306"/>
      <c r="M17" s="306"/>
      <c r="N17" s="306"/>
      <c r="O17" s="3">
        <v>3951</v>
      </c>
      <c r="P17" s="457">
        <v>2227748.58</v>
      </c>
    </row>
    <row r="18" spans="1:16">
      <c r="A18" s="456" t="s">
        <v>430</v>
      </c>
      <c r="B18" s="303" t="s">
        <v>337</v>
      </c>
      <c r="C18" s="305">
        <v>1456</v>
      </c>
      <c r="D18" s="309">
        <v>779508.07</v>
      </c>
      <c r="E18" s="321">
        <v>535.38</v>
      </c>
      <c r="F18" s="306"/>
      <c r="G18" s="306"/>
      <c r="H18" s="306"/>
      <c r="I18" s="306"/>
      <c r="J18" s="306"/>
      <c r="K18" s="306"/>
      <c r="L18" s="306"/>
      <c r="M18" s="306"/>
      <c r="N18" s="306"/>
      <c r="O18" s="3">
        <v>1456</v>
      </c>
      <c r="P18" s="457">
        <v>779508.07</v>
      </c>
    </row>
    <row r="19" spans="1:16">
      <c r="A19" s="456" t="s">
        <v>429</v>
      </c>
      <c r="B19" s="303" t="s">
        <v>476</v>
      </c>
      <c r="C19" s="321">
        <v>294</v>
      </c>
      <c r="D19" s="309">
        <v>124042.48</v>
      </c>
      <c r="E19" s="321">
        <v>421.91</v>
      </c>
      <c r="F19" s="321">
        <v>19</v>
      </c>
      <c r="G19" s="309">
        <v>5203.4399999999996</v>
      </c>
      <c r="H19" s="321">
        <v>273.87</v>
      </c>
      <c r="I19" s="321">
        <v>6</v>
      </c>
      <c r="J19" s="309">
        <v>2072.09</v>
      </c>
      <c r="K19" s="321">
        <v>345.35</v>
      </c>
      <c r="L19" s="306"/>
      <c r="M19" s="306"/>
      <c r="N19" s="306"/>
      <c r="O19" s="472">
        <v>319</v>
      </c>
      <c r="P19" s="457">
        <v>131318.01</v>
      </c>
    </row>
    <row r="20" spans="1:16">
      <c r="A20" s="456" t="s">
        <v>305</v>
      </c>
      <c r="B20" s="303" t="s">
        <v>606</v>
      </c>
      <c r="C20" s="321">
        <v>804</v>
      </c>
      <c r="D20" s="309">
        <v>380994.13</v>
      </c>
      <c r="E20" s="321">
        <v>473.87</v>
      </c>
      <c r="F20" s="306"/>
      <c r="G20" s="306"/>
      <c r="H20" s="306"/>
      <c r="I20" s="306"/>
      <c r="J20" s="306"/>
      <c r="K20" s="306"/>
      <c r="L20" s="306"/>
      <c r="M20" s="306"/>
      <c r="N20" s="306"/>
      <c r="O20" s="472">
        <v>804</v>
      </c>
      <c r="P20" s="457">
        <v>380994.13</v>
      </c>
    </row>
    <row r="21" spans="1:16" ht="15.75" thickBot="1">
      <c r="A21" s="458" t="s">
        <v>443</v>
      </c>
      <c r="B21" s="459" t="s">
        <v>417</v>
      </c>
      <c r="C21" s="189">
        <v>14</v>
      </c>
      <c r="D21" s="190">
        <v>6500.05</v>
      </c>
      <c r="E21" s="189">
        <v>464.29</v>
      </c>
      <c r="F21" s="189">
        <v>4</v>
      </c>
      <c r="G21" s="190">
        <v>1337.63</v>
      </c>
      <c r="H21" s="189">
        <v>334.41</v>
      </c>
      <c r="I21" s="189">
        <v>1</v>
      </c>
      <c r="J21" s="189">
        <v>196.02</v>
      </c>
      <c r="K21" s="189">
        <v>196.02</v>
      </c>
      <c r="L21" s="188"/>
      <c r="M21" s="188"/>
      <c r="N21" s="188"/>
      <c r="O21" s="461">
        <v>19</v>
      </c>
      <c r="P21" s="462">
        <v>8033.7</v>
      </c>
    </row>
    <row r="22" spans="1:16">
      <c r="O22" s="307"/>
      <c r="P22" s="9"/>
    </row>
    <row r="24" spans="1:16" ht="15.75">
      <c r="A24" s="525" t="s">
        <v>696</v>
      </c>
      <c r="B24" s="525"/>
      <c r="C24" s="525"/>
      <c r="D24" s="525"/>
      <c r="E24" s="525"/>
      <c r="F24" s="525"/>
      <c r="G24" s="525"/>
      <c r="H24" s="525"/>
      <c r="I24" s="525"/>
      <c r="J24" s="525"/>
      <c r="K24" s="525"/>
      <c r="L24" s="525"/>
      <c r="M24" s="525"/>
      <c r="N24" s="525"/>
      <c r="O24" s="525"/>
      <c r="P24" s="525"/>
    </row>
    <row r="25" spans="1:16" ht="16.5" thickBot="1">
      <c r="A25" s="446"/>
      <c r="B25" s="444"/>
      <c r="C25" s="444"/>
      <c r="D25" s="444"/>
      <c r="E25" s="444"/>
      <c r="F25" s="444"/>
      <c r="G25" s="444"/>
      <c r="H25" s="444"/>
      <c r="I25" s="444"/>
      <c r="J25" s="444"/>
    </row>
    <row r="26" spans="1:16" ht="15.75">
      <c r="A26" s="447"/>
      <c r="B26" s="531" t="s">
        <v>695</v>
      </c>
      <c r="C26" s="529" t="s">
        <v>5</v>
      </c>
      <c r="D26" s="529"/>
      <c r="E26" s="529"/>
      <c r="F26" s="529" t="s">
        <v>6</v>
      </c>
      <c r="G26" s="529"/>
      <c r="H26" s="529"/>
      <c r="I26" s="529" t="s">
        <v>20</v>
      </c>
      <c r="J26" s="529"/>
      <c r="K26" s="529"/>
      <c r="L26" s="529" t="s">
        <v>21</v>
      </c>
      <c r="M26" s="529"/>
      <c r="N26" s="529"/>
      <c r="O26" s="529" t="s">
        <v>659</v>
      </c>
      <c r="P26" s="530"/>
    </row>
    <row r="27" spans="1:16" ht="32.25" thickBot="1">
      <c r="A27" s="448"/>
      <c r="B27" s="532"/>
      <c r="C27" s="449" t="s">
        <v>1</v>
      </c>
      <c r="D27" s="450" t="s">
        <v>2</v>
      </c>
      <c r="E27" s="451" t="s">
        <v>22</v>
      </c>
      <c r="F27" s="449" t="s">
        <v>1</v>
      </c>
      <c r="G27" s="450" t="s">
        <v>2</v>
      </c>
      <c r="H27" s="451" t="s">
        <v>22</v>
      </c>
      <c r="I27" s="449" t="s">
        <v>1</v>
      </c>
      <c r="J27" s="450" t="s">
        <v>2</v>
      </c>
      <c r="K27" s="451" t="s">
        <v>22</v>
      </c>
      <c r="L27" s="449" t="s">
        <v>1</v>
      </c>
      <c r="M27" s="450" t="s">
        <v>2</v>
      </c>
      <c r="N27" s="451" t="s">
        <v>22</v>
      </c>
      <c r="O27" s="114" t="s">
        <v>558</v>
      </c>
      <c r="P27" s="452" t="s">
        <v>658</v>
      </c>
    </row>
    <row r="28" spans="1:16" ht="15.75" thickBot="1">
      <c r="A28" s="476">
        <v>32001</v>
      </c>
      <c r="B28" s="477" t="s">
        <v>557</v>
      </c>
      <c r="C28" s="478">
        <v>343187</v>
      </c>
      <c r="D28" s="479">
        <v>35444218.530000001</v>
      </c>
      <c r="E28" s="480">
        <v>835.86</v>
      </c>
      <c r="F28" s="478">
        <v>65952</v>
      </c>
      <c r="G28" s="479">
        <v>4591922.62</v>
      </c>
      <c r="H28" s="480">
        <v>609.84</v>
      </c>
      <c r="I28" s="480">
        <v>47</v>
      </c>
      <c r="J28" s="479">
        <v>9479.25</v>
      </c>
      <c r="K28" s="480">
        <v>201.69</v>
      </c>
      <c r="L28" s="481"/>
      <c r="M28" s="481"/>
      <c r="N28" s="481"/>
      <c r="O28" s="482">
        <v>409186</v>
      </c>
      <c r="P28" s="483">
        <v>40045620.399999999</v>
      </c>
    </row>
  </sheetData>
  <mergeCells count="21"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2:P12"/>
    <mergeCell ref="B14:B15"/>
    <mergeCell ref="C14:E14"/>
    <mergeCell ref="F14:H14"/>
    <mergeCell ref="I14:K14"/>
    <mergeCell ref="L14:N14"/>
    <mergeCell ref="O14:P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1"/>
  <sheetViews>
    <sheetView topLeftCell="A49" workbookViewId="0">
      <selection sqref="A1:C1"/>
    </sheetView>
  </sheetViews>
  <sheetFormatPr defaultRowHeight="15.75"/>
  <cols>
    <col min="1" max="1" width="7.140625" style="60" customWidth="1"/>
    <col min="2" max="2" width="69.28515625" style="59" customWidth="1"/>
    <col min="3" max="3" width="29.5703125" style="124" customWidth="1"/>
    <col min="4" max="5" width="9.140625" style="59"/>
    <col min="6" max="6" width="26.140625" style="59" customWidth="1"/>
    <col min="7" max="16384" width="9.140625" style="59"/>
  </cols>
  <sheetData>
    <row r="1" spans="1:3" s="50" customFormat="1">
      <c r="A1" s="525" t="s">
        <v>674</v>
      </c>
      <c r="B1" s="525"/>
      <c r="C1" s="525"/>
    </row>
    <row r="2" spans="1:3">
      <c r="A2" s="58"/>
    </row>
    <row r="3" spans="1:3">
      <c r="A3" s="93"/>
      <c r="B3" s="94" t="s">
        <v>15</v>
      </c>
      <c r="C3" s="108" t="s">
        <v>16</v>
      </c>
    </row>
    <row r="4" spans="1:3">
      <c r="A4" s="86" t="s">
        <v>483</v>
      </c>
      <c r="B4" s="92" t="s">
        <v>124</v>
      </c>
      <c r="C4" s="331">
        <v>9</v>
      </c>
    </row>
    <row r="5" spans="1:3">
      <c r="A5" s="88" t="s">
        <v>483</v>
      </c>
      <c r="B5" s="87" t="s">
        <v>125</v>
      </c>
      <c r="C5" s="146">
        <v>329</v>
      </c>
    </row>
    <row r="6" spans="1:3">
      <c r="A6" s="88" t="s">
        <v>483</v>
      </c>
      <c r="B6" s="87" t="s">
        <v>126</v>
      </c>
      <c r="C6" s="146">
        <v>24</v>
      </c>
    </row>
    <row r="7" spans="1:3">
      <c r="A7" s="88" t="s">
        <v>483</v>
      </c>
      <c r="B7" s="87" t="s">
        <v>127</v>
      </c>
      <c r="C7" s="146">
        <v>4725</v>
      </c>
    </row>
    <row r="8" spans="1:3">
      <c r="A8" s="89" t="s">
        <v>483</v>
      </c>
      <c r="B8" s="87" t="s">
        <v>471</v>
      </c>
      <c r="C8" s="146">
        <v>3</v>
      </c>
    </row>
    <row r="9" spans="1:3">
      <c r="A9" s="61" t="s">
        <v>52</v>
      </c>
      <c r="B9" s="87" t="s">
        <v>128</v>
      </c>
      <c r="C9" s="146">
        <v>75</v>
      </c>
    </row>
    <row r="10" spans="1:3">
      <c r="A10" s="88" t="s">
        <v>483</v>
      </c>
      <c r="B10" s="87" t="s">
        <v>130</v>
      </c>
      <c r="C10" s="146">
        <v>2</v>
      </c>
    </row>
    <row r="11" spans="1:3">
      <c r="A11" s="88" t="s">
        <v>483</v>
      </c>
      <c r="B11" s="87" t="s">
        <v>131</v>
      </c>
      <c r="C11" s="146">
        <v>8</v>
      </c>
    </row>
    <row r="12" spans="1:3">
      <c r="A12" s="88" t="s">
        <v>483</v>
      </c>
      <c r="B12" s="87" t="s">
        <v>132</v>
      </c>
      <c r="C12" s="146">
        <v>140</v>
      </c>
    </row>
    <row r="13" spans="1:3">
      <c r="A13" s="88" t="s">
        <v>483</v>
      </c>
      <c r="B13" s="87" t="s">
        <v>134</v>
      </c>
      <c r="C13" s="146">
        <v>323</v>
      </c>
    </row>
    <row r="14" spans="1:3">
      <c r="A14" s="88" t="s">
        <v>483</v>
      </c>
      <c r="B14" s="87" t="s">
        <v>136</v>
      </c>
      <c r="C14" s="146">
        <v>60</v>
      </c>
    </row>
    <row r="15" spans="1:3">
      <c r="A15" s="88" t="s">
        <v>483</v>
      </c>
      <c r="B15" s="87" t="s">
        <v>472</v>
      </c>
      <c r="C15" s="146">
        <v>2</v>
      </c>
    </row>
    <row r="16" spans="1:3">
      <c r="A16" s="88" t="s">
        <v>483</v>
      </c>
      <c r="B16" s="87" t="s">
        <v>137</v>
      </c>
      <c r="C16" s="146">
        <v>58</v>
      </c>
    </row>
    <row r="17" spans="1:4">
      <c r="A17" s="88" t="s">
        <v>483</v>
      </c>
      <c r="B17" s="87" t="s">
        <v>451</v>
      </c>
      <c r="C17" s="146">
        <v>1</v>
      </c>
    </row>
    <row r="18" spans="1:4">
      <c r="A18" s="88" t="s">
        <v>483</v>
      </c>
      <c r="B18" s="87" t="s">
        <v>138</v>
      </c>
      <c r="C18" s="146">
        <v>4</v>
      </c>
    </row>
    <row r="19" spans="1:4" ht="17.25" customHeight="1">
      <c r="A19" s="88" t="s">
        <v>483</v>
      </c>
      <c r="B19" s="87" t="s">
        <v>139</v>
      </c>
      <c r="C19" s="146">
        <v>2</v>
      </c>
    </row>
    <row r="20" spans="1:4">
      <c r="A20" s="88" t="s">
        <v>483</v>
      </c>
      <c r="B20" s="87" t="s">
        <v>140</v>
      </c>
      <c r="C20" s="146">
        <v>4</v>
      </c>
    </row>
    <row r="21" spans="1:4">
      <c r="A21" s="88" t="s">
        <v>483</v>
      </c>
      <c r="B21" s="87" t="s">
        <v>141</v>
      </c>
      <c r="C21" s="146">
        <v>3716</v>
      </c>
    </row>
    <row r="22" spans="1:4">
      <c r="A22" s="88" t="s">
        <v>483</v>
      </c>
      <c r="B22" s="87" t="s">
        <v>142</v>
      </c>
      <c r="C22" s="146">
        <v>28</v>
      </c>
    </row>
    <row r="23" spans="1:4">
      <c r="A23" s="88" t="s">
        <v>483</v>
      </c>
      <c r="B23" s="87" t="s">
        <v>143</v>
      </c>
      <c r="C23" s="146">
        <v>187</v>
      </c>
    </row>
    <row r="24" spans="1:4">
      <c r="A24" s="88" t="s">
        <v>483</v>
      </c>
      <c r="B24" s="87" t="s">
        <v>144</v>
      </c>
      <c r="C24" s="146">
        <v>501</v>
      </c>
    </row>
    <row r="25" spans="1:4">
      <c r="A25" s="90" t="s">
        <v>483</v>
      </c>
      <c r="B25" s="87" t="s">
        <v>145</v>
      </c>
      <c r="C25" s="146">
        <v>293</v>
      </c>
      <c r="D25" s="84"/>
    </row>
    <row r="26" spans="1:4">
      <c r="A26" s="88" t="s">
        <v>483</v>
      </c>
      <c r="B26" s="87" t="s">
        <v>146</v>
      </c>
      <c r="C26" s="146">
        <v>37</v>
      </c>
      <c r="D26" s="84"/>
    </row>
    <row r="27" spans="1:4">
      <c r="A27" s="86" t="s">
        <v>483</v>
      </c>
      <c r="B27" s="87" t="s">
        <v>147</v>
      </c>
      <c r="C27" s="146">
        <v>2</v>
      </c>
      <c r="D27" s="84"/>
    </row>
    <row r="28" spans="1:4">
      <c r="A28" s="89" t="s">
        <v>483</v>
      </c>
      <c r="B28" s="87" t="s">
        <v>148</v>
      </c>
      <c r="C28" s="146">
        <v>10</v>
      </c>
      <c r="D28" s="84"/>
    </row>
    <row r="29" spans="1:4">
      <c r="A29" s="88" t="s">
        <v>483</v>
      </c>
      <c r="B29" s="87" t="s">
        <v>149</v>
      </c>
      <c r="C29" s="146">
        <v>1</v>
      </c>
      <c r="D29" s="84"/>
    </row>
    <row r="30" spans="1:4" ht="16.5" customHeight="1">
      <c r="A30" s="88" t="s">
        <v>483</v>
      </c>
      <c r="B30" s="87" t="s">
        <v>150</v>
      </c>
      <c r="C30" s="146">
        <v>19</v>
      </c>
      <c r="D30" s="84"/>
    </row>
    <row r="31" spans="1:4">
      <c r="A31" s="88" t="s">
        <v>483</v>
      </c>
      <c r="B31" s="87" t="s">
        <v>151</v>
      </c>
      <c r="C31" s="146">
        <v>6</v>
      </c>
      <c r="D31" s="84"/>
    </row>
    <row r="32" spans="1:4">
      <c r="A32" s="89" t="s">
        <v>483</v>
      </c>
      <c r="B32" s="87" t="s">
        <v>152</v>
      </c>
      <c r="C32" s="146">
        <v>34</v>
      </c>
      <c r="D32" s="84"/>
    </row>
    <row r="33" spans="1:4">
      <c r="A33" s="61" t="s">
        <v>51</v>
      </c>
      <c r="B33" s="87" t="s">
        <v>153</v>
      </c>
      <c r="C33" s="146">
        <v>4524311</v>
      </c>
      <c r="D33" s="84"/>
    </row>
    <row r="34" spans="1:4">
      <c r="A34" s="88" t="s">
        <v>483</v>
      </c>
      <c r="B34" s="87" t="s">
        <v>154</v>
      </c>
      <c r="C34" s="146">
        <v>2</v>
      </c>
      <c r="D34" s="84"/>
    </row>
    <row r="35" spans="1:4">
      <c r="A35" s="88" t="s">
        <v>483</v>
      </c>
      <c r="B35" s="87" t="s">
        <v>563</v>
      </c>
      <c r="C35" s="146">
        <v>1</v>
      </c>
      <c r="D35" s="84"/>
    </row>
    <row r="36" spans="1:4">
      <c r="A36" s="88" t="s">
        <v>483</v>
      </c>
      <c r="B36" s="87" t="s">
        <v>477</v>
      </c>
      <c r="C36" s="146">
        <v>1</v>
      </c>
      <c r="D36" s="84"/>
    </row>
    <row r="37" spans="1:4">
      <c r="A37" s="88" t="s">
        <v>483</v>
      </c>
      <c r="B37" s="87" t="s">
        <v>452</v>
      </c>
      <c r="C37" s="146">
        <v>1</v>
      </c>
      <c r="D37" s="84"/>
    </row>
    <row r="38" spans="1:4">
      <c r="A38" s="88" t="s">
        <v>483</v>
      </c>
      <c r="B38" s="87" t="s">
        <v>17</v>
      </c>
      <c r="C38" s="146">
        <v>493</v>
      </c>
      <c r="D38" s="84"/>
    </row>
    <row r="39" spans="1:4">
      <c r="A39" s="88" t="s">
        <v>483</v>
      </c>
      <c r="B39" s="87" t="s">
        <v>155</v>
      </c>
      <c r="C39" s="146">
        <v>266</v>
      </c>
      <c r="D39" s="84"/>
    </row>
    <row r="40" spans="1:4">
      <c r="A40" s="88" t="s">
        <v>483</v>
      </c>
      <c r="B40" s="87" t="s">
        <v>156</v>
      </c>
      <c r="C40" s="146">
        <v>7</v>
      </c>
      <c r="D40" s="84"/>
    </row>
    <row r="41" spans="1:4">
      <c r="A41" s="88" t="s">
        <v>483</v>
      </c>
      <c r="B41" s="87" t="s">
        <v>157</v>
      </c>
      <c r="C41" s="146">
        <v>60</v>
      </c>
      <c r="D41" s="84"/>
    </row>
    <row r="42" spans="1:4">
      <c r="A42" s="88" t="s">
        <v>483</v>
      </c>
      <c r="B42" s="87" t="s">
        <v>158</v>
      </c>
      <c r="C42" s="146">
        <v>5</v>
      </c>
      <c r="D42" s="84"/>
    </row>
    <row r="43" spans="1:4">
      <c r="A43" s="88" t="s">
        <v>483</v>
      </c>
      <c r="B43" s="87" t="s">
        <v>159</v>
      </c>
      <c r="C43" s="146">
        <v>7</v>
      </c>
      <c r="D43" s="84"/>
    </row>
    <row r="44" spans="1:4">
      <c r="A44" s="88" t="s">
        <v>483</v>
      </c>
      <c r="B44" s="87" t="s">
        <v>160</v>
      </c>
      <c r="C44" s="146">
        <v>11</v>
      </c>
      <c r="D44" s="84"/>
    </row>
    <row r="45" spans="1:4">
      <c r="A45" s="88" t="s">
        <v>483</v>
      </c>
      <c r="B45" s="87" t="s">
        <v>161</v>
      </c>
      <c r="C45" s="146">
        <v>8</v>
      </c>
      <c r="D45" s="84"/>
    </row>
    <row r="46" spans="1:4">
      <c r="A46" s="88" t="s">
        <v>483</v>
      </c>
      <c r="B46" s="87" t="s">
        <v>162</v>
      </c>
      <c r="C46" s="146">
        <v>11</v>
      </c>
      <c r="D46" s="84"/>
    </row>
    <row r="47" spans="1:4">
      <c r="A47" s="88" t="s">
        <v>483</v>
      </c>
      <c r="B47" s="87" t="s">
        <v>655</v>
      </c>
      <c r="C47" s="146">
        <v>1</v>
      </c>
      <c r="D47" s="84"/>
    </row>
    <row r="48" spans="1:4">
      <c r="A48" s="88" t="s">
        <v>483</v>
      </c>
      <c r="B48" s="87" t="s">
        <v>163</v>
      </c>
      <c r="C48" s="146">
        <v>40</v>
      </c>
      <c r="D48" s="84"/>
    </row>
    <row r="49" spans="1:4">
      <c r="A49" s="88" t="s">
        <v>483</v>
      </c>
      <c r="B49" s="87" t="s">
        <v>164</v>
      </c>
      <c r="C49" s="146">
        <v>6</v>
      </c>
      <c r="D49" s="84"/>
    </row>
    <row r="50" spans="1:4">
      <c r="A50" s="88" t="s">
        <v>483</v>
      </c>
      <c r="B50" s="87" t="s">
        <v>165</v>
      </c>
      <c r="C50" s="146">
        <v>318</v>
      </c>
      <c r="D50" s="84"/>
    </row>
    <row r="51" spans="1:4">
      <c r="A51" s="88" t="s">
        <v>483</v>
      </c>
      <c r="B51" s="87" t="s">
        <v>166</v>
      </c>
      <c r="C51" s="146">
        <v>45</v>
      </c>
      <c r="D51" s="84"/>
    </row>
    <row r="52" spans="1:4">
      <c r="A52" s="88" t="s">
        <v>483</v>
      </c>
      <c r="B52" s="87" t="s">
        <v>167</v>
      </c>
      <c r="C52" s="146">
        <v>222</v>
      </c>
      <c r="D52" s="84"/>
    </row>
    <row r="53" spans="1:4">
      <c r="A53" s="88" t="s">
        <v>483</v>
      </c>
      <c r="B53" s="87" t="s">
        <v>656</v>
      </c>
      <c r="C53" s="146">
        <v>3</v>
      </c>
      <c r="D53" s="84"/>
    </row>
    <row r="54" spans="1:4">
      <c r="A54" s="88" t="s">
        <v>483</v>
      </c>
      <c r="B54" s="87" t="s">
        <v>168</v>
      </c>
      <c r="C54" s="146">
        <v>4</v>
      </c>
      <c r="D54" s="84"/>
    </row>
    <row r="55" spans="1:4">
      <c r="A55" s="88" t="s">
        <v>483</v>
      </c>
      <c r="B55" s="87" t="s">
        <v>564</v>
      </c>
      <c r="C55" s="146">
        <v>5</v>
      </c>
      <c r="D55" s="84"/>
    </row>
    <row r="56" spans="1:4">
      <c r="A56" s="88" t="s">
        <v>483</v>
      </c>
      <c r="B56" s="87" t="s">
        <v>169</v>
      </c>
      <c r="C56" s="146">
        <v>14</v>
      </c>
      <c r="D56" s="84"/>
    </row>
    <row r="57" spans="1:4">
      <c r="A57" s="88" t="s">
        <v>483</v>
      </c>
      <c r="B57" s="87" t="s">
        <v>170</v>
      </c>
      <c r="C57" s="146">
        <v>3</v>
      </c>
      <c r="D57" s="84"/>
    </row>
    <row r="58" spans="1:4">
      <c r="A58" s="88" t="s">
        <v>483</v>
      </c>
      <c r="B58" s="87" t="s">
        <v>171</v>
      </c>
      <c r="C58" s="146">
        <v>2</v>
      </c>
      <c r="D58" s="84"/>
    </row>
    <row r="59" spans="1:4">
      <c r="A59" s="88" t="s">
        <v>483</v>
      </c>
      <c r="B59" s="87" t="s">
        <v>172</v>
      </c>
      <c r="C59" s="146">
        <v>7</v>
      </c>
      <c r="D59" s="84"/>
    </row>
    <row r="60" spans="1:4">
      <c r="A60" s="88" t="s">
        <v>483</v>
      </c>
      <c r="B60" s="87" t="s">
        <v>173</v>
      </c>
      <c r="C60" s="146">
        <v>907</v>
      </c>
      <c r="D60" s="84"/>
    </row>
    <row r="61" spans="1:4">
      <c r="A61" s="88" t="s">
        <v>483</v>
      </c>
      <c r="B61" s="87" t="s">
        <v>174</v>
      </c>
      <c r="C61" s="146">
        <v>2</v>
      </c>
      <c r="D61" s="84"/>
    </row>
    <row r="62" spans="1:4">
      <c r="A62" s="88" t="s">
        <v>483</v>
      </c>
      <c r="B62" s="87" t="s">
        <v>175</v>
      </c>
      <c r="C62" s="146">
        <v>15</v>
      </c>
      <c r="D62" s="84"/>
    </row>
    <row r="63" spans="1:4">
      <c r="A63" s="88" t="s">
        <v>483</v>
      </c>
      <c r="B63" s="87" t="s">
        <v>176</v>
      </c>
      <c r="C63" s="146">
        <v>28</v>
      </c>
      <c r="D63" s="84"/>
    </row>
    <row r="64" spans="1:4">
      <c r="A64" s="88" t="s">
        <v>483</v>
      </c>
      <c r="B64" s="87" t="s">
        <v>177</v>
      </c>
      <c r="C64" s="146">
        <v>3</v>
      </c>
      <c r="D64" s="84"/>
    </row>
    <row r="65" spans="1:4">
      <c r="A65" s="88" t="s">
        <v>483</v>
      </c>
      <c r="B65" s="87" t="s">
        <v>178</v>
      </c>
      <c r="C65" s="146">
        <v>8</v>
      </c>
      <c r="D65" s="84"/>
    </row>
    <row r="66" spans="1:4">
      <c r="A66" s="88" t="s">
        <v>483</v>
      </c>
      <c r="B66" s="87" t="s">
        <v>473</v>
      </c>
      <c r="C66" s="146">
        <v>1</v>
      </c>
      <c r="D66" s="84"/>
    </row>
    <row r="67" spans="1:4">
      <c r="A67" s="88" t="s">
        <v>483</v>
      </c>
      <c r="B67" s="87" t="s">
        <v>179</v>
      </c>
      <c r="C67" s="146">
        <v>2</v>
      </c>
      <c r="D67" s="84"/>
    </row>
    <row r="68" spans="1:4">
      <c r="A68" s="88" t="s">
        <v>483</v>
      </c>
      <c r="B68" s="87" t="s">
        <v>180</v>
      </c>
      <c r="C68" s="146">
        <v>9</v>
      </c>
      <c r="D68" s="84"/>
    </row>
    <row r="69" spans="1:4">
      <c r="A69" s="88" t="s">
        <v>483</v>
      </c>
      <c r="B69" s="87" t="s">
        <v>565</v>
      </c>
      <c r="C69" s="146">
        <v>2</v>
      </c>
      <c r="D69" s="84"/>
    </row>
    <row r="70" spans="1:4">
      <c r="A70" s="88" t="s">
        <v>483</v>
      </c>
      <c r="B70" s="87" t="s">
        <v>566</v>
      </c>
      <c r="C70" s="146">
        <v>2</v>
      </c>
      <c r="D70" s="84"/>
    </row>
    <row r="71" spans="1:4">
      <c r="A71" s="88" t="s">
        <v>483</v>
      </c>
      <c r="B71" s="87" t="s">
        <v>446</v>
      </c>
      <c r="C71" s="146">
        <v>3</v>
      </c>
      <c r="D71" s="84"/>
    </row>
    <row r="72" spans="1:4">
      <c r="A72" s="88" t="s">
        <v>483</v>
      </c>
      <c r="B72" s="87" t="s">
        <v>181</v>
      </c>
      <c r="C72" s="146">
        <v>126</v>
      </c>
      <c r="D72" s="84"/>
    </row>
    <row r="73" spans="1:4">
      <c r="A73" s="88" t="s">
        <v>483</v>
      </c>
      <c r="B73" s="87" t="s">
        <v>183</v>
      </c>
      <c r="C73" s="146">
        <v>12</v>
      </c>
      <c r="D73" s="84"/>
    </row>
    <row r="74" spans="1:4">
      <c r="A74" s="88" t="s">
        <v>483</v>
      </c>
      <c r="B74" s="87" t="s">
        <v>184</v>
      </c>
      <c r="C74" s="146">
        <v>1</v>
      </c>
      <c r="D74" s="84"/>
    </row>
    <row r="75" spans="1:4">
      <c r="A75" s="88" t="s">
        <v>483</v>
      </c>
      <c r="B75" s="87" t="s">
        <v>673</v>
      </c>
      <c r="C75" s="146">
        <v>1</v>
      </c>
      <c r="D75" s="84"/>
    </row>
    <row r="76" spans="1:4">
      <c r="A76" s="88" t="s">
        <v>483</v>
      </c>
      <c r="B76" s="87" t="s">
        <v>450</v>
      </c>
      <c r="C76" s="146">
        <v>2</v>
      </c>
      <c r="D76" s="84"/>
    </row>
    <row r="77" spans="1:4">
      <c r="A77" s="88" t="s">
        <v>483</v>
      </c>
      <c r="B77" s="87" t="s">
        <v>185</v>
      </c>
      <c r="C77" s="146">
        <v>5</v>
      </c>
      <c r="D77" s="84"/>
    </row>
    <row r="78" spans="1:4">
      <c r="A78" s="88" t="s">
        <v>483</v>
      </c>
      <c r="B78" s="87" t="s">
        <v>186</v>
      </c>
      <c r="C78" s="146">
        <v>14</v>
      </c>
      <c r="D78" s="84"/>
    </row>
    <row r="79" spans="1:4">
      <c r="A79" s="88" t="s">
        <v>483</v>
      </c>
      <c r="B79" s="87" t="s">
        <v>187</v>
      </c>
      <c r="C79" s="146">
        <v>1</v>
      </c>
      <c r="D79" s="84"/>
    </row>
    <row r="80" spans="1:4">
      <c r="A80" s="88" t="s">
        <v>483</v>
      </c>
      <c r="B80" s="87" t="s">
        <v>188</v>
      </c>
      <c r="C80" s="146">
        <v>8</v>
      </c>
      <c r="D80" s="84"/>
    </row>
    <row r="81" spans="1:4">
      <c r="A81" s="88" t="s">
        <v>483</v>
      </c>
      <c r="B81" s="87" t="s">
        <v>567</v>
      </c>
      <c r="C81" s="146">
        <v>3</v>
      </c>
      <c r="D81" s="84"/>
    </row>
    <row r="82" spans="1:4">
      <c r="A82" s="88" t="s">
        <v>483</v>
      </c>
      <c r="B82" s="87" t="s">
        <v>189</v>
      </c>
      <c r="C82" s="146">
        <v>17</v>
      </c>
      <c r="D82" s="84"/>
    </row>
    <row r="83" spans="1:4">
      <c r="A83" s="88" t="s">
        <v>483</v>
      </c>
      <c r="B83" s="87" t="s">
        <v>190</v>
      </c>
      <c r="C83" s="146">
        <v>97</v>
      </c>
      <c r="D83" s="84"/>
    </row>
    <row r="84" spans="1:4">
      <c r="A84" s="88" t="s">
        <v>483</v>
      </c>
      <c r="B84" s="87" t="s">
        <v>191</v>
      </c>
      <c r="C84" s="146">
        <v>13</v>
      </c>
      <c r="D84" s="84"/>
    </row>
    <row r="85" spans="1:4">
      <c r="A85" s="88" t="s">
        <v>483</v>
      </c>
      <c r="B85" s="87" t="s">
        <v>192</v>
      </c>
      <c r="C85" s="146">
        <v>6</v>
      </c>
      <c r="D85" s="84"/>
    </row>
    <row r="86" spans="1:4">
      <c r="A86" s="88" t="s">
        <v>483</v>
      </c>
      <c r="B86" s="87" t="s">
        <v>193</v>
      </c>
      <c r="C86" s="146">
        <v>32</v>
      </c>
      <c r="D86" s="84"/>
    </row>
    <row r="87" spans="1:4">
      <c r="A87" s="88" t="s">
        <v>483</v>
      </c>
      <c r="B87" s="87" t="s">
        <v>194</v>
      </c>
      <c r="C87" s="146">
        <v>347</v>
      </c>
      <c r="D87" s="84"/>
    </row>
    <row r="88" spans="1:4">
      <c r="A88" s="88" t="s">
        <v>483</v>
      </c>
      <c r="B88" s="87" t="s">
        <v>195</v>
      </c>
      <c r="C88" s="146">
        <v>2</v>
      </c>
      <c r="D88" s="84"/>
    </row>
    <row r="89" spans="1:4">
      <c r="A89" s="88" t="s">
        <v>483</v>
      </c>
      <c r="B89" s="87" t="s">
        <v>196</v>
      </c>
      <c r="C89" s="146">
        <v>191</v>
      </c>
      <c r="D89" s="84"/>
    </row>
    <row r="90" spans="1:4">
      <c r="A90" s="88" t="s">
        <v>483</v>
      </c>
      <c r="B90" s="87" t="s">
        <v>568</v>
      </c>
      <c r="C90" s="146">
        <v>2</v>
      </c>
      <c r="D90" s="84"/>
    </row>
    <row r="91" spans="1:4">
      <c r="A91" s="88" t="s">
        <v>483</v>
      </c>
      <c r="B91" s="87" t="s">
        <v>197</v>
      </c>
      <c r="C91" s="146">
        <v>3</v>
      </c>
      <c r="D91" s="84"/>
    </row>
    <row r="92" spans="1:4">
      <c r="A92" s="88" t="s">
        <v>483</v>
      </c>
      <c r="B92" s="87" t="s">
        <v>198</v>
      </c>
      <c r="C92" s="146">
        <v>2</v>
      </c>
      <c r="D92" s="84"/>
    </row>
    <row r="93" spans="1:4">
      <c r="A93" s="88" t="s">
        <v>483</v>
      </c>
      <c r="B93" s="87" t="s">
        <v>199</v>
      </c>
      <c r="C93" s="146">
        <v>4</v>
      </c>
      <c r="D93" s="84"/>
    </row>
    <row r="94" spans="1:4">
      <c r="A94" s="88" t="s">
        <v>483</v>
      </c>
      <c r="B94" s="87" t="s">
        <v>200</v>
      </c>
      <c r="C94" s="146">
        <v>336</v>
      </c>
      <c r="D94" s="84"/>
    </row>
    <row r="95" spans="1:4">
      <c r="A95" s="88" t="s">
        <v>483</v>
      </c>
      <c r="B95" s="87" t="s">
        <v>569</v>
      </c>
      <c r="C95" s="146">
        <v>11</v>
      </c>
      <c r="D95" s="84"/>
    </row>
    <row r="96" spans="1:4">
      <c r="A96" s="88" t="s">
        <v>483</v>
      </c>
      <c r="B96" s="87" t="s">
        <v>478</v>
      </c>
      <c r="C96" s="146">
        <v>1</v>
      </c>
      <c r="D96" s="84"/>
    </row>
    <row r="97" spans="1:4">
      <c r="A97" s="88" t="s">
        <v>483</v>
      </c>
      <c r="B97" s="87" t="s">
        <v>201</v>
      </c>
      <c r="C97" s="146">
        <v>417</v>
      </c>
      <c r="D97" s="84"/>
    </row>
    <row r="98" spans="1:4">
      <c r="A98" s="88" t="s">
        <v>483</v>
      </c>
      <c r="B98" s="87" t="s">
        <v>202</v>
      </c>
      <c r="C98" s="146">
        <v>522</v>
      </c>
      <c r="D98" s="84"/>
    </row>
    <row r="99" spans="1:4">
      <c r="A99" s="88" t="s">
        <v>483</v>
      </c>
      <c r="B99" s="87" t="s">
        <v>479</v>
      </c>
      <c r="C99" s="146">
        <v>2</v>
      </c>
      <c r="D99" s="84"/>
    </row>
    <row r="100" spans="1:4">
      <c r="A100" s="88" t="s">
        <v>483</v>
      </c>
      <c r="B100" s="87" t="s">
        <v>203</v>
      </c>
      <c r="C100" s="146">
        <v>19</v>
      </c>
      <c r="D100" s="84"/>
    </row>
    <row r="101" spans="1:4">
      <c r="A101" s="88" t="s">
        <v>483</v>
      </c>
      <c r="B101" s="87" t="s">
        <v>204</v>
      </c>
      <c r="C101" s="146">
        <v>7</v>
      </c>
      <c r="D101" s="84"/>
    </row>
    <row r="102" spans="1:4">
      <c r="A102" s="91" t="s">
        <v>483</v>
      </c>
      <c r="B102" s="87" t="s">
        <v>205</v>
      </c>
      <c r="C102" s="146">
        <v>2</v>
      </c>
      <c r="D102" s="84"/>
    </row>
    <row r="103" spans="1:4">
      <c r="A103" s="91" t="s">
        <v>483</v>
      </c>
      <c r="B103" s="87" t="s">
        <v>206</v>
      </c>
      <c r="C103" s="146">
        <v>5</v>
      </c>
      <c r="D103" s="84"/>
    </row>
    <row r="104" spans="1:4">
      <c r="A104" s="91" t="s">
        <v>483</v>
      </c>
      <c r="B104" s="87" t="s">
        <v>474</v>
      </c>
      <c r="C104" s="146">
        <v>3</v>
      </c>
      <c r="D104" s="84"/>
    </row>
    <row r="105" spans="1:4">
      <c r="A105" s="88" t="s">
        <v>483</v>
      </c>
      <c r="B105" s="14" t="s">
        <v>207</v>
      </c>
      <c r="C105" s="146">
        <v>9</v>
      </c>
    </row>
    <row r="106" spans="1:4">
      <c r="A106" s="88" t="s">
        <v>483</v>
      </c>
      <c r="B106" s="14" t="s">
        <v>208</v>
      </c>
      <c r="C106" s="146">
        <v>48</v>
      </c>
    </row>
    <row r="107" spans="1:4">
      <c r="A107" s="88" t="s">
        <v>483</v>
      </c>
      <c r="B107" s="14" t="s">
        <v>209</v>
      </c>
      <c r="C107" s="146">
        <v>24</v>
      </c>
    </row>
    <row r="108" spans="1:4">
      <c r="A108" s="88" t="s">
        <v>483</v>
      </c>
      <c r="B108" s="14" t="s">
        <v>210</v>
      </c>
      <c r="C108" s="146">
        <v>34</v>
      </c>
    </row>
    <row r="109" spans="1:4">
      <c r="A109" s="88" t="s">
        <v>483</v>
      </c>
      <c r="B109" s="14" t="s">
        <v>211</v>
      </c>
      <c r="C109" s="146">
        <v>2</v>
      </c>
    </row>
    <row r="110" spans="1:4">
      <c r="A110" s="88" t="s">
        <v>483</v>
      </c>
      <c r="B110" s="14" t="s">
        <v>212</v>
      </c>
      <c r="C110" s="146">
        <v>2</v>
      </c>
    </row>
    <row r="111" spans="1:4">
      <c r="A111" s="88" t="s">
        <v>483</v>
      </c>
      <c r="B111" s="14" t="s">
        <v>213</v>
      </c>
      <c r="C111" s="146">
        <v>1047</v>
      </c>
    </row>
    <row r="112" spans="1:4">
      <c r="A112" s="144" t="s">
        <v>483</v>
      </c>
      <c r="B112" s="145" t="s">
        <v>214</v>
      </c>
      <c r="C112" s="332">
        <v>31</v>
      </c>
    </row>
    <row r="113" spans="1:4">
      <c r="A113" s="144" t="s">
        <v>483</v>
      </c>
      <c r="B113" s="145" t="s">
        <v>215</v>
      </c>
      <c r="C113" s="332">
        <v>4</v>
      </c>
    </row>
    <row r="114" spans="1:4">
      <c r="A114" s="144" t="s">
        <v>483</v>
      </c>
      <c r="B114" s="145" t="s">
        <v>216</v>
      </c>
      <c r="C114" s="332">
        <v>263</v>
      </c>
    </row>
    <row r="115" spans="1:4">
      <c r="A115" s="144" t="s">
        <v>483</v>
      </c>
      <c r="B115" s="145" t="s">
        <v>217</v>
      </c>
      <c r="C115" s="332">
        <v>18</v>
      </c>
    </row>
    <row r="116" spans="1:4">
      <c r="A116" s="240" t="s">
        <v>483</v>
      </c>
      <c r="B116" s="241" t="s">
        <v>218</v>
      </c>
      <c r="C116" s="333">
        <v>14</v>
      </c>
    </row>
    <row r="117" spans="1:4">
      <c r="A117" s="328"/>
      <c r="B117" s="301" t="s">
        <v>219</v>
      </c>
      <c r="C117" s="299">
        <v>8</v>
      </c>
      <c r="D117" s="311"/>
    </row>
    <row r="118" spans="1:4">
      <c r="A118" s="302"/>
      <c r="B118" s="301" t="s">
        <v>220</v>
      </c>
      <c r="C118" s="334">
        <v>2</v>
      </c>
    </row>
    <row r="119" spans="1:4">
      <c r="A119" s="300"/>
      <c r="B119" s="314" t="s">
        <v>11</v>
      </c>
      <c r="C119" s="319">
        <f>SUM(C4:C118)</f>
        <v>4541159</v>
      </c>
    </row>
    <row r="121" spans="1:4">
      <c r="A121" s="312" t="s">
        <v>51</v>
      </c>
      <c r="B121" s="313" t="s">
        <v>475</v>
      </c>
      <c r="C121" s="320"/>
    </row>
    <row r="122" spans="1:4">
      <c r="A122" s="312" t="s">
        <v>52</v>
      </c>
      <c r="B122" s="313" t="s">
        <v>92</v>
      </c>
      <c r="C122" s="320"/>
    </row>
    <row r="130" spans="1:2">
      <c r="A130" s="61"/>
      <c r="B130" s="62"/>
    </row>
    <row r="131" spans="1:2">
      <c r="A131" s="61"/>
      <c r="B131" s="6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E66" sqref="E66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0" customFormat="1" ht="15.75">
      <c r="A1" s="525" t="s">
        <v>675</v>
      </c>
      <c r="B1" s="525"/>
      <c r="C1" s="525"/>
      <c r="D1" s="525"/>
      <c r="E1" s="525"/>
      <c r="F1" s="525"/>
      <c r="G1" s="525"/>
      <c r="H1" s="525"/>
      <c r="I1" s="525"/>
      <c r="J1" s="525"/>
    </row>
    <row r="2" spans="1:10">
      <c r="A2" s="51"/>
    </row>
    <row r="3" spans="1:10" s="59" customFormat="1" ht="21" customHeight="1">
      <c r="A3" s="534" t="s">
        <v>18</v>
      </c>
      <c r="B3" s="534" t="s">
        <v>32</v>
      </c>
      <c r="C3" s="533" t="s">
        <v>59</v>
      </c>
      <c r="D3" s="533"/>
      <c r="E3" s="533" t="s">
        <v>33</v>
      </c>
      <c r="F3" s="533"/>
      <c r="G3" s="533" t="s">
        <v>34</v>
      </c>
      <c r="H3" s="533"/>
      <c r="I3" s="533" t="s">
        <v>21</v>
      </c>
      <c r="J3" s="533"/>
    </row>
    <row r="4" spans="1:10" s="50" customFormat="1" ht="15.75">
      <c r="A4" s="534"/>
      <c r="B4" s="534"/>
      <c r="C4" s="93" t="s">
        <v>1</v>
      </c>
      <c r="D4" s="93" t="s">
        <v>58</v>
      </c>
      <c r="E4" s="93" t="s">
        <v>1</v>
      </c>
      <c r="F4" s="97" t="s">
        <v>58</v>
      </c>
      <c r="G4" s="93" t="s">
        <v>1</v>
      </c>
      <c r="H4" s="93" t="s">
        <v>58</v>
      </c>
      <c r="I4" s="93" t="s">
        <v>1</v>
      </c>
      <c r="J4" s="93" t="s">
        <v>58</v>
      </c>
    </row>
    <row r="5" spans="1:10">
      <c r="A5" s="7">
        <v>1</v>
      </c>
      <c r="B5" s="57" t="s">
        <v>36</v>
      </c>
      <c r="C5" s="6">
        <v>79486</v>
      </c>
      <c r="D5" s="28">
        <v>38502565.060000002</v>
      </c>
      <c r="E5" s="6">
        <v>56551</v>
      </c>
      <c r="F5" s="28">
        <v>35140887.049999997</v>
      </c>
      <c r="G5" s="6">
        <v>22935</v>
      </c>
      <c r="H5" s="28">
        <v>3361678.01</v>
      </c>
      <c r="I5" s="57">
        <v>0</v>
      </c>
      <c r="J5" s="28" t="s">
        <v>483</v>
      </c>
    </row>
    <row r="6" spans="1:10">
      <c r="A6" s="7">
        <v>2</v>
      </c>
      <c r="B6" s="57" t="s">
        <v>221</v>
      </c>
      <c r="C6" s="6">
        <v>36294</v>
      </c>
      <c r="D6" s="28">
        <v>18212995.73</v>
      </c>
      <c r="E6" s="6">
        <v>25686</v>
      </c>
      <c r="F6" s="28">
        <v>16603409.199999999</v>
      </c>
      <c r="G6" s="6">
        <v>10608</v>
      </c>
      <c r="H6" s="28">
        <v>1609586.53</v>
      </c>
      <c r="I6" s="57">
        <v>0</v>
      </c>
      <c r="J6" s="28" t="s">
        <v>483</v>
      </c>
    </row>
    <row r="7" spans="1:10">
      <c r="A7" s="7">
        <v>3</v>
      </c>
      <c r="B7" s="57" t="s">
        <v>222</v>
      </c>
      <c r="C7" s="6">
        <v>35575</v>
      </c>
      <c r="D7" s="28">
        <v>18445716.469999999</v>
      </c>
      <c r="E7" s="6">
        <v>24818</v>
      </c>
      <c r="F7" s="28">
        <v>16710298.07</v>
      </c>
      <c r="G7" s="6">
        <v>10757</v>
      </c>
      <c r="H7" s="28">
        <v>1735418.4</v>
      </c>
      <c r="I7" s="57">
        <v>0</v>
      </c>
      <c r="J7" s="28" t="s">
        <v>483</v>
      </c>
    </row>
    <row r="8" spans="1:10">
      <c r="A8" s="7">
        <v>4</v>
      </c>
      <c r="B8" s="57" t="s">
        <v>223</v>
      </c>
      <c r="C8" s="6">
        <v>33849</v>
      </c>
      <c r="D8" s="28">
        <v>15969412.35</v>
      </c>
      <c r="E8" s="6">
        <v>23109</v>
      </c>
      <c r="F8" s="28">
        <v>14447142.460000001</v>
      </c>
      <c r="G8" s="6">
        <v>10740</v>
      </c>
      <c r="H8" s="28">
        <v>1522269.89</v>
      </c>
      <c r="I8" s="57">
        <v>0</v>
      </c>
      <c r="J8" s="28" t="s">
        <v>483</v>
      </c>
    </row>
    <row r="9" spans="1:10">
      <c r="A9" s="7">
        <v>5</v>
      </c>
      <c r="B9" s="57" t="s">
        <v>224</v>
      </c>
      <c r="C9" s="6">
        <v>1757574</v>
      </c>
      <c r="D9" s="28">
        <v>961782394.38999999</v>
      </c>
      <c r="E9" s="6">
        <v>1031750</v>
      </c>
      <c r="F9" s="28">
        <v>848105921.52999997</v>
      </c>
      <c r="G9" s="6">
        <v>725824</v>
      </c>
      <c r="H9" s="28">
        <v>113676472.86</v>
      </c>
      <c r="I9" s="57">
        <v>0</v>
      </c>
      <c r="J9" s="28" t="s">
        <v>483</v>
      </c>
    </row>
    <row r="10" spans="1:10">
      <c r="A10" s="7">
        <v>6</v>
      </c>
      <c r="B10" s="57" t="s">
        <v>225</v>
      </c>
      <c r="C10" s="6">
        <v>129401</v>
      </c>
      <c r="D10" s="28">
        <v>65084293</v>
      </c>
      <c r="E10" s="6">
        <v>78533</v>
      </c>
      <c r="F10" s="28">
        <v>57555353.079999998</v>
      </c>
      <c r="G10" s="6">
        <v>50868</v>
      </c>
      <c r="H10" s="28">
        <v>7528939.9199999999</v>
      </c>
      <c r="I10" s="57">
        <v>0</v>
      </c>
      <c r="J10" s="28" t="s">
        <v>483</v>
      </c>
    </row>
    <row r="11" spans="1:10">
      <c r="A11" s="7">
        <v>7</v>
      </c>
      <c r="B11" s="57" t="s">
        <v>226</v>
      </c>
      <c r="C11" s="6">
        <v>44061</v>
      </c>
      <c r="D11" s="28">
        <v>21753470.289999999</v>
      </c>
      <c r="E11" s="6">
        <v>29454</v>
      </c>
      <c r="F11" s="28">
        <v>19526705.899999999</v>
      </c>
      <c r="G11" s="6">
        <v>14607</v>
      </c>
      <c r="H11" s="28">
        <v>2226764.39</v>
      </c>
      <c r="I11" s="57">
        <v>0</v>
      </c>
      <c r="J11" s="28" t="s">
        <v>483</v>
      </c>
    </row>
    <row r="12" spans="1:10">
      <c r="A12" s="7">
        <v>8</v>
      </c>
      <c r="B12" s="57" t="s">
        <v>227</v>
      </c>
      <c r="C12" s="6">
        <v>13790</v>
      </c>
      <c r="D12" s="28">
        <v>6233203.0300000003</v>
      </c>
      <c r="E12" s="6">
        <v>10329</v>
      </c>
      <c r="F12" s="28">
        <v>5729580.2400000002</v>
      </c>
      <c r="G12" s="6">
        <v>3461</v>
      </c>
      <c r="H12" s="28">
        <v>503622.79</v>
      </c>
      <c r="I12" s="57">
        <v>0</v>
      </c>
      <c r="J12" s="28" t="s">
        <v>483</v>
      </c>
    </row>
    <row r="13" spans="1:10">
      <c r="A13" s="7">
        <v>9</v>
      </c>
      <c r="B13" s="57" t="s">
        <v>228</v>
      </c>
      <c r="C13" s="6">
        <v>43821</v>
      </c>
      <c r="D13" s="28">
        <v>19745564.100000001</v>
      </c>
      <c r="E13" s="6">
        <v>29344</v>
      </c>
      <c r="F13" s="28">
        <v>17685030.48</v>
      </c>
      <c r="G13" s="6">
        <v>14477</v>
      </c>
      <c r="H13" s="28">
        <v>2060533.62</v>
      </c>
      <c r="I13" s="57">
        <v>0</v>
      </c>
      <c r="J13" s="28" t="s">
        <v>483</v>
      </c>
    </row>
    <row r="14" spans="1:10">
      <c r="A14" s="7">
        <v>10</v>
      </c>
      <c r="B14" s="57" t="s">
        <v>229</v>
      </c>
      <c r="C14" s="6">
        <v>62842</v>
      </c>
      <c r="D14" s="28">
        <v>30595775.280000001</v>
      </c>
      <c r="E14" s="6">
        <v>39633</v>
      </c>
      <c r="F14" s="28">
        <v>26940823.760000002</v>
      </c>
      <c r="G14" s="6">
        <v>23209</v>
      </c>
      <c r="H14" s="28">
        <v>3654951.52</v>
      </c>
      <c r="I14" s="57">
        <v>0</v>
      </c>
      <c r="J14" s="28" t="s">
        <v>483</v>
      </c>
    </row>
    <row r="15" spans="1:10">
      <c r="A15" s="7">
        <v>11</v>
      </c>
      <c r="B15" s="57" t="s">
        <v>230</v>
      </c>
      <c r="C15" s="6">
        <v>59441</v>
      </c>
      <c r="D15" s="28">
        <v>28171493.600000001</v>
      </c>
      <c r="E15" s="6">
        <v>41691</v>
      </c>
      <c r="F15" s="28">
        <v>25628312.440000001</v>
      </c>
      <c r="G15" s="6">
        <v>17750</v>
      </c>
      <c r="H15" s="28">
        <v>2543181.16</v>
      </c>
      <c r="I15" s="57">
        <v>0</v>
      </c>
      <c r="J15" s="28" t="s">
        <v>483</v>
      </c>
    </row>
    <row r="16" spans="1:10">
      <c r="A16" s="7">
        <v>12</v>
      </c>
      <c r="B16" s="57" t="s">
        <v>231</v>
      </c>
      <c r="C16" s="6">
        <v>88735</v>
      </c>
      <c r="D16" s="28">
        <v>45243744.460000001</v>
      </c>
      <c r="E16" s="6">
        <v>56630</v>
      </c>
      <c r="F16" s="28">
        <v>40213233.719999999</v>
      </c>
      <c r="G16" s="6">
        <v>32105</v>
      </c>
      <c r="H16" s="28">
        <v>5030510.74</v>
      </c>
      <c r="I16" s="57">
        <v>0</v>
      </c>
      <c r="J16" s="28" t="s">
        <v>483</v>
      </c>
    </row>
    <row r="17" spans="1:10">
      <c r="A17" s="7">
        <v>13</v>
      </c>
      <c r="B17" s="57" t="s">
        <v>232</v>
      </c>
      <c r="C17" s="6">
        <v>7150</v>
      </c>
      <c r="D17" s="28">
        <v>3205722.81</v>
      </c>
      <c r="E17" s="6">
        <v>5225</v>
      </c>
      <c r="F17" s="28">
        <v>2930534.98</v>
      </c>
      <c r="G17" s="6">
        <v>1925</v>
      </c>
      <c r="H17" s="28">
        <v>275187.83</v>
      </c>
      <c r="I17" s="57">
        <v>0</v>
      </c>
      <c r="J17" s="28" t="s">
        <v>483</v>
      </c>
    </row>
    <row r="18" spans="1:10">
      <c r="A18" s="7">
        <v>14</v>
      </c>
      <c r="B18" s="57" t="s">
        <v>233</v>
      </c>
      <c r="C18" s="6">
        <v>12153</v>
      </c>
      <c r="D18" s="28">
        <v>5967496.7800000003</v>
      </c>
      <c r="E18" s="6">
        <v>8608</v>
      </c>
      <c r="F18" s="28">
        <v>5424785.4500000002</v>
      </c>
      <c r="G18" s="6">
        <v>3545</v>
      </c>
      <c r="H18" s="28">
        <v>542711.32999999996</v>
      </c>
      <c r="I18" s="57">
        <v>0</v>
      </c>
      <c r="J18" s="28" t="s">
        <v>483</v>
      </c>
    </row>
    <row r="19" spans="1:10">
      <c r="A19" s="7">
        <v>15</v>
      </c>
      <c r="B19" s="57" t="s">
        <v>234</v>
      </c>
      <c r="C19" s="6">
        <v>55412</v>
      </c>
      <c r="D19" s="28">
        <v>27060862.829999998</v>
      </c>
      <c r="E19" s="6">
        <v>39528</v>
      </c>
      <c r="F19" s="28">
        <v>24721540.07</v>
      </c>
      <c r="G19" s="6">
        <v>15884</v>
      </c>
      <c r="H19" s="28">
        <v>2339322.7599999998</v>
      </c>
      <c r="I19" s="57">
        <v>0</v>
      </c>
      <c r="J19" s="28" t="s">
        <v>483</v>
      </c>
    </row>
    <row r="20" spans="1:10">
      <c r="A20" s="7">
        <v>16</v>
      </c>
      <c r="B20" s="57" t="s">
        <v>235</v>
      </c>
      <c r="C20" s="6">
        <v>57768</v>
      </c>
      <c r="D20" s="28">
        <v>27503719.140000001</v>
      </c>
      <c r="E20" s="6">
        <v>39919</v>
      </c>
      <c r="F20" s="28">
        <v>24832564.140000001</v>
      </c>
      <c r="G20" s="6">
        <v>17849</v>
      </c>
      <c r="H20" s="28">
        <v>2671155</v>
      </c>
      <c r="I20" s="57">
        <v>0</v>
      </c>
      <c r="J20" s="28" t="s">
        <v>483</v>
      </c>
    </row>
    <row r="21" spans="1:10">
      <c r="A21" s="7">
        <v>17</v>
      </c>
      <c r="B21" s="57" t="s">
        <v>236</v>
      </c>
      <c r="C21" s="6">
        <v>108287</v>
      </c>
      <c r="D21" s="28">
        <v>54349165.109999999</v>
      </c>
      <c r="E21" s="6">
        <v>71938</v>
      </c>
      <c r="F21" s="28">
        <v>48794780.07</v>
      </c>
      <c r="G21" s="6">
        <v>36349</v>
      </c>
      <c r="H21" s="28">
        <v>5554385.04</v>
      </c>
      <c r="I21" s="57">
        <v>0</v>
      </c>
      <c r="J21" s="28" t="s">
        <v>483</v>
      </c>
    </row>
    <row r="22" spans="1:10">
      <c r="A22" s="7">
        <v>18</v>
      </c>
      <c r="B22" s="57" t="s">
        <v>237</v>
      </c>
      <c r="C22" s="6">
        <v>16558</v>
      </c>
      <c r="D22" s="28">
        <v>7514169.4900000002</v>
      </c>
      <c r="E22" s="6">
        <v>12128</v>
      </c>
      <c r="F22" s="28">
        <v>6861648.0899999999</v>
      </c>
      <c r="G22" s="6">
        <v>4430</v>
      </c>
      <c r="H22" s="28">
        <v>652521.4</v>
      </c>
      <c r="I22" s="57">
        <v>0</v>
      </c>
      <c r="J22" s="28" t="s">
        <v>483</v>
      </c>
    </row>
    <row r="23" spans="1:10">
      <c r="A23" s="7">
        <v>19</v>
      </c>
      <c r="B23" s="57" t="s">
        <v>238</v>
      </c>
      <c r="C23" s="6">
        <v>455153</v>
      </c>
      <c r="D23" s="28">
        <v>234198297.38999999</v>
      </c>
      <c r="E23" s="6">
        <v>276230</v>
      </c>
      <c r="F23" s="28">
        <v>207299176.62</v>
      </c>
      <c r="G23" s="6">
        <v>178923</v>
      </c>
      <c r="H23" s="28">
        <v>26899120.77</v>
      </c>
      <c r="I23" s="57">
        <v>0</v>
      </c>
      <c r="J23" s="28" t="s">
        <v>483</v>
      </c>
    </row>
    <row r="24" spans="1:10">
      <c r="A24" s="7">
        <v>20</v>
      </c>
      <c r="B24" s="57" t="s">
        <v>239</v>
      </c>
      <c r="C24" s="6">
        <v>74116</v>
      </c>
      <c r="D24" s="28">
        <v>35832123.270000003</v>
      </c>
      <c r="E24" s="6">
        <v>45951</v>
      </c>
      <c r="F24" s="28">
        <v>31770801.760000002</v>
      </c>
      <c r="G24" s="6">
        <v>28165</v>
      </c>
      <c r="H24" s="28">
        <v>4061321.51</v>
      </c>
      <c r="I24" s="57">
        <v>0</v>
      </c>
      <c r="J24" s="28" t="s">
        <v>483</v>
      </c>
    </row>
    <row r="25" spans="1:10">
      <c r="A25" s="7">
        <v>21</v>
      </c>
      <c r="B25" s="57" t="s">
        <v>240</v>
      </c>
      <c r="C25" s="6">
        <v>62184</v>
      </c>
      <c r="D25" s="28">
        <v>29030593.329999998</v>
      </c>
      <c r="E25" s="6">
        <v>40696</v>
      </c>
      <c r="F25" s="28">
        <v>25910457.329999998</v>
      </c>
      <c r="G25" s="6">
        <v>21488</v>
      </c>
      <c r="H25" s="28">
        <v>3120136</v>
      </c>
      <c r="I25" s="57">
        <v>0</v>
      </c>
      <c r="J25" s="28" t="s">
        <v>483</v>
      </c>
    </row>
    <row r="26" spans="1:10">
      <c r="A26" s="7">
        <v>22</v>
      </c>
      <c r="B26" s="57" t="s">
        <v>241</v>
      </c>
      <c r="C26" s="6">
        <v>48829</v>
      </c>
      <c r="D26" s="28">
        <v>23549548.050000001</v>
      </c>
      <c r="E26" s="6">
        <v>35246</v>
      </c>
      <c r="F26" s="28">
        <v>21583345.690000001</v>
      </c>
      <c r="G26" s="6">
        <v>13583</v>
      </c>
      <c r="H26" s="28">
        <v>1966202.36</v>
      </c>
      <c r="I26" s="57">
        <v>0</v>
      </c>
      <c r="J26" s="28" t="s">
        <v>483</v>
      </c>
    </row>
    <row r="27" spans="1:10">
      <c r="A27" s="7">
        <v>23</v>
      </c>
      <c r="B27" s="57" t="s">
        <v>242</v>
      </c>
      <c r="C27" s="6">
        <v>17471</v>
      </c>
      <c r="D27" s="28">
        <v>8527991.0399999991</v>
      </c>
      <c r="E27" s="6">
        <v>13147</v>
      </c>
      <c r="F27" s="28">
        <v>7880135.3600000003</v>
      </c>
      <c r="G27" s="6">
        <v>4324</v>
      </c>
      <c r="H27" s="28">
        <v>647855.68000000005</v>
      </c>
      <c r="I27" s="57">
        <v>0</v>
      </c>
      <c r="J27" s="28" t="s">
        <v>483</v>
      </c>
    </row>
    <row r="28" spans="1:10">
      <c r="A28" s="7">
        <v>24</v>
      </c>
      <c r="B28" s="57" t="s">
        <v>243</v>
      </c>
      <c r="C28" s="6">
        <v>43444</v>
      </c>
      <c r="D28" s="28">
        <v>20593755.449999999</v>
      </c>
      <c r="E28" s="6">
        <v>28250</v>
      </c>
      <c r="F28" s="28">
        <v>18353256.960000001</v>
      </c>
      <c r="G28" s="6">
        <v>15194</v>
      </c>
      <c r="H28" s="28">
        <v>2240498.4900000002</v>
      </c>
      <c r="I28" s="57">
        <v>0</v>
      </c>
      <c r="J28" s="28" t="s">
        <v>483</v>
      </c>
    </row>
    <row r="29" spans="1:10">
      <c r="A29" s="7">
        <v>25</v>
      </c>
      <c r="B29" s="57" t="s">
        <v>244</v>
      </c>
      <c r="C29" s="6">
        <v>14508</v>
      </c>
      <c r="D29" s="28">
        <v>7211492.8099999996</v>
      </c>
      <c r="E29" s="6">
        <v>10246</v>
      </c>
      <c r="F29" s="28">
        <v>6513679.0199999996</v>
      </c>
      <c r="G29" s="6">
        <v>4262</v>
      </c>
      <c r="H29" s="28">
        <v>697813.79</v>
      </c>
      <c r="I29" s="57">
        <v>0</v>
      </c>
      <c r="J29" s="28" t="s">
        <v>483</v>
      </c>
    </row>
    <row r="30" spans="1:10">
      <c r="A30" s="7">
        <v>26</v>
      </c>
      <c r="B30" s="57" t="s">
        <v>245</v>
      </c>
      <c r="C30" s="6">
        <v>30236</v>
      </c>
      <c r="D30" s="28">
        <v>13508061.66</v>
      </c>
      <c r="E30" s="6">
        <v>22040</v>
      </c>
      <c r="F30" s="28">
        <v>12323964.34</v>
      </c>
      <c r="G30" s="6">
        <v>8196</v>
      </c>
      <c r="H30" s="28">
        <v>1184097.32</v>
      </c>
      <c r="I30" s="57">
        <v>0</v>
      </c>
      <c r="J30" s="28" t="s">
        <v>483</v>
      </c>
    </row>
    <row r="31" spans="1:10">
      <c r="A31" s="7">
        <v>27</v>
      </c>
      <c r="B31" s="57" t="s">
        <v>246</v>
      </c>
      <c r="C31" s="6">
        <v>62285</v>
      </c>
      <c r="D31" s="28">
        <v>35116969.020000003</v>
      </c>
      <c r="E31" s="6">
        <v>40825</v>
      </c>
      <c r="F31" s="28">
        <v>31157823.809999999</v>
      </c>
      <c r="G31" s="6">
        <v>21460</v>
      </c>
      <c r="H31" s="28">
        <v>3959145.21</v>
      </c>
      <c r="I31" s="57">
        <v>0</v>
      </c>
      <c r="J31" s="28" t="s">
        <v>483</v>
      </c>
    </row>
    <row r="32" spans="1:10">
      <c r="A32" s="7">
        <v>28</v>
      </c>
      <c r="B32" s="57" t="s">
        <v>247</v>
      </c>
      <c r="C32" s="6">
        <v>55523</v>
      </c>
      <c r="D32" s="28">
        <v>28455845.66</v>
      </c>
      <c r="E32" s="6">
        <v>38029</v>
      </c>
      <c r="F32" s="28">
        <v>25793661.379999999</v>
      </c>
      <c r="G32" s="6">
        <v>17494</v>
      </c>
      <c r="H32" s="28">
        <v>2662184.2799999998</v>
      </c>
      <c r="I32" s="57">
        <v>0</v>
      </c>
      <c r="J32" s="28" t="s">
        <v>483</v>
      </c>
    </row>
    <row r="33" spans="1:10">
      <c r="A33" s="7">
        <v>29</v>
      </c>
      <c r="B33" s="57" t="s">
        <v>248</v>
      </c>
      <c r="C33" s="6">
        <v>37639</v>
      </c>
      <c r="D33" s="28">
        <v>19305438.73</v>
      </c>
      <c r="E33" s="6">
        <v>25221</v>
      </c>
      <c r="F33" s="28">
        <v>17300521.43</v>
      </c>
      <c r="G33" s="6">
        <v>12418</v>
      </c>
      <c r="H33" s="28">
        <v>2004917.3</v>
      </c>
      <c r="I33" s="57">
        <v>0</v>
      </c>
      <c r="J33" s="28" t="s">
        <v>483</v>
      </c>
    </row>
    <row r="34" spans="1:10">
      <c r="A34" s="7">
        <v>30</v>
      </c>
      <c r="B34" s="57" t="s">
        <v>249</v>
      </c>
      <c r="C34" s="6">
        <v>32269</v>
      </c>
      <c r="D34" s="28">
        <v>15497329.17</v>
      </c>
      <c r="E34" s="6">
        <v>24887</v>
      </c>
      <c r="F34" s="28">
        <v>14392048.57</v>
      </c>
      <c r="G34" s="6">
        <v>7382</v>
      </c>
      <c r="H34" s="28">
        <v>1105280.6000000001</v>
      </c>
      <c r="I34" s="57">
        <v>0</v>
      </c>
      <c r="J34" s="28" t="s">
        <v>483</v>
      </c>
    </row>
    <row r="35" spans="1:10">
      <c r="A35" s="7">
        <v>31</v>
      </c>
      <c r="B35" s="57" t="s">
        <v>250</v>
      </c>
      <c r="C35" s="6">
        <v>114875</v>
      </c>
      <c r="D35" s="28">
        <v>56919778.789999999</v>
      </c>
      <c r="E35" s="6">
        <v>76759</v>
      </c>
      <c r="F35" s="28">
        <v>51242271.729999997</v>
      </c>
      <c r="G35" s="6">
        <v>38116</v>
      </c>
      <c r="H35" s="28">
        <v>5677507.0599999996</v>
      </c>
      <c r="I35" s="57">
        <v>0</v>
      </c>
      <c r="J35" s="28" t="s">
        <v>483</v>
      </c>
    </row>
    <row r="36" spans="1:10">
      <c r="A36" s="7">
        <v>32</v>
      </c>
      <c r="B36" s="57" t="s">
        <v>251</v>
      </c>
      <c r="C36" s="6">
        <v>32308</v>
      </c>
      <c r="D36" s="28">
        <v>15800317.42</v>
      </c>
      <c r="E36" s="6">
        <v>21699</v>
      </c>
      <c r="F36" s="28">
        <v>14264653.42</v>
      </c>
      <c r="G36" s="6">
        <v>10609</v>
      </c>
      <c r="H36" s="28">
        <v>1535664</v>
      </c>
      <c r="I36" s="57">
        <v>0</v>
      </c>
      <c r="J36" s="28" t="s">
        <v>483</v>
      </c>
    </row>
    <row r="37" spans="1:10">
      <c r="A37" s="7">
        <v>33</v>
      </c>
      <c r="B37" s="57" t="s">
        <v>252</v>
      </c>
      <c r="C37" s="6">
        <v>41617</v>
      </c>
      <c r="D37" s="28">
        <v>20161366.489999998</v>
      </c>
      <c r="E37" s="6">
        <v>28684</v>
      </c>
      <c r="F37" s="28">
        <v>18206033.899999999</v>
      </c>
      <c r="G37" s="6">
        <v>12933</v>
      </c>
      <c r="H37" s="28">
        <v>1955332.59</v>
      </c>
      <c r="I37" s="57">
        <v>0</v>
      </c>
      <c r="J37" s="28" t="s">
        <v>483</v>
      </c>
    </row>
    <row r="38" spans="1:10">
      <c r="A38" s="7">
        <v>34</v>
      </c>
      <c r="B38" s="57" t="s">
        <v>253</v>
      </c>
      <c r="C38" s="6">
        <v>9719</v>
      </c>
      <c r="D38" s="28">
        <v>4607543.3600000003</v>
      </c>
      <c r="E38" s="6">
        <v>6723</v>
      </c>
      <c r="F38" s="28">
        <v>4164434.24</v>
      </c>
      <c r="G38" s="6">
        <v>2996</v>
      </c>
      <c r="H38" s="28">
        <v>443109.12</v>
      </c>
      <c r="I38" s="57">
        <v>0</v>
      </c>
      <c r="J38" s="28" t="s">
        <v>483</v>
      </c>
    </row>
    <row r="39" spans="1:10">
      <c r="A39" s="7">
        <v>35</v>
      </c>
      <c r="B39" s="57" t="s">
        <v>254</v>
      </c>
      <c r="C39" s="6">
        <v>90055</v>
      </c>
      <c r="D39" s="28">
        <v>45546419.549999997</v>
      </c>
      <c r="E39" s="6">
        <v>56001</v>
      </c>
      <c r="F39" s="28">
        <v>40457316.920000002</v>
      </c>
      <c r="G39" s="6">
        <v>34054</v>
      </c>
      <c r="H39" s="28">
        <v>5089102.63</v>
      </c>
      <c r="I39" s="57">
        <v>0</v>
      </c>
      <c r="J39" s="28" t="s">
        <v>483</v>
      </c>
    </row>
    <row r="40" spans="1:10">
      <c r="A40" s="7">
        <v>36</v>
      </c>
      <c r="B40" s="57" t="s">
        <v>255</v>
      </c>
      <c r="C40" s="6">
        <v>65870</v>
      </c>
      <c r="D40" s="28">
        <v>32688671.66</v>
      </c>
      <c r="E40" s="6">
        <v>45015</v>
      </c>
      <c r="F40" s="28">
        <v>29598513.52</v>
      </c>
      <c r="G40" s="6">
        <v>20855</v>
      </c>
      <c r="H40" s="28">
        <v>3090158.14</v>
      </c>
      <c r="I40" s="57">
        <v>0</v>
      </c>
      <c r="J40" s="28" t="s">
        <v>483</v>
      </c>
    </row>
    <row r="41" spans="1:10">
      <c r="A41" s="7">
        <v>37</v>
      </c>
      <c r="B41" s="57" t="s">
        <v>256</v>
      </c>
      <c r="C41" s="6">
        <v>36676</v>
      </c>
      <c r="D41" s="28">
        <v>17143345.280000001</v>
      </c>
      <c r="E41" s="6">
        <v>24414</v>
      </c>
      <c r="F41" s="28">
        <v>15350529.279999999</v>
      </c>
      <c r="G41" s="6">
        <v>12262</v>
      </c>
      <c r="H41" s="28">
        <v>1792816</v>
      </c>
      <c r="I41" s="57">
        <v>0</v>
      </c>
      <c r="J41" s="28" t="s">
        <v>483</v>
      </c>
    </row>
    <row r="42" spans="1:10">
      <c r="A42" s="7">
        <v>38</v>
      </c>
      <c r="B42" s="57" t="s">
        <v>257</v>
      </c>
      <c r="C42" s="6">
        <v>52335</v>
      </c>
      <c r="D42" s="28">
        <v>24703895.5</v>
      </c>
      <c r="E42" s="6">
        <v>38819</v>
      </c>
      <c r="F42" s="28">
        <v>22731281.579999998</v>
      </c>
      <c r="G42" s="6">
        <v>13516</v>
      </c>
      <c r="H42" s="28">
        <v>1972613.92</v>
      </c>
      <c r="I42" s="57">
        <v>0</v>
      </c>
      <c r="J42" s="28" t="s">
        <v>483</v>
      </c>
    </row>
    <row r="43" spans="1:10">
      <c r="A43" s="7">
        <v>39</v>
      </c>
      <c r="B43" s="57" t="s">
        <v>258</v>
      </c>
      <c r="C43" s="6">
        <v>45746</v>
      </c>
      <c r="D43" s="28">
        <v>21691892.82</v>
      </c>
      <c r="E43" s="6">
        <v>32452</v>
      </c>
      <c r="F43" s="28">
        <v>19785026.82</v>
      </c>
      <c r="G43" s="6">
        <v>13294</v>
      </c>
      <c r="H43" s="28">
        <v>1906866</v>
      </c>
      <c r="I43" s="57">
        <v>0</v>
      </c>
      <c r="J43" s="28" t="s">
        <v>483</v>
      </c>
    </row>
    <row r="44" spans="1:10">
      <c r="A44" s="7">
        <v>40</v>
      </c>
      <c r="B44" s="57" t="s">
        <v>259</v>
      </c>
      <c r="C44" s="6">
        <v>27721</v>
      </c>
      <c r="D44" s="28">
        <v>13198935.789999999</v>
      </c>
      <c r="E44" s="6">
        <v>19094</v>
      </c>
      <c r="F44" s="28">
        <v>11957289.189999999</v>
      </c>
      <c r="G44" s="6">
        <v>8627</v>
      </c>
      <c r="H44" s="28">
        <v>1241646.6000000001</v>
      </c>
      <c r="I44" s="57">
        <v>0</v>
      </c>
      <c r="J44" s="28" t="s">
        <v>483</v>
      </c>
    </row>
    <row r="45" spans="1:10">
      <c r="A45" s="7">
        <v>41</v>
      </c>
      <c r="B45" s="57" t="s">
        <v>260</v>
      </c>
      <c r="C45" s="6">
        <v>28706</v>
      </c>
      <c r="D45" s="28">
        <v>13985726.189999999</v>
      </c>
      <c r="E45" s="6">
        <v>19082</v>
      </c>
      <c r="F45" s="28">
        <v>12578768.24</v>
      </c>
      <c r="G45" s="6">
        <v>9624</v>
      </c>
      <c r="H45" s="28">
        <v>1406957.95</v>
      </c>
      <c r="I45" s="57">
        <v>0</v>
      </c>
      <c r="J45" s="28" t="s">
        <v>483</v>
      </c>
    </row>
    <row r="46" spans="1:10">
      <c r="A46" s="7">
        <v>42</v>
      </c>
      <c r="B46" s="57" t="s">
        <v>261</v>
      </c>
      <c r="C46" s="6">
        <v>38854</v>
      </c>
      <c r="D46" s="28">
        <v>18483754.09</v>
      </c>
      <c r="E46" s="6">
        <v>28580</v>
      </c>
      <c r="F46" s="28">
        <v>16960703.469999999</v>
      </c>
      <c r="G46" s="6">
        <v>10274</v>
      </c>
      <c r="H46" s="28">
        <v>1523050.62</v>
      </c>
      <c r="I46" s="57">
        <v>0</v>
      </c>
      <c r="J46" s="28" t="s">
        <v>483</v>
      </c>
    </row>
    <row r="47" spans="1:10">
      <c r="A47" s="7">
        <v>43</v>
      </c>
      <c r="B47" s="57" t="s">
        <v>262</v>
      </c>
      <c r="C47" s="6">
        <v>16704</v>
      </c>
      <c r="D47" s="28">
        <v>8241307.6600000001</v>
      </c>
      <c r="E47" s="6">
        <v>11683</v>
      </c>
      <c r="F47" s="28">
        <v>7457157.5</v>
      </c>
      <c r="G47" s="6">
        <v>5021</v>
      </c>
      <c r="H47" s="28">
        <v>784150.16</v>
      </c>
      <c r="I47" s="57">
        <v>0</v>
      </c>
      <c r="J47" s="28" t="s">
        <v>483</v>
      </c>
    </row>
    <row r="48" spans="1:10">
      <c r="A48" s="7">
        <v>44</v>
      </c>
      <c r="B48" s="57" t="s">
        <v>263</v>
      </c>
      <c r="C48" s="6">
        <v>75897</v>
      </c>
      <c r="D48" s="28">
        <v>35270138.399999999</v>
      </c>
      <c r="E48" s="6">
        <v>55132</v>
      </c>
      <c r="F48" s="28">
        <v>32294109.75</v>
      </c>
      <c r="G48" s="6">
        <v>20765</v>
      </c>
      <c r="H48" s="28">
        <v>2976028.65</v>
      </c>
      <c r="I48" s="57">
        <v>0</v>
      </c>
      <c r="J48" s="28" t="s">
        <v>483</v>
      </c>
    </row>
    <row r="49" spans="1:10">
      <c r="A49" s="7">
        <v>45</v>
      </c>
      <c r="B49" s="57" t="s">
        <v>264</v>
      </c>
      <c r="C49" s="6">
        <v>59530</v>
      </c>
      <c r="D49" s="28">
        <v>28439075.59</v>
      </c>
      <c r="E49" s="6">
        <v>41237</v>
      </c>
      <c r="F49" s="28">
        <v>25814838.73</v>
      </c>
      <c r="G49" s="6">
        <v>18293</v>
      </c>
      <c r="H49" s="28">
        <v>2624236.86</v>
      </c>
      <c r="I49" s="57">
        <v>0</v>
      </c>
      <c r="J49" s="28" t="s">
        <v>483</v>
      </c>
    </row>
    <row r="50" spans="1:10">
      <c r="A50" s="7">
        <v>46</v>
      </c>
      <c r="B50" s="57" t="s">
        <v>265</v>
      </c>
      <c r="C50" s="6">
        <v>68532</v>
      </c>
      <c r="D50" s="28">
        <v>34097047.799999997</v>
      </c>
      <c r="E50" s="6">
        <v>45784</v>
      </c>
      <c r="F50" s="28">
        <v>30782271.07</v>
      </c>
      <c r="G50" s="6">
        <v>22748</v>
      </c>
      <c r="H50" s="28">
        <v>3314776.73</v>
      </c>
      <c r="I50" s="57">
        <v>0</v>
      </c>
      <c r="J50" s="28" t="s">
        <v>483</v>
      </c>
    </row>
    <row r="51" spans="1:10">
      <c r="A51" s="7">
        <v>47</v>
      </c>
      <c r="B51" s="57" t="s">
        <v>266</v>
      </c>
      <c r="C51" s="6">
        <v>18828</v>
      </c>
      <c r="D51" s="28">
        <v>9022337.2899999991</v>
      </c>
      <c r="E51" s="6">
        <v>13234</v>
      </c>
      <c r="F51" s="28">
        <v>8156919.8499999996</v>
      </c>
      <c r="G51" s="6">
        <v>5594</v>
      </c>
      <c r="H51" s="28">
        <v>865417.44</v>
      </c>
      <c r="I51" s="57">
        <v>0</v>
      </c>
      <c r="J51" s="28" t="s">
        <v>483</v>
      </c>
    </row>
    <row r="52" spans="1:10">
      <c r="A52" s="7">
        <v>48</v>
      </c>
      <c r="B52" s="57" t="s">
        <v>267</v>
      </c>
      <c r="C52" s="6">
        <v>16342</v>
      </c>
      <c r="D52" s="28">
        <v>7871462.6299999999</v>
      </c>
      <c r="E52" s="6">
        <v>10851</v>
      </c>
      <c r="F52" s="28">
        <v>7083300.54</v>
      </c>
      <c r="G52" s="6">
        <v>5491</v>
      </c>
      <c r="H52" s="28">
        <v>788162.09</v>
      </c>
      <c r="I52" s="57">
        <v>0</v>
      </c>
      <c r="J52" s="28" t="s">
        <v>483</v>
      </c>
    </row>
    <row r="53" spans="1:10">
      <c r="A53" s="7">
        <v>49</v>
      </c>
      <c r="B53" s="57" t="s">
        <v>268</v>
      </c>
      <c r="C53" s="6">
        <v>35025</v>
      </c>
      <c r="D53" s="28">
        <v>16562105.99</v>
      </c>
      <c r="E53" s="6">
        <v>24007</v>
      </c>
      <c r="F53" s="28">
        <v>14901271.99</v>
      </c>
      <c r="G53" s="6">
        <v>11018</v>
      </c>
      <c r="H53" s="28">
        <v>1660834</v>
      </c>
      <c r="I53" s="57">
        <v>0</v>
      </c>
      <c r="J53" s="28" t="s">
        <v>483</v>
      </c>
    </row>
    <row r="54" spans="1:10">
      <c r="A54" s="7">
        <v>50</v>
      </c>
      <c r="B54" s="57" t="s">
        <v>269</v>
      </c>
      <c r="C54" s="6">
        <v>58213</v>
      </c>
      <c r="D54" s="28">
        <v>29673115.780000001</v>
      </c>
      <c r="E54" s="6">
        <v>36669</v>
      </c>
      <c r="F54" s="28">
        <v>26566738.609999999</v>
      </c>
      <c r="G54" s="6">
        <v>21544</v>
      </c>
      <c r="H54" s="28">
        <v>3106377.17</v>
      </c>
      <c r="I54" s="57">
        <v>0</v>
      </c>
      <c r="J54" s="28" t="s">
        <v>483</v>
      </c>
    </row>
    <row r="55" spans="1:10">
      <c r="A55" s="7">
        <v>51</v>
      </c>
      <c r="B55" s="57" t="s">
        <v>270</v>
      </c>
      <c r="C55" s="6">
        <v>21477</v>
      </c>
      <c r="D55" s="28">
        <v>11796661.48</v>
      </c>
      <c r="E55" s="6">
        <v>14504</v>
      </c>
      <c r="F55" s="28">
        <v>10558386.08</v>
      </c>
      <c r="G55" s="6">
        <v>6973</v>
      </c>
      <c r="H55" s="28">
        <v>1238275.3999999999</v>
      </c>
      <c r="I55" s="57">
        <v>0</v>
      </c>
      <c r="J55" s="28" t="s">
        <v>483</v>
      </c>
    </row>
    <row r="56" spans="1:10">
      <c r="A56" s="37">
        <v>52</v>
      </c>
      <c r="B56" s="57" t="s">
        <v>483</v>
      </c>
      <c r="C56" s="6">
        <v>10275</v>
      </c>
      <c r="D56" s="28">
        <v>6291271.3399999999</v>
      </c>
      <c r="E56" s="6">
        <v>5982</v>
      </c>
      <c r="F56" s="28">
        <v>5458948.0300000003</v>
      </c>
      <c r="G56" s="6">
        <v>4293</v>
      </c>
      <c r="H56" s="28">
        <v>832323.31</v>
      </c>
      <c r="I56" s="57">
        <v>0</v>
      </c>
      <c r="J56" s="28" t="s">
        <v>483</v>
      </c>
    </row>
    <row r="57" spans="1:10" s="59" customFormat="1" ht="25.5" customHeight="1">
      <c r="A57" s="75"/>
      <c r="B57" s="70" t="s">
        <v>614</v>
      </c>
      <c r="C57" s="96">
        <f t="shared" ref="C57:D57" si="0">SUM(C5:C56)</f>
        <v>4541159</v>
      </c>
      <c r="D57" s="71">
        <f t="shared" si="0"/>
        <v>2338365380.4000001</v>
      </c>
      <c r="E57" s="96">
        <f t="shared" ref="E57:J57" si="1">SUM(E5:E56)</f>
        <v>2882047</v>
      </c>
      <c r="F57" s="71">
        <f t="shared" si="1"/>
        <v>2084502187.4599996</v>
      </c>
      <c r="G57" s="96">
        <f t="shared" si="1"/>
        <v>1659112</v>
      </c>
      <c r="H57" s="71">
        <f t="shared" si="1"/>
        <v>253863192.94000003</v>
      </c>
      <c r="I57" s="96">
        <f t="shared" si="1"/>
        <v>0</v>
      </c>
      <c r="J57" s="112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D26" sqref="D26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5" customWidth="1"/>
    <col min="7" max="7" width="18.5703125" customWidth="1"/>
  </cols>
  <sheetData>
    <row r="1" spans="1:7" s="50" customFormat="1" ht="15.75">
      <c r="A1" s="311" t="s">
        <v>676</v>
      </c>
    </row>
    <row r="2" spans="1:7">
      <c r="A2" s="51"/>
    </row>
    <row r="3" spans="1:7" s="50" customFormat="1" ht="15.75">
      <c r="A3" s="93" t="s">
        <v>18</v>
      </c>
      <c r="B3" s="94" t="s">
        <v>37</v>
      </c>
      <c r="C3" s="94" t="s">
        <v>38</v>
      </c>
      <c r="D3" s="94" t="s">
        <v>39</v>
      </c>
      <c r="E3" s="94" t="s">
        <v>40</v>
      </c>
      <c r="F3" s="94" t="s">
        <v>499</v>
      </c>
      <c r="G3" s="94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326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326">
        <v>26</v>
      </c>
      <c r="F5" s="6">
        <v>28</v>
      </c>
      <c r="G5" s="6">
        <v>1</v>
      </c>
    </row>
    <row r="6" spans="1:7">
      <c r="A6" s="46">
        <v>3</v>
      </c>
      <c r="B6" s="7">
        <v>8</v>
      </c>
      <c r="C6" s="6">
        <v>58</v>
      </c>
      <c r="D6" s="6">
        <v>212</v>
      </c>
      <c r="E6" s="326">
        <v>135</v>
      </c>
      <c r="F6" s="6">
        <v>115</v>
      </c>
      <c r="G6" s="6">
        <v>2</v>
      </c>
    </row>
    <row r="7" spans="1:7">
      <c r="A7" s="46">
        <v>4</v>
      </c>
      <c r="B7" s="7">
        <v>7</v>
      </c>
      <c r="C7" s="6">
        <v>411</v>
      </c>
      <c r="D7" s="6">
        <v>1341</v>
      </c>
      <c r="E7" s="326">
        <v>792</v>
      </c>
      <c r="F7" s="6">
        <v>743</v>
      </c>
      <c r="G7" s="6">
        <v>1</v>
      </c>
    </row>
    <row r="8" spans="1:7">
      <c r="A8" s="46">
        <v>5</v>
      </c>
      <c r="B8" s="7">
        <v>6</v>
      </c>
      <c r="C8" s="6">
        <v>4911</v>
      </c>
      <c r="D8" s="6">
        <v>11481</v>
      </c>
      <c r="E8" s="326">
        <v>9049</v>
      </c>
      <c r="F8" s="6">
        <v>8926</v>
      </c>
      <c r="G8" s="6">
        <v>10</v>
      </c>
    </row>
    <row r="9" spans="1:7">
      <c r="A9" s="46">
        <v>6</v>
      </c>
      <c r="B9" s="7">
        <v>5</v>
      </c>
      <c r="C9" s="6">
        <v>14217</v>
      </c>
      <c r="D9" s="6">
        <v>31341</v>
      </c>
      <c r="E9" s="326">
        <v>23442</v>
      </c>
      <c r="F9" s="6">
        <v>16161</v>
      </c>
      <c r="G9" s="6">
        <v>141</v>
      </c>
    </row>
    <row r="10" spans="1:7">
      <c r="A10" s="46">
        <v>7</v>
      </c>
      <c r="B10" s="7">
        <v>4</v>
      </c>
      <c r="C10" s="6">
        <v>63947</v>
      </c>
      <c r="D10" s="6">
        <v>129188</v>
      </c>
      <c r="E10" s="326">
        <v>96936</v>
      </c>
      <c r="F10" s="6">
        <v>29165</v>
      </c>
      <c r="G10" s="6">
        <v>499</v>
      </c>
    </row>
    <row r="11" spans="1:7">
      <c r="A11" s="46">
        <v>8</v>
      </c>
      <c r="B11" s="7">
        <v>3</v>
      </c>
      <c r="C11" s="6">
        <v>341576</v>
      </c>
      <c r="D11" s="6">
        <v>440262</v>
      </c>
      <c r="E11" s="326">
        <v>297296</v>
      </c>
      <c r="F11" s="6">
        <v>285791</v>
      </c>
      <c r="G11" s="6">
        <v>1379</v>
      </c>
    </row>
    <row r="12" spans="1:7">
      <c r="A12" s="46">
        <v>9</v>
      </c>
      <c r="B12" s="7">
        <v>2</v>
      </c>
      <c r="C12" s="6">
        <v>960655</v>
      </c>
      <c r="D12" s="6">
        <v>1036027</v>
      </c>
      <c r="E12" s="326">
        <v>806081</v>
      </c>
      <c r="F12" s="6">
        <v>65799</v>
      </c>
      <c r="G12" s="6">
        <v>13403</v>
      </c>
    </row>
    <row r="13" spans="1:7">
      <c r="A13" s="46">
        <v>10</v>
      </c>
      <c r="B13" s="7">
        <v>1</v>
      </c>
      <c r="C13" s="6">
        <v>1235312</v>
      </c>
      <c r="D13" s="6">
        <v>1226871</v>
      </c>
      <c r="E13" s="326">
        <v>5735</v>
      </c>
      <c r="F13" s="6">
        <v>2450</v>
      </c>
      <c r="G13" s="6">
        <v>256</v>
      </c>
    </row>
    <row r="14" spans="1:7" s="2" customFormat="1" ht="15.75">
      <c r="A14" s="52"/>
      <c r="B14" s="70" t="s">
        <v>492</v>
      </c>
      <c r="C14" s="72">
        <f>SUM(C4:C13)</f>
        <v>2621101</v>
      </c>
      <c r="D14" s="72">
        <f>SUM(D4:D13)</f>
        <v>2876778</v>
      </c>
      <c r="E14" s="72">
        <f>SUM(E4:E13)</f>
        <v>1239503</v>
      </c>
      <c r="F14" s="72">
        <f>SUM(F4:F13)</f>
        <v>409186</v>
      </c>
      <c r="G14" s="72">
        <f>SUM(G4:G13)</f>
        <v>15692</v>
      </c>
    </row>
    <row r="17" spans="1:8" s="59" customFormat="1" ht="15.75">
      <c r="A17" s="50" t="s">
        <v>44</v>
      </c>
      <c r="D17" s="335"/>
    </row>
    <row r="19" spans="1:8" s="59" customFormat="1" ht="15.75">
      <c r="A19" s="317" t="s">
        <v>18</v>
      </c>
      <c r="B19" s="318" t="s">
        <v>42</v>
      </c>
      <c r="C19" s="318" t="s">
        <v>38</v>
      </c>
      <c r="E19"/>
      <c r="F19" s="65"/>
      <c r="G19"/>
    </row>
    <row r="20" spans="1:8">
      <c r="A20" s="310">
        <v>1</v>
      </c>
      <c r="B20" s="306">
        <v>6</v>
      </c>
      <c r="C20" s="305">
        <v>1</v>
      </c>
      <c r="D20" s="148"/>
    </row>
    <row r="21" spans="1:8">
      <c r="A21" s="310">
        <v>2</v>
      </c>
      <c r="B21" s="306">
        <v>5</v>
      </c>
      <c r="C21" s="305">
        <v>11</v>
      </c>
      <c r="D21" s="148"/>
    </row>
    <row r="22" spans="1:8" ht="15.75">
      <c r="A22" s="310">
        <v>3</v>
      </c>
      <c r="B22" s="306">
        <v>4</v>
      </c>
      <c r="C22" s="305">
        <v>663</v>
      </c>
      <c r="D22" s="148"/>
      <c r="H22" s="59"/>
    </row>
    <row r="23" spans="1:8">
      <c r="A23" s="310">
        <v>4</v>
      </c>
      <c r="B23" s="306">
        <v>3</v>
      </c>
      <c r="C23" s="305">
        <v>9898</v>
      </c>
      <c r="D23" s="148"/>
    </row>
    <row r="24" spans="1:8" ht="15.75">
      <c r="A24" s="310">
        <v>5</v>
      </c>
      <c r="B24" s="306">
        <v>2</v>
      </c>
      <c r="C24" s="305">
        <v>248747</v>
      </c>
      <c r="D24" s="148"/>
      <c r="H24" s="59"/>
    </row>
    <row r="25" spans="1:8" s="65" customFormat="1" ht="15.75">
      <c r="A25" s="310">
        <v>6</v>
      </c>
      <c r="B25" s="306">
        <v>1</v>
      </c>
      <c r="C25" s="305">
        <v>2346877</v>
      </c>
      <c r="D25" s="148"/>
      <c r="E25"/>
      <c r="G25"/>
      <c r="H25" s="59"/>
    </row>
    <row r="26" spans="1:8" s="56" customFormat="1" ht="15.75">
      <c r="A26" s="316"/>
      <c r="B26" s="314" t="s">
        <v>492</v>
      </c>
      <c r="C26" s="315">
        <f>SUM(C20:C25)</f>
        <v>2606197</v>
      </c>
      <c r="D26" s="307"/>
      <c r="E26"/>
      <c r="F26" s="65"/>
      <c r="G26"/>
      <c r="H26" s="59"/>
    </row>
    <row r="27" spans="1:8" s="59" customFormat="1" ht="15.75">
      <c r="A27"/>
      <c r="B27"/>
      <c r="C27"/>
      <c r="E27"/>
      <c r="F27" s="65"/>
      <c r="G27"/>
      <c r="H27"/>
    </row>
    <row r="29" spans="1:8" ht="15.75">
      <c r="A29" s="50" t="s">
        <v>45</v>
      </c>
      <c r="B29" s="59"/>
      <c r="C29" s="59"/>
    </row>
    <row r="30" spans="1:8" s="59" customFormat="1" ht="15.75">
      <c r="A30"/>
      <c r="B30"/>
      <c r="C30"/>
      <c r="E30"/>
      <c r="F30" s="65"/>
      <c r="G30"/>
      <c r="H30"/>
    </row>
    <row r="31" spans="1:8" ht="15.75">
      <c r="A31" s="93" t="s">
        <v>18</v>
      </c>
      <c r="B31" s="94" t="s">
        <v>43</v>
      </c>
      <c r="C31" s="94" t="s">
        <v>38</v>
      </c>
    </row>
    <row r="32" spans="1:8" s="59" customFormat="1" ht="15.75">
      <c r="A32" s="46">
        <v>1</v>
      </c>
      <c r="B32" s="14">
        <v>7</v>
      </c>
      <c r="C32" s="161">
        <v>1</v>
      </c>
      <c r="D32" s="149"/>
      <c r="E32"/>
      <c r="F32" s="65"/>
      <c r="G32"/>
      <c r="H32"/>
    </row>
    <row r="33" spans="1:8">
      <c r="A33" s="46">
        <v>2</v>
      </c>
      <c r="B33" s="7">
        <v>6</v>
      </c>
      <c r="C33" s="161">
        <v>7</v>
      </c>
      <c r="D33" s="149"/>
    </row>
    <row r="34" spans="1:8">
      <c r="A34" s="46">
        <v>3</v>
      </c>
      <c r="B34" s="7">
        <v>5</v>
      </c>
      <c r="C34" s="161">
        <v>46</v>
      </c>
      <c r="D34" s="149"/>
    </row>
    <row r="35" spans="1:8">
      <c r="A35" s="46">
        <v>4</v>
      </c>
      <c r="B35" s="7">
        <v>4</v>
      </c>
      <c r="C35" s="161">
        <v>4043</v>
      </c>
      <c r="D35" s="149"/>
    </row>
    <row r="36" spans="1:8">
      <c r="A36" s="46">
        <v>5</v>
      </c>
      <c r="B36" s="7">
        <v>3</v>
      </c>
      <c r="C36" s="161">
        <v>14343</v>
      </c>
      <c r="D36" s="149"/>
    </row>
    <row r="37" spans="1:8">
      <c r="A37" s="46">
        <v>6</v>
      </c>
      <c r="B37" s="7">
        <v>2</v>
      </c>
      <c r="C37" s="161">
        <v>306530</v>
      </c>
      <c r="D37" s="149"/>
    </row>
    <row r="38" spans="1:8">
      <c r="A38" s="113">
        <v>7</v>
      </c>
      <c r="B38" s="7">
        <v>1</v>
      </c>
      <c r="C38" s="161">
        <v>976149</v>
      </c>
      <c r="D38" s="149"/>
    </row>
    <row r="39" spans="1:8" ht="15.75">
      <c r="A39" s="70"/>
      <c r="B39" s="70" t="s">
        <v>492</v>
      </c>
      <c r="C39" s="168">
        <f>SUM(C32:C38)</f>
        <v>1301119</v>
      </c>
    </row>
    <row r="40" spans="1:8" s="59" customFormat="1" ht="15.75">
      <c r="A40"/>
      <c r="B40"/>
      <c r="C40"/>
      <c r="E40"/>
      <c r="F40" s="65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33</vt:i4>
      </vt:variant>
    </vt:vector>
  </HeadingPairs>
  <TitlesOfParts>
    <vt:vector size="33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Σ17_ΤΡΟΠ</vt:lpstr>
      <vt:lpstr>Σ.18</vt:lpstr>
      <vt:lpstr>Σ.22</vt:lpstr>
      <vt:lpstr>Σ22_ΠΡΟΣ</vt:lpstr>
      <vt:lpstr>Σ22_ΤΡΟΠ</vt:lpstr>
      <vt:lpstr>Σ22Β_ΟΡΙΣΤ</vt:lpstr>
      <vt:lpstr>Σ22Β_ΠΡΟΣ</vt:lpstr>
      <vt:lpstr>Σ22Β_ΤΡΟΠ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2017-06-19T07:51:33Z</cp:lastPrinted>
  <dcterms:created xsi:type="dcterms:W3CDTF">2013-05-29T08:54:11Z</dcterms:created>
  <dcterms:modified xsi:type="dcterms:W3CDTF">2018-01-25T12:16:27Z</dcterms:modified>
</cp:coreProperties>
</file>