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Σ.15!$A$3:$L$103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Σ17_ΤΡΟΠ!$A$3:$K$185</definedName>
  </definedNames>
  <calcPr calcId="125725"/>
</workbook>
</file>

<file path=xl/calcChain.xml><?xml version="1.0" encoding="utf-8"?>
<calcChain xmlns="http://schemas.openxmlformats.org/spreadsheetml/2006/main">
  <c r="T18" i="15"/>
  <c r="S18"/>
  <c r="C36" i="6"/>
  <c r="C26"/>
  <c r="C14"/>
  <c r="D14"/>
  <c r="E14"/>
  <c r="F14"/>
  <c r="G14"/>
  <c r="C27" i="13"/>
  <c r="D86" i="7" l="1"/>
  <c r="E86"/>
  <c r="F86"/>
  <c r="G86"/>
  <c r="H86"/>
  <c r="I86"/>
  <c r="J86"/>
  <c r="C10" i="23"/>
  <c r="B10"/>
  <c r="F10" i="26"/>
  <c r="E10"/>
  <c r="C10"/>
  <c r="B10"/>
  <c r="C10" i="2"/>
  <c r="B10"/>
  <c r="B28" i="1"/>
  <c r="L63" i="14"/>
  <c r="K63"/>
  <c r="I63"/>
  <c r="H63"/>
  <c r="F63"/>
  <c r="E63"/>
  <c r="C63"/>
  <c r="B63"/>
  <c r="K23"/>
  <c r="H23"/>
  <c r="E23"/>
  <c r="B23"/>
  <c r="B11" i="11"/>
  <c r="G59" i="10"/>
  <c r="F59"/>
  <c r="E59"/>
  <c r="D59"/>
  <c r="G56" i="9"/>
  <c r="F56"/>
  <c r="E56"/>
  <c r="D56"/>
  <c r="C56"/>
  <c r="F94" i="30"/>
  <c r="H57" i="5"/>
  <c r="G57"/>
  <c r="F57"/>
  <c r="E57"/>
  <c r="D57"/>
  <c r="C57"/>
  <c r="C121" i="4"/>
  <c r="C12" i="24" l="1"/>
  <c r="B12"/>
  <c r="B4" i="1" l="1"/>
  <c r="F36" i="3" l="1"/>
  <c r="D36"/>
  <c r="B36"/>
  <c r="F24"/>
  <c r="D24"/>
  <c r="B24"/>
  <c r="H12"/>
  <c r="F12"/>
  <c r="D12"/>
  <c r="B12"/>
  <c r="C17" i="1"/>
  <c r="C11"/>
  <c r="C4"/>
  <c r="B17"/>
  <c r="B11"/>
  <c r="H56" i="9"/>
  <c r="C28" i="1" l="1"/>
  <c r="C33" i="11" l="1"/>
  <c r="B33"/>
  <c r="C22"/>
  <c r="B22"/>
  <c r="C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<sst xmlns="http://schemas.openxmlformats.org/spreadsheetml/2006/main" count="4647" uniqueCount="868">
  <si>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</si>
  <si>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</si>
  <si>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</si>
  <si>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</si>
  <si>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</si>
  <si>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</si>
  <si>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</si>
  <si>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</si>
  <si>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</si>
  <si>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</si>
  <si>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</si>
  <si>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</si>
  <si>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</si>
  <si>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</si>
  <si>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</si>
  <si>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</si>
  <si>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</si>
  <si>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</si>
  <si>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</si>
  <si>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</si>
  <si>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</si>
  <si>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</si>
  <si>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</si>
  <si>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</si>
  <si>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</si>
  <si>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</si>
  <si>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</si>
  <si>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</si>
  <si>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</si>
  <si>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</si>
  <si>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</si>
  <si>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</si>
  <si>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</si>
  <si>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</si>
  <si>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</si>
  <si>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</si>
  <si>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</si>
  <si>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</si>
  <si>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</si>
  <si>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</si>
  <si>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</si>
  <si>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</si>
  <si>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</si>
  <si>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</si>
  <si>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</si>
  <si>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</si>
  <si>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</si>
  <si>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</si>
  <si>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</si>
  <si>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</si>
  <si>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</si>
  <si>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</si>
  <si>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</si>
  <si>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</si>
  <si>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</si>
  <si>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</si>
  <si>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</si>
  <si>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</si>
  <si>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</si>
  <si>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</si>
  <si>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</si>
  <si>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</si>
  <si>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</si>
  <si>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</si>
  <si>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</si>
  <si>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</si>
  <si>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</si>
  <si>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</si>
  <si>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</si>
  <si>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</si>
  <si>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</si>
  <si>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</si>
  <si>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</si>
  <si>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</si>
  <si>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</si>
  <si>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</si>
  <si>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</si>
  <si>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</si>
  <si>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</si>
  <si>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</si>
  <si>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</si>
  <si>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</si>
  <si>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</si>
  <si>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</si>
  <si>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</si>
  <si>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</si>
  <si>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</si>
  <si>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</si>
  <si>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</si>
  <si>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</si>
  <si>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</si>
  <si>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</si>
  <si>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</si>
  <si>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</si>
  <si>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</si>
  <si>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</si>
  <si>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</si>
  <si>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</si>
  <si>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</si>
  <si>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</si>
  <si>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</si>
  <si>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</si>
  <si>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</si>
  <si>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</si>
  <si>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</si>
  <si>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</si>
  <si>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</si>
  <si>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</si>
  <si>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</si>
  <si>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</si>
  <si>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</si>
  <si>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</si>
  <si>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</si>
  <si>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</si>
  <si>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</si>
  <si>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</si>
  <si>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</si>
  <si>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</si>
  <si>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</si>
  <si>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</si>
  <si>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</si>
  <si>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</si>
  <si>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</si>
  <si>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</si>
  <si>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</si>
  <si>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</si>
  <si>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</si>
  <si>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</si>
  <si>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</si>
  <si>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</si>
  <si>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</si>
  <si>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</si>
  <si>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</si>
  <si>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</si>
  <si>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</si>
  <si>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</si>
  <si>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</si>
  <si>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</si>
  <si>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</si>
  <si>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</si>
  <si>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</si>
  <si>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</si>
  <si>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</si>
  <si>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</si>
  <si>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</si>
  <si>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</si>
  <si>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</si>
  <si>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</si>
  <si>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</si>
  <si>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</si>
  <si>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</si>
  <si>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</si>
  <si>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</si>
  <si>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</si>
  <si>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</si>
  <si>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</si>
  <si>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</si>
  <si>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</si>
  <si>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</si>
  <si>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</si>
  <si>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</si>
  <si>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</si>
  <si>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</si>
  <si>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</si>
  <si>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</si>
  <si>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</si>
  <si>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</si>
  <si>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</si>
  <si>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</si>
  <si>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</si>
  <si>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</si>
  <si>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</si>
  <si>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</si>
  <si>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</si>
  <si>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</si>
  <si>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</si>
  <si>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</si>
  <si>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</si>
  <si>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</si>
  <si>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</si>
  <si>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</si>
  <si>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</si>
  <si>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</si>
  <si>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</si>
  <si>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</si>
  <si>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</si>
  <si>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</si>
  <si>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</si>
  <si>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</si>
  <si>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</si>
  <si>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</si>
  <si>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</si>
  <si>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</si>
  <si>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</si>
  <si>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</si>
  <si>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</si>
  <si>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</si>
  <si>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</si>
  <si>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</si>
  <si>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</si>
  <si>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</si>
  <si>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</si>
  <si>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</si>
  <si>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</si>
  <si>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</si>
  <si>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</si>
  <si>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</si>
  <si>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</si>
  <si>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</si>
  <si>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</si>
  <si>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</si>
  <si>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</si>
  <si>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</si>
  <si>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</si>
  <si>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</si>
  <si>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</si>
  <si>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</si>
  <si>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</si>
  <si>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</si>
  <si>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</si>
  <si>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</si>
  <si>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</si>
  <si>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</si>
  <si>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</si>
  <si>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</si>
  <si>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</si>
  <si>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</si>
  <si>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</si>
  <si>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</si>
  <si>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</si>
  <si>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</si>
  <si>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</si>
  <si>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</si>
  <si>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</si>
  <si>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</si>
  <si>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</si>
  <si>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</si>
  <si>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</si>
  <si>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</si>
  <si>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</si>
  <si>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</si>
  <si>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</si>
  <si>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</si>
  <si>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</si>
  <si>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</si>
  <si>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</si>
  <si>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</si>
  <si>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</si>
  <si>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</si>
  <si>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</si>
  <si>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</si>
  <si>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</si>
  <si>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</si>
  <si>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</si>
  <si>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</si>
  <si>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</si>
  <si>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</si>
  <si>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</si>
  <si>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</si>
  <si>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</si>
  <si>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</si>
  <si>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</si>
  <si>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</si>
  <si>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</si>
  <si>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</si>
  <si>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</si>
  <si>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</si>
  <si>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</si>
  <si>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</si>
  <si>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</si>
  <si>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</si>
  <si>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</si>
  <si>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</si>
  <si>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</si>
  <si>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</si>
  <si>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</si>
  <si>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</si>
  <si>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</si>
  <si>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</si>
  <si>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</si>
  <si>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</si>
  <si>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</si>
  <si>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</si>
  <si>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</si>
  <si>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</si>
  <si>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</si>
  <si>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</si>
  <si>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</si>
  <si>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</si>
  <si>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</si>
  <si>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</si>
  <si>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</si>
  <si>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</si>
  <si>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</si>
  <si>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</si>
  <si>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</si>
  <si>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</si>
  <si>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</si>
  <si>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</si>
  <si>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</si>
  <si>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</si>
  <si>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</si>
  <si>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</si>
  <si>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</si>
  <si>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</si>
  <si>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</si>
  <si>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</si>
  <si>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</si>
  <si>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</si>
  <si>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</si>
  <si>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</si>
  <si>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</si>
  <si>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</si>
  <si>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</si>
  <si>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</si>
  <si>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</si>
  <si>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</si>
  <si>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</si>
  <si>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</si>
  <si>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</si>
  <si>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</si>
  <si>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</si>
  <si>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</si>
  <si>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</si>
  <si>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</si>
  <si>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</si>
  <si>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</si>
  <si>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</si>
  <si>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</si>
  <si>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</si>
  <si>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</si>
  <si>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</si>
  <si>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</si>
  <si>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</si>
  <si>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</si>
  <si>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</si>
  <si>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</si>
  <si>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</si>
  <si>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</si>
  <si>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</si>
  <si>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</si>
  <si>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</si>
  <si>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</si>
  <si>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</si>
  <si>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</si>
  <si>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</si>
  <si>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</si>
  <si>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</si>
  <si>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</si>
  <si>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</si>
  <si>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</si>
  <si>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</si>
  <si>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</si>
  <si>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</si>
  <si>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</si>
  <si>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</si>
  <si>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</si>
  <si>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</si>
  <si>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</si>
  <si>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</si>
  <si>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</si>
  <si>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</si>
  <si>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</si>
  <si>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</si>
  <si>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</si>
  <si>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</si>
  <si>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</si>
  <si>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</si>
  <si>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</si>
  <si>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</si>
  <si>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</si>
  <si>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</si>
  <si>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</si>
  <si>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</si>
  <si>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</si>
  <si>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</si>
  <si>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</si>
  <si>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</si>
  <si>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</si>
  <si>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</si>
  <si>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</si>
  <si>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</si>
  <si>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</si>
  <si>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</si>
  <si>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</si>
  <si>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</si>
  <si>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</si>
  <si>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</si>
  <si>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</si>
  <si>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</si>
  <si>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</si>
  <si>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</si>
  <si>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</si>
  <si>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</si>
  <si>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</si>
  <si>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</si>
  <si>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</si>
  <si>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</si>
  <si>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</si>
  <si>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</si>
  <si>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</si>
  <si>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</si>
  <si>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</si>
  <si>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</si>
  <si>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</si>
  <si>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</si>
  <si>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</si>
  <si>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</si>
  <si>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</si>
  <si>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</si>
  <si>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</si>
  <si>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</si>
  <si>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</si>
  <si>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</si>
  <si>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</si>
  <si>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</si>
  <si>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</si>
  <si>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</si>
  <si>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</si>
  <si>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</si>
  <si>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</si>
  <si>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</si>
  <si>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</si>
  <si>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</si>
  <si>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</si>
  <si>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</si>
  <si>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</si>
  <si>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</si>
  <si>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</si>
  <si>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</si>
  <si>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</si>
  <si>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</si>
  <si>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</si>
  <si>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</si>
  <si>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</si>
  <si>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</si>
  <si>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</si>
  <si>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</si>
  <si>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</si>
  <si>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</si>
  <si>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</si>
  <si>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</si>
  <si>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</si>
  <si>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</si>
  <si>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</si>
  <si>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</si>
  <si>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</si>
  <si>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</si>
  <si>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</si>
  <si>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</si>
  <si>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</si>
  <si>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</si>
  <si>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</si>
  <si>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</si>
  <si>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</si>
  <si>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</si>
  <si>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</si>
  <si>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</si>
  <si>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</si>
  <si>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</si>
  <si>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</si>
  <si>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</si>
  <si>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</si>
  <si>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</si>
  <si>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</si>
  <si>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</si>
  <si>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</si>
  <si>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</si>
  <si>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</si>
  <si>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</si>
  <si>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</si>
  <si>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</si>
  <si>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</si>
  <si>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</si>
  <si>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</si>
  <si>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</si>
  <si>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</si>
  <si>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</si>
  <si>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</si>
  <si>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</si>
  <si>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</si>
  <si>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</si>
  <si>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</si>
  <si>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</si>
  <si>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</si>
  <si>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</si>
  <si>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</si>
  <si>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</si>
  <si>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</si>
  <si>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</si>
  <si>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</si>
  <si>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</si>
  <si>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</si>
  <si>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</si>
  <si>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</si>
  <si>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</si>
  <si>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</si>
  <si>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</si>
  <si>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</si>
  <si>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</si>
  <si>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</si>
  <si>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</si>
  <si>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</si>
  <si>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</si>
  <si>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</si>
  <si>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</si>
  <si>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</si>
  <si>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</si>
  <si>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</si>
  <si>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</si>
  <si>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</si>
  <si>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</si>
  <si>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</si>
  <si>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</si>
  <si>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</si>
  <si>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</si>
  <si>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</si>
  <si>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</si>
  <si>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</si>
  <si>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</si>
  <si>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</si>
  <si>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</si>
  <si>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</si>
  <si>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</si>
  <si>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</si>
  <si>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</si>
  <si>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</si>
  <si>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</si>
  <si>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</si>
  <si>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</si>
  <si>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</si>
  <si>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</si>
  <si>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</si>
  <si>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</si>
  <si>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</si>
  <si>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</si>
  <si>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</si>
  <si>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</si>
  <si>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</si>
  <si>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</si>
  <si>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</si>
  <si>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</si>
  <si>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</si>
  <si>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</si>
  <si>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</si>
  <si>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</si>
  <si>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</si>
  <si>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</si>
  <si>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</si>
  <si>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</si>
  <si>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</si>
  <si>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</si>
  <si>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</si>
  <si>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</si>
  <si>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</si>
  <si>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</si>
  <si>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</si>
  <si>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</si>
  <si>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</si>
  <si>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</si>
  <si>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</si>
  <si>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</si>
  <si>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</si>
  <si>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</si>
  <si>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</si>
  <si>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</si>
  <si>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</si>
  <si>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</si>
  <si>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</si>
  <si>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</si>
  <si>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</si>
  <si>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</si>
  <si>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</si>
  <si>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</si>
  <si>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</si>
  <si>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</si>
  <si>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</si>
  <si>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</si>
  <si>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</si>
  <si>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</si>
  <si>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</si>
  <si>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</si>
  <si>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</si>
  <si>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</si>
  <si>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</si>
  <si>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</si>
  <si>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</si>
  <si>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</si>
  <si>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</si>
  <si>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</si>
  <si>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</si>
  <si>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</si>
  <si>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</si>
  <si>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</si>
  <si>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</si>
  <si>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</si>
  <si>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</si>
  <si>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</si>
  <si>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</si>
  <si>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</si>
  <si>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</si>
  <si>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</si>
  <si>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</si>
  <si>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</si>
  <si>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</si>
  <si>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</si>
  <si>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</si>
  <si>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</si>
  <si>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</si>
  <si>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</si>
  <si>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</si>
  <si>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</si>
  <si>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</si>
  <si>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</si>
  <si>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</si>
  <si>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</si>
  <si>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</si>
  <si>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</si>
  <si>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</si>
  <si>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</si>
  <si>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</si>
  <si>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</si>
  <si>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</si>
  <si>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</si>
  <si>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</si>
  <si>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</si>
  <si>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</si>
  <si>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</si>
  <si>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</si>
  <si>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</si>
  <si>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</si>
  <si>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</si>
  <si>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</si>
  <si>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</si>
  <si>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</si>
  <si>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</si>
  <si>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</si>
  <si>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</si>
  <si>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</si>
  <si>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</si>
  <si>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</si>
  <si>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</si>
  <si>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</si>
  <si>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</si>
  <si>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</si>
  <si>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</si>
  <si>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</si>
  <si>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</si>
  <si>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</si>
  <si>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</si>
  <si>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</si>
  <si>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</si>
  <si>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</si>
  <si>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</si>
  <si>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</si>
  <si>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</si>
  <si>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</si>
  <si>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ΟΓΑ-ΧΗΡ.(Ν4387)</t>
  </si>
  <si>
    <t xml:space="preserve">ΜΤΣ-ΣΥ (ΕΦΚΑ)  </t>
  </si>
  <si>
    <t>32012</t>
  </si>
  <si>
    <t>ΜΤΣ-ΣΥ (ΕΦΚΑ)</t>
  </si>
  <si>
    <t>21327</t>
  </si>
  <si>
    <t>ΑΛΓΕΡΙΑ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</si>
  <si>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</si>
  <si>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</si>
  <si>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</si>
  <si>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</si>
  <si>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</si>
  <si>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</si>
  <si>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</si>
  <si>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</si>
  <si>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</si>
  <si>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</si>
  <si>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23</t>
  </si>
  <si>
    <t>4.205,50</t>
  </si>
  <si>
    <t>182,85</t>
  </si>
  <si>
    <t>1.069,65</t>
  </si>
  <si>
    <t>178,28</t>
  </si>
  <si>
    <t>14</t>
  </si>
  <si>
    <t>1.337,63</t>
  </si>
  <si>
    <t>334,41</t>
  </si>
  <si>
    <t>196,02</t>
  </si>
  <si>
    <t>19</t>
  </si>
  <si>
    <t>25</t>
  </si>
  <si>
    <t>360,15</t>
  </si>
  <si>
    <t>20</t>
  </si>
  <si>
    <t>4.285,97</t>
  </si>
  <si>
    <t>857,19</t>
  </si>
  <si>
    <t>1.174,02</t>
  </si>
  <si>
    <t>1.551,55</t>
  </si>
  <si>
    <t>775,78</t>
  </si>
  <si>
    <t>92</t>
  </si>
  <si>
    <t>11</t>
  </si>
  <si>
    <t>12</t>
  </si>
  <si>
    <t>13</t>
  </si>
  <si>
    <t>Πλήθος Νέων Συντάξεων ανά κατηγορία (με ή χωρίς αναδρομικά) - Οριστική Απόφαση (04/2018)</t>
  </si>
  <si>
    <t>33.195,51</t>
  </si>
  <si>
    <t>626,33</t>
  </si>
  <si>
    <t>145</t>
  </si>
  <si>
    <t>22</t>
  </si>
  <si>
    <t>Μέσο Μηνιαίο Εισόδημα από Συντάξεις προ Φόρων (Με Εκας και περίθαλψη) (05/2018)</t>
  </si>
  <si>
    <t>5.254,23</t>
  </si>
  <si>
    <t>238,83</t>
  </si>
  <si>
    <t>3.467,47</t>
  </si>
  <si>
    <t>173,37</t>
  </si>
  <si>
    <t>6.486,65</t>
  </si>
  <si>
    <t>463,33</t>
  </si>
  <si>
    <t>8.020,30</t>
  </si>
  <si>
    <t>88</t>
  </si>
  <si>
    <t>5.870,09</t>
  </si>
  <si>
    <t>7.421,64</t>
  </si>
  <si>
    <t>93.340,07</t>
  </si>
  <si>
    <t>1.014,57</t>
  </si>
  <si>
    <t>126.535,58</t>
  </si>
  <si>
    <t xml:space="preserve">                    </t>
  </si>
  <si>
    <t xml:space="preserve">                     </t>
  </si>
  <si>
    <t>GCOUNT</t>
  </si>
  <si>
    <t>GSUM</t>
  </si>
  <si>
    <t>GMO</t>
  </si>
  <si>
    <t>GDIA</t>
  </si>
  <si>
    <t>TCOUNT</t>
  </si>
  <si>
    <t>TSUM</t>
  </si>
  <si>
    <t>TMO</t>
  </si>
  <si>
    <t>TDIA</t>
  </si>
  <si>
    <t>ACOUNT</t>
  </si>
  <si>
    <t>ASUM</t>
  </si>
  <si>
    <t>AMO</t>
  </si>
  <si>
    <t>ADIA</t>
  </si>
  <si>
    <t>LCOUNT</t>
  </si>
  <si>
    <t>LSUM</t>
  </si>
  <si>
    <t>LMO</t>
  </si>
  <si>
    <t>LDIA</t>
  </si>
  <si>
    <t>HLIKIA</t>
  </si>
  <si>
    <t>PLITHOS</t>
  </si>
  <si>
    <t>SUM_POSA</t>
  </si>
  <si>
    <t>MO</t>
  </si>
  <si>
    <t>POSOST</t>
  </si>
  <si>
    <t>18</t>
  </si>
  <si>
    <t>Κατανομή Συντάξεων ανά Κατηγορία Σύνταξης (06/2018)</t>
  </si>
  <si>
    <t>Μέσο Μηνιαίο Εισόδημα από Συντάξεις προ Φόρων (06/2018)</t>
  </si>
  <si>
    <t>Μέσο Μηνιαίο Εισόδημα από Συντάξεις προ Φόρων (04/2018)</t>
  </si>
  <si>
    <t xml:space="preserve">Αναστολές Συντάξεων Λόγω Γάμου -  Καθαρό Πληρωτέο (06/2018) </t>
  </si>
  <si>
    <t xml:space="preserve">Αναστολές Συντάξεων Λόγω Θανάτου - Καθαρό Πληρωτέο (06/2018) </t>
  </si>
  <si>
    <t>Μέσο Μηνιαίο Εισόδημα από Συντάξεις προ Φόρων (Με Εκας και περίθαλψη) (06/2018)</t>
  </si>
  <si>
    <t>Μέσο Μηνιαίο Εισόδημα από Συντάξεις προ Φόρων (Με Εκας και περίθαλψη) (04/2018)</t>
  </si>
  <si>
    <t>Μέσο Μηνιαίο Εισόδημα από Συντάξεις προ Φόρων, Κρατήσεις Περίθαλψης και Μνημονιακών Περικοπών (Μικτό Ποσό) (06/2018)</t>
  </si>
  <si>
    <t>Διαστρωμάτωση Συντάξεων (06/2018)</t>
  </si>
  <si>
    <t>Αριθμός Συνταξιούχων μόνο με ΕΚΑΣ (06/2018)</t>
  </si>
  <si>
    <t>Κατανομή Συντάξεων ανά Υπηκοότητα  (06/2018)</t>
  </si>
  <si>
    <t>Κατανομή Συντάξεων (Κύριων και Επικουρικών) ανά Νομό (06/2018)</t>
  </si>
  <si>
    <t>Κατανομή Κατά Αριθμό Καταβαλλόμενων Συντάξεων (06/2018)</t>
  </si>
  <si>
    <t>Αναλυτική Κατανομή Κατά Αριθμό Καταβαλλόμενων Συντάξεων (06/2018)</t>
  </si>
  <si>
    <t xml:space="preserve">ΕΤΕΑ-ΤΑΥΕΒΖ    </t>
  </si>
  <si>
    <t>Κατανομή Συντάξεων ανά Ταμείο και Κατηγορία (06/2018)</t>
  </si>
  <si>
    <t>Κατανομή Συντάξεων  ανά Νομό και κατηγορία (Γήρατος/Θανάτου/Αναπηρίας) (06/2018)</t>
  </si>
  <si>
    <t>Κατανομή συντάξεων ανά ταμείο για ασφαλισμένους που λαμβάνουν 10, 9,8 ή 7 Συντάξεις (06/2018)</t>
  </si>
  <si>
    <t>Μέσο Μηνιαίο Εισόδημα από Συντάξεις προ Φόρων ανά Φύλο Συνταξιούχου (06/2018)</t>
  </si>
  <si>
    <t>Διαστρωμάτωση Συνταξιούχων (Εισόδημα από όλες τις Συντάξεις) (06/2018)</t>
  </si>
  <si>
    <t>Διαστρωμάτωση Συνταξιούχων - Ολοι  (Εισόδημα από όλες τις Συντάξεις) 06/2018</t>
  </si>
  <si>
    <t>Διαστρωμάτωση Συνταξιούχων - Άνδρες  (Εισόδημα από όλες τις Συντάξεις) 06/2018</t>
  </si>
  <si>
    <t>Διαστρωμάτωση Συνταξιούχων - Γυναίκες  (Εισόδημα από όλες τις Συντάξεις) 06/2018</t>
  </si>
  <si>
    <t>Κατανομή Συνταξιούχων ανά Ηλικία και Κατηγορία Σύνταξης (06/2018)</t>
  </si>
  <si>
    <t>680</t>
  </si>
  <si>
    <t>3.726</t>
  </si>
  <si>
    <t>2.095.327,96</t>
  </si>
  <si>
    <t>562,35</t>
  </si>
  <si>
    <t>12.210,42</t>
  </si>
  <si>
    <t>138,75</t>
  </si>
  <si>
    <t>3.837</t>
  </si>
  <si>
    <t>2.111.743,88</t>
  </si>
  <si>
    <t>1.404</t>
  </si>
  <si>
    <t>734.283,43</t>
  </si>
  <si>
    <t>522,99</t>
  </si>
  <si>
    <t>308</t>
  </si>
  <si>
    <t>115.693,31</t>
  </si>
  <si>
    <t>375,63</t>
  </si>
  <si>
    <t>334</t>
  </si>
  <si>
    <t>120.230,43</t>
  </si>
  <si>
    <t>375</t>
  </si>
  <si>
    <t>214.419,38</t>
  </si>
  <si>
    <t>571,79</t>
  </si>
  <si>
    <t>16.140</t>
  </si>
  <si>
    <t>6.027.053,38</t>
  </si>
  <si>
    <t>373,42</t>
  </si>
  <si>
    <t>5.341</t>
  </si>
  <si>
    <t>2.678.637,64</t>
  </si>
  <si>
    <t>501,52</t>
  </si>
  <si>
    <t>21.856</t>
  </si>
  <si>
    <t>8.920.110,40</t>
  </si>
  <si>
    <t>3.289</t>
  </si>
  <si>
    <t>4.808.555,52</t>
  </si>
  <si>
    <t>1.462,01</t>
  </si>
  <si>
    <t>1.151</t>
  </si>
  <si>
    <t>894.307,93</t>
  </si>
  <si>
    <t>776,98</t>
  </si>
  <si>
    <t>148</t>
  </si>
  <si>
    <t>158.940,24</t>
  </si>
  <si>
    <t>1.073,92</t>
  </si>
  <si>
    <t>4.588</t>
  </si>
  <si>
    <t>5.861.803,69</t>
  </si>
  <si>
    <t>25.995</t>
  </si>
  <si>
    <t>9.362.021,24</t>
  </si>
  <si>
    <t>6.609</t>
  </si>
  <si>
    <t>1.183.508,48</t>
  </si>
  <si>
    <t>179,08</t>
  </si>
  <si>
    <t>32.604</t>
  </si>
  <si>
    <t>10.545.529,72</t>
  </si>
  <si>
    <t>20.013,31</t>
  </si>
  <si>
    <t>1.000,67</t>
  </si>
  <si>
    <t>24.299,28</t>
  </si>
  <si>
    <t>310.100,01</t>
  </si>
  <si>
    <t>456,03</t>
  </si>
  <si>
    <t>1.947.991</t>
  </si>
  <si>
    <t>1.594.254.297,30</t>
  </si>
  <si>
    <t>818,41</t>
  </si>
  <si>
    <t>580.714</t>
  </si>
  <si>
    <t>290.375.905,97</t>
  </si>
  <si>
    <t>500,03</t>
  </si>
  <si>
    <t>245.514</t>
  </si>
  <si>
    <t>139.869.150,67</t>
  </si>
  <si>
    <t>569,70</t>
  </si>
  <si>
    <t>4.413</t>
  </si>
  <si>
    <t>3.377.434,00</t>
  </si>
  <si>
    <t>765,34</t>
  </si>
  <si>
    <t>2.778.632</t>
  </si>
  <si>
    <t>2.027.876.787,94</t>
  </si>
  <si>
    <t>338.552</t>
  </si>
  <si>
    <t>35.149.725,59</t>
  </si>
  <si>
    <t>838,35</t>
  </si>
  <si>
    <t>67.477</t>
  </si>
  <si>
    <t>4.601.104,72</t>
  </si>
  <si>
    <t>601,08</t>
  </si>
  <si>
    <t>406.051</t>
  </si>
  <si>
    <t>39.756.084,54</t>
  </si>
  <si>
    <t>Συνταξιοδοτική Δαπάνη ΜΕΡΙΣΜΑΤΑ 06/2018</t>
  </si>
  <si>
    <t>898.607</t>
  </si>
  <si>
    <t>168.023.377,32</t>
  </si>
  <si>
    <t>186,98</t>
  </si>
  <si>
    <t>253.059</t>
  </si>
  <si>
    <t>29.817.769,00</t>
  </si>
  <si>
    <t>117,83</t>
  </si>
  <si>
    <t>72.507</t>
  </si>
  <si>
    <t>10.726.931,91</t>
  </si>
  <si>
    <t>147,94</t>
  </si>
  <si>
    <t>1.224.173</t>
  </si>
  <si>
    <t>208.568.078,23</t>
  </si>
  <si>
    <t>Συνταξιοδοτική Δαπάνη ΕΠΙΚΟΥΡΙΚΩΝ Συντάξεων  06/2018</t>
  </si>
  <si>
    <t>Συνταξιοδοτική Δαπάνη ΚΥΡΙΩΝ Συντάξεων  06/2018</t>
  </si>
  <si>
    <t>Κατανομή Ηλικιών Συνταξιούχων (06/2018)</t>
  </si>
  <si>
    <t>Κατανομή Συνταξιούχων ανά Ηλικία και Κατηγορία Σύνταξης _ Άνδρες (06/2018)</t>
  </si>
  <si>
    <t>Κατανομή Συνταξιούχων ανά Ηλικία και Κατηγορία Σύνταξης _ Γυναίκες (06/2018)</t>
  </si>
  <si>
    <t>22210</t>
  </si>
  <si>
    <t>ΕΤΕΑ-ΤΑΥΕΒΖ</t>
  </si>
  <si>
    <t>Κατανομή Συντάξεων ανά Ταμείο και Κατηγορία - Ομαδοποίηση με Εποπτεύοντα Φορέα (06/2018)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</si>
  <si>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_201806</t>
  </si>
  <si>
    <t xml:space="preserve"> Κατανομή Νέων Συνταξιούχων ανά Ηλικία, Κατηγορία Σύνταξης και Κύριο Φορέα με ΠΡΟΣΩΡΙΝΗ απόφαση(Ποσά αναδρομικών-Μηνιαία) _201806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</si>
  <si>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_201806</t>
  </si>
  <si>
    <t xml:space="preserve"> Κατανομή δικαιούχων ΕΚΑΣ (06/2018)</t>
  </si>
  <si>
    <t>Στοιχεία Νέων Συντάξεων με αναδρομικά ποσά ανά κατηγορία - Οριστική Απόφαση (06/2018)</t>
  </si>
  <si>
    <t>Στοιχεία Νέων Συντάξεων με αναδρομικά ποσά ανά κατηγορία - Οριστική Απόφαση (05/2018)</t>
  </si>
  <si>
    <t xml:space="preserve">              Στοιχεία Νέων Συντάξεων με αναδρομικά ποσά ανά κατηγορία - Οριστική Απόφαση (04/2018)</t>
  </si>
  <si>
    <t>Στοιχεία Νέων Συντάξεων με αναδρομικά ποσά ανά κατηγορία - Προσωρινή Απόφαση (06/2018)</t>
  </si>
  <si>
    <t>Στοιχεία Νέων Συντάξεων με αναδρομικά ποσά ανά κατηγορία - Τροποποιητική Απόφαση (06/2018)</t>
  </si>
  <si>
    <t>Πλήθος Νέων Συντάξεων ανά κατηγορία (με ή χωρίς αναδρομικά) - Οριστική Απόφαση (06/2018)</t>
  </si>
  <si>
    <t>Πλήθος Νέων Συντάξεων ανά κατηγορία (με ή χωρίς αναδρομικά) - Οριστική Απόφαση (05/2018)</t>
  </si>
  <si>
    <t>Πλήθος Νέων Συντάξεων ανά κατηγορία (με ή χωρίς αναδρομικά) - Προσωρινή Απόφαση (06/2018)</t>
  </si>
  <si>
    <t>Πλήθος Νέων Συντάξεων ανά κατηγορία (με ή χωρίς αναδρομικά) - Τροποποιητική Απόφαση (06/2018)</t>
  </si>
  <si>
    <t>Μέσο Μηνιαίο Εισόδημα από Συντάξεις προ Φόρων (05/2018)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</si>
</sst>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572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78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12" fillId="0" borderId="2" xfId="0" applyFont="1" applyFill="1" applyBorder="1"/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29" xfId="0" applyBorder="1"/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7" fillId="0" borderId="53" xfId="0" applyFont="1" applyFill="1" applyBorder="1"/>
    <xf numFmtId="3" fontId="0" fillId="0" borderId="53" xfId="0" applyNumberFormat="1" applyFill="1" applyBorder="1"/>
    <xf numFmtId="4" fontId="0" fillId="0" borderId="53" xfId="0" applyNumberFormat="1" applyFill="1" applyBorder="1"/>
    <xf numFmtId="0" fontId="0" fillId="0" borderId="53" xfId="0" applyNumberFormat="1" applyFill="1" applyBorder="1"/>
    <xf numFmtId="0" fontId="0" fillId="0" borderId="53" xfId="0" applyFill="1" applyBorder="1"/>
    <xf numFmtId="3" fontId="7" fillId="0" borderId="53" xfId="0" applyNumberFormat="1" applyFont="1" applyFill="1" applyBorder="1"/>
    <xf numFmtId="4" fontId="7" fillId="0" borderId="13" xfId="0" applyNumberFormat="1" applyFont="1" applyFill="1" applyBorder="1"/>
    <xf numFmtId="0" fontId="13" fillId="4" borderId="66" xfId="0" applyFont="1" applyFill="1" applyBorder="1"/>
    <xf numFmtId="0" fontId="12" fillId="4" borderId="67" xfId="0" applyFont="1" applyFill="1" applyBorder="1"/>
    <xf numFmtId="0" fontId="0" fillId="0" borderId="66" xfId="0" applyBorder="1" applyAlignment="1">
      <alignment horizontal="center"/>
    </xf>
    <xf numFmtId="0" fontId="0" fillId="0" borderId="67" xfId="0" applyBorder="1"/>
    <xf numFmtId="0" fontId="0" fillId="0" borderId="0" xfId="0" applyNumberFormat="1" applyFont="1" applyFill="1" applyBorder="1" applyAlignment="1" applyProtection="1"/>
    <xf numFmtId="166" fontId="0" fillId="0" borderId="0" xfId="0" applyNumberFormat="1"/>
    <xf numFmtId="0" fontId="0" fillId="0" borderId="5" xfId="0" applyBorder="1" applyAlignment="1">
      <alignment horizontal="center"/>
    </xf>
    <xf numFmtId="3" fontId="0" fillId="0" borderId="5" xfId="0" applyNumberFormat="1" applyBorder="1"/>
    <xf numFmtId="3" fontId="0" fillId="0" borderId="29" xfId="0" applyNumberFormat="1" applyBorder="1"/>
    <xf numFmtId="0" fontId="0" fillId="0" borderId="28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Border="1"/>
    <xf numFmtId="4" fontId="0" fillId="0" borderId="47" xfId="0" applyNumberFormat="1" applyFont="1" applyBorder="1" applyAlignment="1" applyProtection="1">
      <alignment vertical="center"/>
    </xf>
    <xf numFmtId="0" fontId="0" fillId="0" borderId="8" xfId="0" applyBorder="1"/>
    <xf numFmtId="0" fontId="0" fillId="0" borderId="45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3" fontId="0" fillId="0" borderId="4" xfId="0" applyNumberFormat="1" applyFont="1" applyBorder="1" applyAlignment="1" applyProtection="1">
      <alignment vertical="center"/>
    </xf>
    <xf numFmtId="3" fontId="0" fillId="0" borderId="76" xfId="0" applyNumberFormat="1" applyFont="1" applyBorder="1" applyAlignment="1" applyProtection="1">
      <alignment vertical="center"/>
    </xf>
    <xf numFmtId="0" fontId="11" fillId="0" borderId="16" xfId="0" applyNumberFormat="1" applyFont="1" applyBorder="1" applyAlignment="1">
      <alignment horizontal="center"/>
    </xf>
    <xf numFmtId="0" fontId="0" fillId="0" borderId="5" xfId="0" applyNumberFormat="1" applyFont="1" applyBorder="1"/>
    <xf numFmtId="0" fontId="0" fillId="0" borderId="5" xfId="0" applyFont="1" applyBorder="1"/>
    <xf numFmtId="4" fontId="0" fillId="0" borderId="5" xfId="0" applyNumberFormat="1" applyFont="1" applyBorder="1"/>
    <xf numFmtId="0" fontId="0" fillId="0" borderId="15" xfId="0" applyNumberFormat="1" applyFont="1" applyBorder="1"/>
    <xf numFmtId="0" fontId="12" fillId="0" borderId="0" xfId="0" applyFont="1" applyAlignment="1">
      <alignment horizontal="center" wrapText="1"/>
    </xf>
    <xf numFmtId="3" fontId="0" fillId="0" borderId="2" xfId="0" applyNumberFormat="1" applyFont="1" applyBorder="1"/>
    <xf numFmtId="4" fontId="0" fillId="0" borderId="8" xfId="0" applyNumberFormat="1" applyFont="1" applyBorder="1"/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164" fontId="7" fillId="2" borderId="32" xfId="0" applyNumberFormat="1" applyFont="1" applyFill="1" applyBorder="1" applyAlignment="1">
      <alignment horizontal="center" vertical="center" wrapText="1"/>
    </xf>
    <xf numFmtId="164" fontId="7" fillId="2" borderId="33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3" fontId="0" fillId="0" borderId="7" xfId="0" applyNumberFormat="1" applyFont="1" applyBorder="1"/>
    <xf numFmtId="0" fontId="0" fillId="0" borderId="30" xfId="0" applyBorder="1" applyAlignment="1">
      <alignment horizontal="left"/>
    </xf>
    <xf numFmtId="0" fontId="0" fillId="0" borderId="29" xfId="0" applyNumberFormat="1" applyBorder="1"/>
    <xf numFmtId="0" fontId="0" fillId="0" borderId="79" xfId="0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28" xfId="0" applyNumberFormat="1" applyFont="1" applyBorder="1" applyAlignment="1">
      <alignment horizontal="center"/>
    </xf>
    <xf numFmtId="0" fontId="0" fillId="0" borderId="30" xfId="0" applyFont="1" applyBorder="1"/>
    <xf numFmtId="3" fontId="0" fillId="0" borderId="30" xfId="0" applyNumberFormat="1" applyFont="1" applyBorder="1" applyAlignment="1">
      <alignment horizontal="right"/>
    </xf>
    <xf numFmtId="4" fontId="0" fillId="0" borderId="30" xfId="0" applyNumberFormat="1" applyFont="1" applyBorder="1" applyAlignment="1">
      <alignment horizontal="right"/>
    </xf>
    <xf numFmtId="3" fontId="11" fillId="0" borderId="30" xfId="0" applyNumberFormat="1" applyFont="1" applyFill="1" applyBorder="1" applyAlignment="1" applyProtection="1">
      <alignment horizontal="right" vertical="center" wrapText="1"/>
    </xf>
    <xf numFmtId="0" fontId="0" fillId="0" borderId="30" xfId="0" applyNumberFormat="1" applyFont="1" applyBorder="1" applyAlignment="1">
      <alignment horizontal="right"/>
    </xf>
    <xf numFmtId="3" fontId="0" fillId="0" borderId="29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tabSelected="1" zoomScaleNormal="100" workbookViewId="0">
      <selection activeCell="A28" sqref="A28:C28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14" t="s">
        <v>738</v>
      </c>
      <c r="B1" s="514"/>
      <c r="C1" s="514"/>
      <c r="D1" s="514"/>
      <c r="E1" s="514"/>
    </row>
    <row r="2" spans="1:5">
      <c r="A2" s="50"/>
    </row>
    <row r="3" spans="1:5" s="49" customFormat="1" ht="15.75">
      <c r="A3" s="91" t="s">
        <v>0</v>
      </c>
      <c r="B3" s="85" t="s">
        <v>1</v>
      </c>
      <c r="C3" s="85" t="s">
        <v>2</v>
      </c>
      <c r="D3" s="85" t="s">
        <v>3</v>
      </c>
      <c r="E3" s="105" t="s">
        <v>486</v>
      </c>
    </row>
    <row r="4" spans="1:5">
      <c r="A4" s="10" t="s">
        <v>4</v>
      </c>
      <c r="B4" s="30">
        <f>B5+B6+B7+B8+B9</f>
        <v>2838537</v>
      </c>
      <c r="C4" s="31">
        <f>C5+C6+C7+C8+C9</f>
        <v>2053672588.26</v>
      </c>
      <c r="D4" s="31">
        <f>C4/B4</f>
        <v>723.49685357633177</v>
      </c>
      <c r="E4" s="31"/>
    </row>
    <row r="5" spans="1:5">
      <c r="A5" s="19" t="s">
        <v>5</v>
      </c>
      <c r="B5" s="26">
        <v>1952452</v>
      </c>
      <c r="C5" s="27">
        <v>1599706595.6800001</v>
      </c>
      <c r="D5" s="27">
        <v>819.33</v>
      </c>
      <c r="E5" s="27">
        <v>670.26</v>
      </c>
    </row>
    <row r="6" spans="1:5">
      <c r="A6" s="19" t="s">
        <v>6</v>
      </c>
      <c r="B6" s="26">
        <v>598063</v>
      </c>
      <c r="C6" s="27">
        <v>297334748.75999999</v>
      </c>
      <c r="D6" s="27">
        <v>497.16</v>
      </c>
      <c r="E6" s="27">
        <v>438.16</v>
      </c>
    </row>
    <row r="7" spans="1:5">
      <c r="A7" s="19" t="s">
        <v>7</v>
      </c>
      <c r="B7" s="26">
        <v>251003</v>
      </c>
      <c r="C7" s="27">
        <v>142706728.55000001</v>
      </c>
      <c r="D7" s="27">
        <v>568.54999999999995</v>
      </c>
      <c r="E7" s="27">
        <v>486.84</v>
      </c>
    </row>
    <row r="8" spans="1:5">
      <c r="A8" s="19" t="s">
        <v>8</v>
      </c>
      <c r="B8" s="26">
        <v>4415</v>
      </c>
      <c r="C8" s="27">
        <v>3378985.55</v>
      </c>
      <c r="D8" s="27">
        <v>765.34</v>
      </c>
      <c r="E8" s="27">
        <v>783.3</v>
      </c>
    </row>
    <row r="9" spans="1:5">
      <c r="A9" s="19" t="s">
        <v>82</v>
      </c>
      <c r="B9" s="26">
        <v>32604</v>
      </c>
      <c r="C9" s="27">
        <v>10545529.720000001</v>
      </c>
      <c r="D9" s="27">
        <v>323.44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1229767</v>
      </c>
      <c r="C11" s="31">
        <f>C12+C13+C14+C15</f>
        <v>211542356.27000001</v>
      </c>
      <c r="D11" s="31">
        <f>C11/B11</f>
        <v>172.01824107330901</v>
      </c>
      <c r="E11" s="56"/>
    </row>
    <row r="12" spans="1:5">
      <c r="A12" s="19" t="s">
        <v>5</v>
      </c>
      <c r="B12" s="26">
        <v>904059</v>
      </c>
      <c r="C12" s="27">
        <v>170975168.66999999</v>
      </c>
      <c r="D12" s="27">
        <v>189.12</v>
      </c>
      <c r="E12" s="27">
        <v>186.46</v>
      </c>
    </row>
    <row r="13" spans="1:5">
      <c r="A13" s="19" t="s">
        <v>6</v>
      </c>
      <c r="B13" s="26">
        <v>253171</v>
      </c>
      <c r="C13" s="27">
        <v>29834784.52</v>
      </c>
      <c r="D13" s="27">
        <v>117.84</v>
      </c>
      <c r="E13" s="27">
        <v>106.84</v>
      </c>
    </row>
    <row r="14" spans="1:5">
      <c r="A14" s="19" t="s">
        <v>7</v>
      </c>
      <c r="B14" s="26">
        <v>72537</v>
      </c>
      <c r="C14" s="27">
        <v>10732403.08</v>
      </c>
      <c r="D14" s="27">
        <v>147.96</v>
      </c>
      <c r="E14" s="27">
        <v>142.02000000000001</v>
      </c>
    </row>
    <row r="15" spans="1:5">
      <c r="A15" s="19" t="s">
        <v>8</v>
      </c>
      <c r="B15" s="136">
        <v>0</v>
      </c>
      <c r="C15" s="27">
        <v>0</v>
      </c>
      <c r="D15" s="27">
        <v>0</v>
      </c>
      <c r="E15" s="27" t="s">
        <v>475</v>
      </c>
    </row>
    <row r="16" spans="1:5" s="62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406051</v>
      </c>
      <c r="C17" s="31">
        <f>C18+C19+C20</f>
        <v>39756084.539999999</v>
      </c>
      <c r="D17" s="31">
        <f>C17/B17</f>
        <v>97.909091567315429</v>
      </c>
      <c r="E17" s="56"/>
    </row>
    <row r="18" spans="1:5">
      <c r="A18" s="19" t="s">
        <v>5</v>
      </c>
      <c r="B18" s="26">
        <v>338552</v>
      </c>
      <c r="C18" s="27">
        <v>35149725.590000004</v>
      </c>
      <c r="D18" s="27">
        <v>103.82</v>
      </c>
      <c r="E18" s="27">
        <v>96.75</v>
      </c>
    </row>
    <row r="19" spans="1:5">
      <c r="A19" s="19" t="s">
        <v>6</v>
      </c>
      <c r="B19" s="26">
        <v>67477</v>
      </c>
      <c r="C19" s="27">
        <v>4601104.72</v>
      </c>
      <c r="D19" s="27">
        <v>68.19</v>
      </c>
      <c r="E19" s="27">
        <v>50.18</v>
      </c>
    </row>
    <row r="20" spans="1:5">
      <c r="A20" s="19" t="s">
        <v>7</v>
      </c>
      <c r="B20" s="26">
        <v>22</v>
      </c>
      <c r="C20" s="27">
        <v>5254.23</v>
      </c>
      <c r="D20" s="27">
        <v>238.83</v>
      </c>
      <c r="E20" s="27">
        <v>253.09</v>
      </c>
    </row>
    <row r="21" spans="1:5">
      <c r="A21" s="19" t="s">
        <v>8</v>
      </c>
      <c r="B21" s="135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33"/>
      <c r="C22" s="134"/>
      <c r="D22" s="134"/>
      <c r="E22" s="108"/>
    </row>
    <row r="23" spans="1:5" s="2" customFormat="1">
      <c r="A23" s="10" t="s">
        <v>10</v>
      </c>
      <c r="B23" s="30">
        <v>0</v>
      </c>
      <c r="C23" s="31">
        <v>0</v>
      </c>
      <c r="D23" s="31">
        <v>0</v>
      </c>
      <c r="E23" s="135" t="s">
        <v>475</v>
      </c>
    </row>
    <row r="24" spans="1:5">
      <c r="A24" s="19" t="s">
        <v>5</v>
      </c>
      <c r="B24" s="135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35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35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35">
        <v>0</v>
      </c>
      <c r="C27" s="136">
        <v>0</v>
      </c>
      <c r="D27" s="27">
        <v>0</v>
      </c>
      <c r="E27" s="27" t="s">
        <v>475</v>
      </c>
    </row>
    <row r="28" spans="1:5" ht="15.75">
      <c r="A28" s="92" t="s">
        <v>11</v>
      </c>
      <c r="B28" s="93">
        <f>B4+B11+B17</f>
        <v>4474355</v>
      </c>
      <c r="C28" s="94">
        <f>C4+C11+C17+C23</f>
        <v>2304971029.0700002</v>
      </c>
      <c r="D28" s="165"/>
      <c r="E28" s="165"/>
    </row>
    <row r="29" spans="1:5">
      <c r="E29" s="25"/>
    </row>
    <row r="30" spans="1:5">
      <c r="A30" s="9"/>
    </row>
    <row r="33" spans="3:3">
      <c r="C33" s="26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4"/>
  <sheetViews>
    <sheetView topLeftCell="A67" workbookViewId="0">
      <selection activeCell="E94" sqref="E94:F94"/>
    </sheetView>
  </sheetViews>
  <sheetFormatPr defaultRowHeight="15"/>
  <cols>
    <col min="1" max="1" width="38.7109375" style="202" customWidth="1"/>
    <col min="2" max="2" width="17.5703125" style="202" bestFit="1" customWidth="1"/>
    <col min="3" max="3" width="23.140625" style="202" bestFit="1" customWidth="1"/>
    <col min="4" max="4" width="24.5703125" style="202" customWidth="1"/>
    <col min="5" max="5" width="20.28515625" style="202" customWidth="1"/>
    <col min="6" max="6" width="18.5703125" style="202" customWidth="1"/>
    <col min="7" max="16384" width="9.140625" style="202"/>
  </cols>
  <sheetData>
    <row r="1" spans="1:6" s="49" customFormat="1" ht="15.75">
      <c r="A1" s="514" t="s">
        <v>751</v>
      </c>
      <c r="B1" s="514"/>
      <c r="C1" s="514"/>
      <c r="D1" s="514"/>
      <c r="E1" s="514"/>
      <c r="F1" s="514"/>
    </row>
    <row r="2" spans="1:6" ht="15.75" thickBot="1"/>
    <row r="3" spans="1:6" s="49" customFormat="1" ht="16.5" thickBot="1">
      <c r="A3" s="305" t="s">
        <v>37</v>
      </c>
      <c r="B3" s="306" t="s">
        <v>39</v>
      </c>
      <c r="C3" s="306" t="s">
        <v>40</v>
      </c>
      <c r="D3" s="306" t="s">
        <v>489</v>
      </c>
      <c r="E3" s="306" t="s">
        <v>41</v>
      </c>
      <c r="F3" s="307" t="s">
        <v>1</v>
      </c>
    </row>
    <row r="4" spans="1:6">
      <c r="A4" s="287">
        <v>10</v>
      </c>
      <c r="B4" s="288">
        <v>4</v>
      </c>
      <c r="C4" s="288">
        <v>4</v>
      </c>
      <c r="D4" s="288">
        <v>2</v>
      </c>
      <c r="E4" s="288">
        <v>0</v>
      </c>
      <c r="F4" s="289">
        <v>2</v>
      </c>
    </row>
    <row r="5" spans="1:6">
      <c r="A5" s="290">
        <v>10</v>
      </c>
      <c r="B5" s="39">
        <v>3</v>
      </c>
      <c r="C5" s="39">
        <v>3</v>
      </c>
      <c r="D5" s="39">
        <v>4</v>
      </c>
      <c r="E5" s="39">
        <v>0</v>
      </c>
      <c r="F5" s="291">
        <v>1</v>
      </c>
    </row>
    <row r="6" spans="1:6">
      <c r="A6" s="290">
        <v>9</v>
      </c>
      <c r="B6" s="39">
        <v>5</v>
      </c>
      <c r="C6" s="39">
        <v>2</v>
      </c>
      <c r="D6" s="39">
        <v>2</v>
      </c>
      <c r="E6" s="39">
        <v>0</v>
      </c>
      <c r="F6" s="291">
        <v>1</v>
      </c>
    </row>
    <row r="7" spans="1:6">
      <c r="A7" s="290">
        <v>9</v>
      </c>
      <c r="B7" s="39">
        <v>4</v>
      </c>
      <c r="C7" s="39">
        <v>1</v>
      </c>
      <c r="D7" s="39">
        <v>4</v>
      </c>
      <c r="E7" s="39">
        <v>0</v>
      </c>
      <c r="F7" s="291">
        <v>1</v>
      </c>
    </row>
    <row r="8" spans="1:6">
      <c r="A8" s="290">
        <v>9</v>
      </c>
      <c r="B8" s="39">
        <v>4</v>
      </c>
      <c r="C8" s="39">
        <v>2</v>
      </c>
      <c r="D8" s="39">
        <v>3</v>
      </c>
      <c r="E8" s="39">
        <v>0</v>
      </c>
      <c r="F8" s="291">
        <v>1</v>
      </c>
    </row>
    <row r="9" spans="1:6">
      <c r="A9" s="290">
        <v>9</v>
      </c>
      <c r="B9" s="39">
        <v>4</v>
      </c>
      <c r="C9" s="39">
        <v>3</v>
      </c>
      <c r="D9" s="39">
        <v>2</v>
      </c>
      <c r="E9" s="39">
        <v>0</v>
      </c>
      <c r="F9" s="291">
        <v>6</v>
      </c>
    </row>
    <row r="10" spans="1:6">
      <c r="A10" s="290">
        <v>9</v>
      </c>
      <c r="B10" s="39">
        <v>3</v>
      </c>
      <c r="C10" s="39">
        <v>2</v>
      </c>
      <c r="D10" s="39">
        <v>4</v>
      </c>
      <c r="E10" s="39">
        <v>0</v>
      </c>
      <c r="F10" s="291">
        <v>1</v>
      </c>
    </row>
    <row r="11" spans="1:6">
      <c r="A11" s="290">
        <v>8</v>
      </c>
      <c r="B11" s="39">
        <v>6</v>
      </c>
      <c r="C11" s="39">
        <v>2</v>
      </c>
      <c r="D11" s="39">
        <v>0</v>
      </c>
      <c r="E11" s="39">
        <v>0</v>
      </c>
      <c r="F11" s="291">
        <v>1</v>
      </c>
    </row>
    <row r="12" spans="1:6">
      <c r="A12" s="290">
        <v>8</v>
      </c>
      <c r="B12" s="39">
        <v>5</v>
      </c>
      <c r="C12" s="39">
        <v>2</v>
      </c>
      <c r="D12" s="39">
        <v>1</v>
      </c>
      <c r="E12" s="39">
        <v>0</v>
      </c>
      <c r="F12" s="291">
        <v>3</v>
      </c>
    </row>
    <row r="13" spans="1:6" s="53" customFormat="1">
      <c r="A13" s="290">
        <v>8</v>
      </c>
      <c r="B13" s="39">
        <v>5</v>
      </c>
      <c r="C13" s="39">
        <v>3</v>
      </c>
      <c r="D13" s="39">
        <v>0</v>
      </c>
      <c r="E13" s="39">
        <v>0</v>
      </c>
      <c r="F13" s="291">
        <v>1</v>
      </c>
    </row>
    <row r="14" spans="1:6">
      <c r="A14" s="290">
        <v>8</v>
      </c>
      <c r="B14" s="39">
        <v>4</v>
      </c>
      <c r="C14" s="39">
        <v>1</v>
      </c>
      <c r="D14" s="39">
        <v>3</v>
      </c>
      <c r="E14" s="39">
        <v>0</v>
      </c>
      <c r="F14" s="291">
        <v>1</v>
      </c>
    </row>
    <row r="15" spans="1:6">
      <c r="A15" s="290">
        <v>8</v>
      </c>
      <c r="B15" s="39">
        <v>4</v>
      </c>
      <c r="C15" s="39">
        <v>2</v>
      </c>
      <c r="D15" s="39">
        <v>2</v>
      </c>
      <c r="E15" s="39">
        <v>0</v>
      </c>
      <c r="F15" s="291">
        <v>27</v>
      </c>
    </row>
    <row r="16" spans="1:6">
      <c r="A16" s="290">
        <v>8</v>
      </c>
      <c r="B16" s="39">
        <v>4</v>
      </c>
      <c r="C16" s="39">
        <v>3</v>
      </c>
      <c r="D16" s="39">
        <v>1</v>
      </c>
      <c r="E16" s="39">
        <v>0</v>
      </c>
      <c r="F16" s="291">
        <v>6</v>
      </c>
    </row>
    <row r="17" spans="1:6">
      <c r="A17" s="290">
        <v>8</v>
      </c>
      <c r="B17" s="39">
        <v>3</v>
      </c>
      <c r="C17" s="39">
        <v>1</v>
      </c>
      <c r="D17" s="39">
        <v>4</v>
      </c>
      <c r="E17" s="39">
        <v>0</v>
      </c>
      <c r="F17" s="291">
        <v>2</v>
      </c>
    </row>
    <row r="18" spans="1:6">
      <c r="A18" s="290">
        <v>8</v>
      </c>
      <c r="B18" s="39">
        <v>3</v>
      </c>
      <c r="C18" s="39">
        <v>2</v>
      </c>
      <c r="D18" s="39">
        <v>3</v>
      </c>
      <c r="E18" s="39">
        <v>0</v>
      </c>
      <c r="F18" s="291">
        <v>4</v>
      </c>
    </row>
    <row r="19" spans="1:6">
      <c r="A19" s="290">
        <v>8</v>
      </c>
      <c r="B19" s="39">
        <v>3</v>
      </c>
      <c r="C19" s="39">
        <v>3</v>
      </c>
      <c r="D19" s="39">
        <v>2</v>
      </c>
      <c r="E19" s="39">
        <v>0</v>
      </c>
      <c r="F19" s="291">
        <v>11</v>
      </c>
    </row>
    <row r="20" spans="1:6">
      <c r="A20" s="290">
        <v>8</v>
      </c>
      <c r="B20" s="39">
        <v>2</v>
      </c>
      <c r="C20" s="39">
        <v>1</v>
      </c>
      <c r="D20" s="39">
        <v>5</v>
      </c>
      <c r="E20" s="39">
        <v>0</v>
      </c>
      <c r="F20" s="291">
        <v>1</v>
      </c>
    </row>
    <row r="21" spans="1:6">
      <c r="A21" s="290">
        <v>8</v>
      </c>
      <c r="B21" s="39">
        <v>2</v>
      </c>
      <c r="C21" s="39">
        <v>4</v>
      </c>
      <c r="D21" s="39">
        <v>2</v>
      </c>
      <c r="E21" s="39">
        <v>0</v>
      </c>
      <c r="F21" s="291">
        <v>3</v>
      </c>
    </row>
    <row r="22" spans="1:6">
      <c r="A22" s="290">
        <v>7</v>
      </c>
      <c r="B22" s="39">
        <v>5</v>
      </c>
      <c r="C22" s="39">
        <v>1</v>
      </c>
      <c r="D22" s="39">
        <v>1</v>
      </c>
      <c r="E22" s="39">
        <v>0</v>
      </c>
      <c r="F22" s="291">
        <v>1</v>
      </c>
    </row>
    <row r="23" spans="1:6">
      <c r="A23" s="290">
        <v>7</v>
      </c>
      <c r="B23" s="39">
        <v>5</v>
      </c>
      <c r="C23" s="39">
        <v>2</v>
      </c>
      <c r="D23" s="39">
        <v>0</v>
      </c>
      <c r="E23" s="39">
        <v>0</v>
      </c>
      <c r="F23" s="291">
        <v>3</v>
      </c>
    </row>
    <row r="24" spans="1:6">
      <c r="A24" s="290">
        <v>7</v>
      </c>
      <c r="B24" s="39">
        <v>4</v>
      </c>
      <c r="C24" s="39">
        <v>0</v>
      </c>
      <c r="D24" s="39">
        <v>3</v>
      </c>
      <c r="E24" s="39">
        <v>0</v>
      </c>
      <c r="F24" s="291">
        <v>1</v>
      </c>
    </row>
    <row r="25" spans="1:6">
      <c r="A25" s="290">
        <v>7</v>
      </c>
      <c r="B25" s="39">
        <v>4</v>
      </c>
      <c r="C25" s="39">
        <v>1</v>
      </c>
      <c r="D25" s="39">
        <v>2</v>
      </c>
      <c r="E25" s="39">
        <v>0</v>
      </c>
      <c r="F25" s="291">
        <v>40</v>
      </c>
    </row>
    <row r="26" spans="1:6">
      <c r="A26" s="290">
        <v>7</v>
      </c>
      <c r="B26" s="39">
        <v>4</v>
      </c>
      <c r="C26" s="39">
        <v>2</v>
      </c>
      <c r="D26" s="39">
        <v>1</v>
      </c>
      <c r="E26" s="39">
        <v>0</v>
      </c>
      <c r="F26" s="291">
        <v>74</v>
      </c>
    </row>
    <row r="27" spans="1:6">
      <c r="A27" s="290">
        <v>7</v>
      </c>
      <c r="B27" s="39">
        <v>4</v>
      </c>
      <c r="C27" s="39">
        <v>3</v>
      </c>
      <c r="D27" s="39">
        <v>0</v>
      </c>
      <c r="E27" s="39">
        <v>0</v>
      </c>
      <c r="F27" s="291">
        <v>4</v>
      </c>
    </row>
    <row r="28" spans="1:6">
      <c r="A28" s="290">
        <v>7</v>
      </c>
      <c r="B28" s="39">
        <v>3</v>
      </c>
      <c r="C28" s="39">
        <v>0</v>
      </c>
      <c r="D28" s="39">
        <v>4</v>
      </c>
      <c r="E28" s="39">
        <v>0</v>
      </c>
      <c r="F28" s="291">
        <v>5</v>
      </c>
    </row>
    <row r="29" spans="1:6">
      <c r="A29" s="290">
        <v>7</v>
      </c>
      <c r="B29" s="39">
        <v>3</v>
      </c>
      <c r="C29" s="39">
        <v>1</v>
      </c>
      <c r="D29" s="39">
        <v>3</v>
      </c>
      <c r="E29" s="39">
        <v>0</v>
      </c>
      <c r="F29" s="291">
        <v>47</v>
      </c>
    </row>
    <row r="30" spans="1:6">
      <c r="A30" s="290">
        <v>7</v>
      </c>
      <c r="B30" s="39">
        <v>3</v>
      </c>
      <c r="C30" s="39">
        <v>2</v>
      </c>
      <c r="D30" s="39">
        <v>2</v>
      </c>
      <c r="E30" s="39">
        <v>0</v>
      </c>
      <c r="F30" s="291">
        <v>187</v>
      </c>
    </row>
    <row r="31" spans="1:6">
      <c r="A31" s="290">
        <v>7</v>
      </c>
      <c r="B31" s="39">
        <v>3</v>
      </c>
      <c r="C31" s="39">
        <v>3</v>
      </c>
      <c r="D31" s="39">
        <v>1</v>
      </c>
      <c r="E31" s="39">
        <v>0</v>
      </c>
      <c r="F31" s="291">
        <v>50</v>
      </c>
    </row>
    <row r="32" spans="1:6">
      <c r="A32" s="290">
        <v>7</v>
      </c>
      <c r="B32" s="39">
        <v>3</v>
      </c>
      <c r="C32" s="39">
        <v>4</v>
      </c>
      <c r="D32" s="39">
        <v>0</v>
      </c>
      <c r="E32" s="39">
        <v>0</v>
      </c>
      <c r="F32" s="291">
        <v>3</v>
      </c>
    </row>
    <row r="33" spans="1:6">
      <c r="A33" s="290">
        <v>7</v>
      </c>
      <c r="B33" s="39">
        <v>2</v>
      </c>
      <c r="C33" s="39">
        <v>1</v>
      </c>
      <c r="D33" s="39">
        <v>4</v>
      </c>
      <c r="E33" s="39">
        <v>0</v>
      </c>
      <c r="F33" s="291">
        <v>5</v>
      </c>
    </row>
    <row r="34" spans="1:6">
      <c r="A34" s="290">
        <v>7</v>
      </c>
      <c r="B34" s="39">
        <v>2</v>
      </c>
      <c r="C34" s="39">
        <v>2</v>
      </c>
      <c r="D34" s="39">
        <v>3</v>
      </c>
      <c r="E34" s="39">
        <v>0</v>
      </c>
      <c r="F34" s="291">
        <v>2</v>
      </c>
    </row>
    <row r="35" spans="1:6">
      <c r="A35" s="290">
        <v>7</v>
      </c>
      <c r="B35" s="39">
        <v>2</v>
      </c>
      <c r="C35" s="39">
        <v>3</v>
      </c>
      <c r="D35" s="39">
        <v>2</v>
      </c>
      <c r="E35" s="39">
        <v>0</v>
      </c>
      <c r="F35" s="291">
        <v>9</v>
      </c>
    </row>
    <row r="36" spans="1:6">
      <c r="A36" s="290">
        <v>7</v>
      </c>
      <c r="B36" s="39">
        <v>2</v>
      </c>
      <c r="C36" s="39">
        <v>4</v>
      </c>
      <c r="D36" s="39">
        <v>1</v>
      </c>
      <c r="E36" s="39">
        <v>0</v>
      </c>
      <c r="F36" s="291">
        <v>1</v>
      </c>
    </row>
    <row r="37" spans="1:6">
      <c r="A37" s="290">
        <v>6</v>
      </c>
      <c r="B37" s="39">
        <v>5</v>
      </c>
      <c r="C37" s="39">
        <v>1</v>
      </c>
      <c r="D37" s="39">
        <v>0</v>
      </c>
      <c r="E37" s="39">
        <v>0</v>
      </c>
      <c r="F37" s="291">
        <v>2</v>
      </c>
    </row>
    <row r="38" spans="1:6">
      <c r="A38" s="290">
        <v>6</v>
      </c>
      <c r="B38" s="39">
        <v>4</v>
      </c>
      <c r="C38" s="39">
        <v>0</v>
      </c>
      <c r="D38" s="39">
        <v>2</v>
      </c>
      <c r="E38" s="39">
        <v>0</v>
      </c>
      <c r="F38" s="291">
        <v>21</v>
      </c>
    </row>
    <row r="39" spans="1:6">
      <c r="A39" s="290">
        <v>6</v>
      </c>
      <c r="B39" s="39">
        <v>4</v>
      </c>
      <c r="C39" s="39">
        <v>1</v>
      </c>
      <c r="D39" s="39">
        <v>1</v>
      </c>
      <c r="E39" s="39">
        <v>0</v>
      </c>
      <c r="F39" s="291">
        <v>87</v>
      </c>
    </row>
    <row r="40" spans="1:6">
      <c r="A40" s="290">
        <v>6</v>
      </c>
      <c r="B40" s="39">
        <v>4</v>
      </c>
      <c r="C40" s="39">
        <v>2</v>
      </c>
      <c r="D40" s="39">
        <v>0</v>
      </c>
      <c r="E40" s="39">
        <v>0</v>
      </c>
      <c r="F40" s="291">
        <v>125</v>
      </c>
    </row>
    <row r="41" spans="1:6">
      <c r="A41" s="290">
        <v>6</v>
      </c>
      <c r="B41" s="39">
        <v>3</v>
      </c>
      <c r="C41" s="39">
        <v>0</v>
      </c>
      <c r="D41" s="39">
        <v>3</v>
      </c>
      <c r="E41" s="39">
        <v>0</v>
      </c>
      <c r="F41" s="291">
        <v>23</v>
      </c>
    </row>
    <row r="42" spans="1:6">
      <c r="A42" s="290">
        <v>6</v>
      </c>
      <c r="B42" s="39">
        <v>3</v>
      </c>
      <c r="C42" s="39">
        <v>1</v>
      </c>
      <c r="D42" s="39">
        <v>2</v>
      </c>
      <c r="E42" s="39">
        <v>0</v>
      </c>
      <c r="F42" s="291">
        <v>382</v>
      </c>
    </row>
    <row r="43" spans="1:6">
      <c r="A43" s="290">
        <v>6</v>
      </c>
      <c r="B43" s="39">
        <v>3</v>
      </c>
      <c r="C43" s="39">
        <v>2</v>
      </c>
      <c r="D43" s="39">
        <v>1</v>
      </c>
      <c r="E43" s="39">
        <v>0</v>
      </c>
      <c r="F43" s="291">
        <v>742</v>
      </c>
    </row>
    <row r="44" spans="1:6">
      <c r="A44" s="290">
        <v>6</v>
      </c>
      <c r="B44" s="39">
        <v>3</v>
      </c>
      <c r="C44" s="39">
        <v>3</v>
      </c>
      <c r="D44" s="39">
        <v>0</v>
      </c>
      <c r="E44" s="39">
        <v>0</v>
      </c>
      <c r="F44" s="291">
        <v>61</v>
      </c>
    </row>
    <row r="45" spans="1:6">
      <c r="A45" s="290">
        <v>6</v>
      </c>
      <c r="B45" s="39">
        <v>2</v>
      </c>
      <c r="C45" s="39">
        <v>0</v>
      </c>
      <c r="D45" s="39">
        <v>4</v>
      </c>
      <c r="E45" s="39">
        <v>0</v>
      </c>
      <c r="F45" s="291">
        <v>19</v>
      </c>
    </row>
    <row r="46" spans="1:6">
      <c r="A46" s="290">
        <v>6</v>
      </c>
      <c r="B46" s="39">
        <v>2</v>
      </c>
      <c r="C46" s="39">
        <v>1</v>
      </c>
      <c r="D46" s="39">
        <v>3</v>
      </c>
      <c r="E46" s="39">
        <v>0</v>
      </c>
      <c r="F46" s="291">
        <v>374</v>
      </c>
    </row>
    <row r="47" spans="1:6">
      <c r="A47" s="290">
        <v>6</v>
      </c>
      <c r="B47" s="39">
        <v>2</v>
      </c>
      <c r="C47" s="39">
        <v>2</v>
      </c>
      <c r="D47" s="39">
        <v>2</v>
      </c>
      <c r="E47" s="39">
        <v>0</v>
      </c>
      <c r="F47" s="291">
        <v>3418</v>
      </c>
    </row>
    <row r="48" spans="1:6">
      <c r="A48" s="290">
        <v>6</v>
      </c>
      <c r="B48" s="39">
        <v>2</v>
      </c>
      <c r="C48" s="39">
        <v>3</v>
      </c>
      <c r="D48" s="39">
        <v>1</v>
      </c>
      <c r="E48" s="39">
        <v>0</v>
      </c>
      <c r="F48" s="291">
        <v>63</v>
      </c>
    </row>
    <row r="49" spans="1:6">
      <c r="A49" s="290">
        <v>6</v>
      </c>
      <c r="B49" s="39">
        <v>2</v>
      </c>
      <c r="C49" s="39">
        <v>4</v>
      </c>
      <c r="D49" s="39">
        <v>0</v>
      </c>
      <c r="E49" s="39">
        <v>0</v>
      </c>
      <c r="F49" s="291">
        <v>2</v>
      </c>
    </row>
    <row r="50" spans="1:6">
      <c r="A50" s="290">
        <v>6</v>
      </c>
      <c r="B50" s="39">
        <v>1</v>
      </c>
      <c r="C50" s="39">
        <v>1</v>
      </c>
      <c r="D50" s="39">
        <v>4</v>
      </c>
      <c r="E50" s="39">
        <v>0</v>
      </c>
      <c r="F50" s="291">
        <v>1</v>
      </c>
    </row>
    <row r="51" spans="1:6">
      <c r="A51" s="290">
        <v>6</v>
      </c>
      <c r="B51" s="39">
        <v>1</v>
      </c>
      <c r="C51" s="39">
        <v>3</v>
      </c>
      <c r="D51" s="39">
        <v>2</v>
      </c>
      <c r="E51" s="39">
        <v>0</v>
      </c>
      <c r="F51" s="291">
        <v>2</v>
      </c>
    </row>
    <row r="52" spans="1:6">
      <c r="A52" s="290">
        <v>5</v>
      </c>
      <c r="B52" s="39">
        <v>5</v>
      </c>
      <c r="C52" s="39">
        <v>0</v>
      </c>
      <c r="D52" s="39">
        <v>0</v>
      </c>
      <c r="E52" s="39">
        <v>0</v>
      </c>
      <c r="F52" s="291">
        <v>1</v>
      </c>
    </row>
    <row r="53" spans="1:6">
      <c r="A53" s="290">
        <v>5</v>
      </c>
      <c r="B53" s="39">
        <v>4</v>
      </c>
      <c r="C53" s="39">
        <v>0</v>
      </c>
      <c r="D53" s="39">
        <v>1</v>
      </c>
      <c r="E53" s="39">
        <v>0</v>
      </c>
      <c r="F53" s="291">
        <v>25</v>
      </c>
    </row>
    <row r="54" spans="1:6">
      <c r="A54" s="290">
        <v>5</v>
      </c>
      <c r="B54" s="39">
        <v>4</v>
      </c>
      <c r="C54" s="39">
        <v>1</v>
      </c>
      <c r="D54" s="39">
        <v>0</v>
      </c>
      <c r="E54" s="39">
        <v>0</v>
      </c>
      <c r="F54" s="291">
        <v>167</v>
      </c>
    </row>
    <row r="55" spans="1:6">
      <c r="A55" s="290">
        <v>5</v>
      </c>
      <c r="B55" s="39">
        <v>3</v>
      </c>
      <c r="C55" s="39">
        <v>0</v>
      </c>
      <c r="D55" s="39">
        <v>2</v>
      </c>
      <c r="E55" s="39">
        <v>0</v>
      </c>
      <c r="F55" s="291">
        <v>154</v>
      </c>
    </row>
    <row r="56" spans="1:6">
      <c r="A56" s="290">
        <v>5</v>
      </c>
      <c r="B56" s="39">
        <v>3</v>
      </c>
      <c r="C56" s="39">
        <v>1</v>
      </c>
      <c r="D56" s="39">
        <v>1</v>
      </c>
      <c r="E56" s="39">
        <v>0</v>
      </c>
      <c r="F56" s="291">
        <v>1216</v>
      </c>
    </row>
    <row r="57" spans="1:6">
      <c r="A57" s="290">
        <v>5</v>
      </c>
      <c r="B57" s="39">
        <v>3</v>
      </c>
      <c r="C57" s="39">
        <v>2</v>
      </c>
      <c r="D57" s="39">
        <v>0</v>
      </c>
      <c r="E57" s="39">
        <v>0</v>
      </c>
      <c r="F57" s="291">
        <v>1489</v>
      </c>
    </row>
    <row r="58" spans="1:6">
      <c r="A58" s="290">
        <v>5</v>
      </c>
      <c r="B58" s="39">
        <v>2</v>
      </c>
      <c r="C58" s="39">
        <v>0</v>
      </c>
      <c r="D58" s="39">
        <v>3</v>
      </c>
      <c r="E58" s="39">
        <v>0</v>
      </c>
      <c r="F58" s="291">
        <v>128</v>
      </c>
    </row>
    <row r="59" spans="1:6">
      <c r="A59" s="290">
        <v>5</v>
      </c>
      <c r="B59" s="39">
        <v>2</v>
      </c>
      <c r="C59" s="39">
        <v>1</v>
      </c>
      <c r="D59" s="39">
        <v>2</v>
      </c>
      <c r="E59" s="39">
        <v>0</v>
      </c>
      <c r="F59" s="291">
        <v>3405</v>
      </c>
    </row>
    <row r="60" spans="1:6">
      <c r="A60" s="290">
        <v>5</v>
      </c>
      <c r="B60" s="39">
        <v>2</v>
      </c>
      <c r="C60" s="39">
        <v>2</v>
      </c>
      <c r="D60" s="39">
        <v>1</v>
      </c>
      <c r="E60" s="39">
        <v>0</v>
      </c>
      <c r="F60" s="291">
        <v>8030</v>
      </c>
    </row>
    <row r="61" spans="1:6">
      <c r="A61" s="290">
        <v>5</v>
      </c>
      <c r="B61" s="39">
        <v>2</v>
      </c>
      <c r="C61" s="39">
        <v>3</v>
      </c>
      <c r="D61" s="39">
        <v>0</v>
      </c>
      <c r="E61" s="39">
        <v>0</v>
      </c>
      <c r="F61" s="291">
        <v>124</v>
      </c>
    </row>
    <row r="62" spans="1:6">
      <c r="A62" s="290">
        <v>5</v>
      </c>
      <c r="B62" s="39">
        <v>1</v>
      </c>
      <c r="C62" s="39">
        <v>0</v>
      </c>
      <c r="D62" s="39">
        <v>4</v>
      </c>
      <c r="E62" s="39">
        <v>0</v>
      </c>
      <c r="F62" s="291">
        <v>13</v>
      </c>
    </row>
    <row r="63" spans="1:6">
      <c r="A63" s="290">
        <v>5</v>
      </c>
      <c r="B63" s="39">
        <v>1</v>
      </c>
      <c r="C63" s="39">
        <v>1</v>
      </c>
      <c r="D63" s="39">
        <v>3</v>
      </c>
      <c r="E63" s="39">
        <v>0</v>
      </c>
      <c r="F63" s="291">
        <v>137</v>
      </c>
    </row>
    <row r="64" spans="1:6">
      <c r="A64" s="290">
        <v>5</v>
      </c>
      <c r="B64" s="39">
        <v>1</v>
      </c>
      <c r="C64" s="39">
        <v>2</v>
      </c>
      <c r="D64" s="39">
        <v>2</v>
      </c>
      <c r="E64" s="39">
        <v>0</v>
      </c>
      <c r="F64" s="291">
        <v>77</v>
      </c>
    </row>
    <row r="65" spans="1:6">
      <c r="A65" s="290">
        <v>5</v>
      </c>
      <c r="B65" s="39">
        <v>1</v>
      </c>
      <c r="C65" s="39">
        <v>3</v>
      </c>
      <c r="D65" s="39">
        <v>1</v>
      </c>
      <c r="E65" s="39">
        <v>0</v>
      </c>
      <c r="F65" s="291">
        <v>4</v>
      </c>
    </row>
    <row r="66" spans="1:6">
      <c r="A66" s="290">
        <v>4</v>
      </c>
      <c r="B66" s="39">
        <v>4</v>
      </c>
      <c r="C66" s="39">
        <v>0</v>
      </c>
      <c r="D66" s="39">
        <v>0</v>
      </c>
      <c r="E66" s="39">
        <v>0</v>
      </c>
      <c r="F66" s="291">
        <v>76</v>
      </c>
    </row>
    <row r="67" spans="1:6">
      <c r="A67" s="290">
        <v>4</v>
      </c>
      <c r="B67" s="39">
        <v>3</v>
      </c>
      <c r="C67" s="39">
        <v>0</v>
      </c>
      <c r="D67" s="39">
        <v>1</v>
      </c>
      <c r="E67" s="39">
        <v>0</v>
      </c>
      <c r="F67" s="291">
        <v>359</v>
      </c>
    </row>
    <row r="68" spans="1:6">
      <c r="A68" s="290">
        <v>4</v>
      </c>
      <c r="B68" s="39">
        <v>3</v>
      </c>
      <c r="C68" s="39">
        <v>1</v>
      </c>
      <c r="D68" s="39">
        <v>0</v>
      </c>
      <c r="E68" s="39">
        <v>0</v>
      </c>
      <c r="F68" s="291">
        <v>3053</v>
      </c>
    </row>
    <row r="69" spans="1:6" s="234" customFormat="1" ht="15.75">
      <c r="A69" s="236">
        <v>4</v>
      </c>
      <c r="B69" s="235">
        <v>2</v>
      </c>
      <c r="C69" s="235">
        <v>0</v>
      </c>
      <c r="D69" s="235">
        <v>2</v>
      </c>
      <c r="E69" s="235">
        <v>0</v>
      </c>
      <c r="F69" s="238">
        <v>2325</v>
      </c>
    </row>
    <row r="70" spans="1:6">
      <c r="A70" s="290">
        <v>4</v>
      </c>
      <c r="B70" s="267">
        <v>2</v>
      </c>
      <c r="C70" s="267">
        <v>1</v>
      </c>
      <c r="D70" s="267">
        <v>1</v>
      </c>
      <c r="E70" s="267">
        <v>0</v>
      </c>
      <c r="F70" s="292">
        <v>22133</v>
      </c>
    </row>
    <row r="71" spans="1:6">
      <c r="A71" s="290">
        <v>4</v>
      </c>
      <c r="B71" s="267">
        <v>2</v>
      </c>
      <c r="C71" s="267">
        <v>2</v>
      </c>
      <c r="D71" s="267">
        <v>0</v>
      </c>
      <c r="E71" s="267">
        <v>0</v>
      </c>
      <c r="F71" s="292">
        <v>34286</v>
      </c>
    </row>
    <row r="72" spans="1:6">
      <c r="A72" s="290">
        <v>4</v>
      </c>
      <c r="B72" s="267">
        <v>1</v>
      </c>
      <c r="C72" s="267">
        <v>0</v>
      </c>
      <c r="D72" s="267">
        <v>3</v>
      </c>
      <c r="E72" s="267">
        <v>0</v>
      </c>
      <c r="F72" s="292">
        <v>110</v>
      </c>
    </row>
    <row r="73" spans="1:6">
      <c r="A73" s="290">
        <v>4</v>
      </c>
      <c r="B73" s="267">
        <v>1</v>
      </c>
      <c r="C73" s="267">
        <v>1</v>
      </c>
      <c r="D73" s="267">
        <v>2</v>
      </c>
      <c r="E73" s="267">
        <v>0</v>
      </c>
      <c r="F73" s="292">
        <v>1245</v>
      </c>
    </row>
    <row r="74" spans="1:6">
      <c r="A74" s="290">
        <v>4</v>
      </c>
      <c r="B74" s="267">
        <v>1</v>
      </c>
      <c r="C74" s="267">
        <v>2</v>
      </c>
      <c r="D74" s="267">
        <v>1</v>
      </c>
      <c r="E74" s="267">
        <v>0</v>
      </c>
      <c r="F74" s="292">
        <v>670</v>
      </c>
    </row>
    <row r="75" spans="1:6">
      <c r="A75" s="290">
        <v>4</v>
      </c>
      <c r="B75" s="267">
        <v>1</v>
      </c>
      <c r="C75" s="267">
        <v>3</v>
      </c>
      <c r="D75" s="267">
        <v>0</v>
      </c>
      <c r="E75" s="267">
        <v>0</v>
      </c>
      <c r="F75" s="292">
        <v>12</v>
      </c>
    </row>
    <row r="76" spans="1:6">
      <c r="A76" s="290">
        <v>4</v>
      </c>
      <c r="B76" s="267">
        <v>0</v>
      </c>
      <c r="C76" s="267">
        <v>2</v>
      </c>
      <c r="D76" s="267">
        <v>2</v>
      </c>
      <c r="E76" s="267">
        <v>0</v>
      </c>
      <c r="F76" s="292">
        <v>3</v>
      </c>
    </row>
    <row r="77" spans="1:6">
      <c r="A77" s="290">
        <v>3</v>
      </c>
      <c r="B77" s="267">
        <v>3</v>
      </c>
      <c r="C77" s="267">
        <v>0</v>
      </c>
      <c r="D77" s="267">
        <v>0</v>
      </c>
      <c r="E77" s="267">
        <v>0</v>
      </c>
      <c r="F77" s="292">
        <v>2318</v>
      </c>
    </row>
    <row r="78" spans="1:6">
      <c r="A78" s="290">
        <v>3</v>
      </c>
      <c r="B78" s="267">
        <v>2</v>
      </c>
      <c r="C78" s="267">
        <v>0</v>
      </c>
      <c r="D78" s="267">
        <v>1</v>
      </c>
      <c r="E78" s="267">
        <v>0</v>
      </c>
      <c r="F78" s="292">
        <v>6753</v>
      </c>
    </row>
    <row r="79" spans="1:6">
      <c r="A79" s="290">
        <v>3</v>
      </c>
      <c r="B79" s="267">
        <v>2</v>
      </c>
      <c r="C79" s="267">
        <v>1</v>
      </c>
      <c r="D79" s="267">
        <v>0</v>
      </c>
      <c r="E79" s="267">
        <v>0</v>
      </c>
      <c r="F79" s="292">
        <v>89755</v>
      </c>
    </row>
    <row r="80" spans="1:6">
      <c r="A80" s="290">
        <v>3</v>
      </c>
      <c r="B80" s="267">
        <v>1</v>
      </c>
      <c r="C80" s="267">
        <v>0</v>
      </c>
      <c r="D80" s="267">
        <v>2</v>
      </c>
      <c r="E80" s="267">
        <v>0</v>
      </c>
      <c r="F80" s="292">
        <v>36090</v>
      </c>
    </row>
    <row r="81" spans="1:6">
      <c r="A81" s="290">
        <v>3</v>
      </c>
      <c r="B81" s="267">
        <v>1</v>
      </c>
      <c r="C81" s="267">
        <v>1</v>
      </c>
      <c r="D81" s="267">
        <v>1</v>
      </c>
      <c r="E81" s="267">
        <v>0</v>
      </c>
      <c r="F81" s="292">
        <v>213974</v>
      </c>
    </row>
    <row r="82" spans="1:6">
      <c r="A82" s="290">
        <v>3</v>
      </c>
      <c r="B82" s="267">
        <v>1</v>
      </c>
      <c r="C82" s="267">
        <v>2</v>
      </c>
      <c r="D82" s="267">
        <v>0</v>
      </c>
      <c r="E82" s="267">
        <v>0</v>
      </c>
      <c r="F82" s="292">
        <v>2069</v>
      </c>
    </row>
    <row r="83" spans="1:6">
      <c r="A83" s="290">
        <v>3</v>
      </c>
      <c r="B83" s="267">
        <v>0</v>
      </c>
      <c r="C83" s="267">
        <v>1</v>
      </c>
      <c r="D83" s="267">
        <v>2</v>
      </c>
      <c r="E83" s="267">
        <v>0</v>
      </c>
      <c r="F83" s="292">
        <v>6</v>
      </c>
    </row>
    <row r="84" spans="1:6">
      <c r="A84" s="290">
        <v>3</v>
      </c>
      <c r="B84" s="267">
        <v>0</v>
      </c>
      <c r="C84" s="267">
        <v>2</v>
      </c>
      <c r="D84" s="267">
        <v>1</v>
      </c>
      <c r="E84" s="267">
        <v>0</v>
      </c>
      <c r="F84" s="292">
        <v>4</v>
      </c>
    </row>
    <row r="85" spans="1:6">
      <c r="A85" s="290">
        <v>2</v>
      </c>
      <c r="B85" s="267">
        <v>2</v>
      </c>
      <c r="C85" s="267">
        <v>0</v>
      </c>
      <c r="D85" s="267">
        <v>0</v>
      </c>
      <c r="E85" s="267">
        <v>0</v>
      </c>
      <c r="F85" s="292">
        <v>82829</v>
      </c>
    </row>
    <row r="86" spans="1:6">
      <c r="A86" s="290">
        <v>2</v>
      </c>
      <c r="B86" s="267">
        <v>1</v>
      </c>
      <c r="C86" s="267">
        <v>0</v>
      </c>
      <c r="D86" s="267">
        <v>1</v>
      </c>
      <c r="E86" s="267">
        <v>0</v>
      </c>
      <c r="F86" s="292">
        <v>50978</v>
      </c>
    </row>
    <row r="87" spans="1:6">
      <c r="A87" s="290">
        <v>2</v>
      </c>
      <c r="B87" s="267">
        <v>1</v>
      </c>
      <c r="C87" s="267">
        <v>1</v>
      </c>
      <c r="D87" s="267">
        <v>0</v>
      </c>
      <c r="E87" s="267">
        <v>0</v>
      </c>
      <c r="F87" s="292">
        <v>784934</v>
      </c>
    </row>
    <row r="88" spans="1:6">
      <c r="A88" s="290">
        <v>2</v>
      </c>
      <c r="B88" s="267">
        <v>0</v>
      </c>
      <c r="C88" s="267">
        <v>0</v>
      </c>
      <c r="D88" s="267">
        <v>2</v>
      </c>
      <c r="E88" s="267">
        <v>0</v>
      </c>
      <c r="F88" s="292">
        <v>683</v>
      </c>
    </row>
    <row r="89" spans="1:6">
      <c r="A89" s="290">
        <v>2</v>
      </c>
      <c r="B89" s="267">
        <v>0</v>
      </c>
      <c r="C89" s="267">
        <v>1</v>
      </c>
      <c r="D89" s="267">
        <v>1</v>
      </c>
      <c r="E89" s="267">
        <v>0</v>
      </c>
      <c r="F89" s="292">
        <v>208</v>
      </c>
    </row>
    <row r="90" spans="1:6">
      <c r="A90" s="290">
        <v>2</v>
      </c>
      <c r="B90" s="267">
        <v>0</v>
      </c>
      <c r="C90" s="267">
        <v>2</v>
      </c>
      <c r="D90" s="267">
        <v>0</v>
      </c>
      <c r="E90" s="267">
        <v>0</v>
      </c>
      <c r="F90" s="292">
        <v>94</v>
      </c>
    </row>
    <row r="91" spans="1:6">
      <c r="A91" s="290">
        <v>1</v>
      </c>
      <c r="B91" s="267">
        <v>1</v>
      </c>
      <c r="C91" s="267">
        <v>0</v>
      </c>
      <c r="D91" s="267">
        <v>0</v>
      </c>
      <c r="E91" s="267">
        <v>0</v>
      </c>
      <c r="F91" s="292">
        <v>1207845</v>
      </c>
    </row>
    <row r="92" spans="1:6">
      <c r="A92" s="290">
        <v>1</v>
      </c>
      <c r="B92" s="267">
        <v>0</v>
      </c>
      <c r="C92" s="267">
        <v>0</v>
      </c>
      <c r="D92" s="267">
        <v>1</v>
      </c>
      <c r="E92" s="267">
        <v>0</v>
      </c>
      <c r="F92" s="292">
        <v>1795</v>
      </c>
    </row>
    <row r="93" spans="1:6">
      <c r="A93" s="290">
        <v>1</v>
      </c>
      <c r="B93" s="267">
        <v>0</v>
      </c>
      <c r="C93" s="267">
        <v>1</v>
      </c>
      <c r="D93" s="267">
        <v>0</v>
      </c>
      <c r="E93" s="267">
        <v>0</v>
      </c>
      <c r="F93" s="292">
        <v>4862</v>
      </c>
    </row>
    <row r="94" spans="1:6" ht="16.5" thickBot="1">
      <c r="A94" s="308"/>
      <c r="B94" s="309"/>
      <c r="C94" s="309"/>
      <c r="D94" s="309"/>
      <c r="E94" s="309"/>
      <c r="F94" s="310">
        <f>SUM(F4:F93)</f>
        <v>2570266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P92"/>
  <sheetViews>
    <sheetView topLeftCell="A58" zoomScaleNormal="100" workbookViewId="0">
      <selection activeCell="C86" sqref="C86:J86"/>
    </sheetView>
  </sheetViews>
  <sheetFormatPr defaultRowHeight="15"/>
  <cols>
    <col min="1" max="1" width="6.1406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42578125" style="284" customWidth="1"/>
    <col min="11" max="11" width="25.7109375" style="18" customWidth="1"/>
    <col min="12" max="12" width="28" customWidth="1"/>
  </cols>
  <sheetData>
    <row r="1" spans="1:16" s="2" customFormat="1" ht="15.75">
      <c r="A1" s="514" t="s">
        <v>753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</row>
    <row r="2" spans="1:16">
      <c r="A2" s="50"/>
    </row>
    <row r="3" spans="1:16" s="49" customFormat="1" ht="47.25">
      <c r="A3" s="147" t="s">
        <v>18</v>
      </c>
      <c r="B3" s="147" t="s">
        <v>46</v>
      </c>
      <c r="C3" s="359" t="s">
        <v>47</v>
      </c>
      <c r="D3" s="147" t="s">
        <v>5</v>
      </c>
      <c r="E3" s="147" t="s">
        <v>48</v>
      </c>
      <c r="F3" s="147" t="s">
        <v>6</v>
      </c>
      <c r="G3" s="148" t="s">
        <v>54</v>
      </c>
      <c r="H3" s="148" t="s">
        <v>55</v>
      </c>
      <c r="I3" s="147" t="s">
        <v>49</v>
      </c>
      <c r="J3" s="260" t="s">
        <v>624</v>
      </c>
      <c r="K3" s="260" t="s">
        <v>623</v>
      </c>
      <c r="L3" s="260" t="s">
        <v>554</v>
      </c>
      <c r="O3"/>
      <c r="P3"/>
    </row>
    <row r="4" spans="1:16">
      <c r="A4" s="141">
        <v>1</v>
      </c>
      <c r="B4" s="140">
        <v>10000</v>
      </c>
      <c r="C4" s="138" t="s">
        <v>634</v>
      </c>
      <c r="D4" s="137">
        <v>375</v>
      </c>
      <c r="E4" s="137">
        <v>5341</v>
      </c>
      <c r="F4" s="137">
        <v>16140</v>
      </c>
      <c r="G4" s="137">
        <v>0</v>
      </c>
      <c r="H4" s="137">
        <v>0</v>
      </c>
      <c r="I4" s="137">
        <v>21856</v>
      </c>
      <c r="J4" s="139">
        <v>8920110.4000000004</v>
      </c>
      <c r="K4" s="139">
        <v>2346.39</v>
      </c>
      <c r="L4" s="139">
        <v>458716.42</v>
      </c>
      <c r="N4" s="371"/>
    </row>
    <row r="5" spans="1:16">
      <c r="A5" s="141">
        <v>2</v>
      </c>
      <c r="B5" s="140">
        <v>21000</v>
      </c>
      <c r="C5" s="138" t="s">
        <v>629</v>
      </c>
      <c r="D5" s="137">
        <v>344922</v>
      </c>
      <c r="E5" s="137">
        <v>8202</v>
      </c>
      <c r="F5" s="137">
        <v>94276</v>
      </c>
      <c r="G5" s="137">
        <v>0</v>
      </c>
      <c r="H5" s="137">
        <v>0</v>
      </c>
      <c r="I5" s="137">
        <v>447400</v>
      </c>
      <c r="J5" s="139">
        <v>488349019.36000001</v>
      </c>
      <c r="K5" s="139">
        <v>14735841.85</v>
      </c>
      <c r="L5" s="139">
        <v>28700009.050000001</v>
      </c>
      <c r="N5" s="371"/>
    </row>
    <row r="6" spans="1:16">
      <c r="A6" s="141">
        <v>3</v>
      </c>
      <c r="B6" s="140">
        <v>21001</v>
      </c>
      <c r="C6" s="138" t="s">
        <v>340</v>
      </c>
      <c r="D6" s="137">
        <v>565091</v>
      </c>
      <c r="E6" s="137">
        <v>89050</v>
      </c>
      <c r="F6" s="137">
        <v>210538</v>
      </c>
      <c r="G6" s="137">
        <v>0</v>
      </c>
      <c r="H6" s="137">
        <v>0</v>
      </c>
      <c r="I6" s="137">
        <v>864679</v>
      </c>
      <c r="J6" s="139">
        <v>536498382.89999998</v>
      </c>
      <c r="K6" s="139">
        <v>6591172.3700000001</v>
      </c>
      <c r="L6" s="139">
        <v>31503124.57</v>
      </c>
      <c r="N6" s="371"/>
    </row>
    <row r="7" spans="1:16">
      <c r="A7" s="141">
        <v>4</v>
      </c>
      <c r="B7" s="140">
        <v>21002</v>
      </c>
      <c r="C7" s="138" t="s">
        <v>341</v>
      </c>
      <c r="D7" s="137">
        <v>339</v>
      </c>
      <c r="E7" s="137">
        <v>2</v>
      </c>
      <c r="F7" s="137">
        <v>86</v>
      </c>
      <c r="G7" s="137">
        <v>0</v>
      </c>
      <c r="H7" s="137">
        <v>0</v>
      </c>
      <c r="I7" s="137">
        <v>427</v>
      </c>
      <c r="J7" s="139">
        <v>355911.9</v>
      </c>
      <c r="K7" s="139">
        <v>2773.14</v>
      </c>
      <c r="L7" s="139">
        <v>21188.34</v>
      </c>
      <c r="N7" s="371"/>
    </row>
    <row r="8" spans="1:16">
      <c r="A8" s="141">
        <v>5</v>
      </c>
      <c r="B8" s="140">
        <v>21003</v>
      </c>
      <c r="C8" s="138" t="s">
        <v>342</v>
      </c>
      <c r="D8" s="137">
        <v>9670</v>
      </c>
      <c r="E8" s="137">
        <v>779</v>
      </c>
      <c r="F8" s="137">
        <v>2444</v>
      </c>
      <c r="G8" s="137">
        <v>0</v>
      </c>
      <c r="H8" s="137">
        <v>0</v>
      </c>
      <c r="I8" s="137">
        <v>12893</v>
      </c>
      <c r="J8" s="139">
        <v>10559439.09</v>
      </c>
      <c r="K8" s="139">
        <v>43805.51</v>
      </c>
      <c r="L8" s="139">
        <v>628368.01</v>
      </c>
      <c r="N8" s="371"/>
    </row>
    <row r="9" spans="1:16">
      <c r="A9" s="141">
        <v>6</v>
      </c>
      <c r="B9" s="140">
        <v>21004</v>
      </c>
      <c r="C9" s="138" t="s">
        <v>343</v>
      </c>
      <c r="D9" s="137">
        <v>1240</v>
      </c>
      <c r="E9" s="137">
        <v>160</v>
      </c>
      <c r="F9" s="137">
        <v>611</v>
      </c>
      <c r="G9" s="137">
        <v>0</v>
      </c>
      <c r="H9" s="137">
        <v>0</v>
      </c>
      <c r="I9" s="137">
        <v>2011</v>
      </c>
      <c r="J9" s="139">
        <v>2713362.27</v>
      </c>
      <c r="K9" s="139">
        <v>220171.24</v>
      </c>
      <c r="L9" s="139">
        <v>149170.82999999999</v>
      </c>
      <c r="N9" s="371"/>
    </row>
    <row r="10" spans="1:16">
      <c r="A10" s="141">
        <v>7</v>
      </c>
      <c r="B10" s="140">
        <v>21006</v>
      </c>
      <c r="C10" s="138" t="s">
        <v>589</v>
      </c>
      <c r="D10" s="137">
        <v>1363</v>
      </c>
      <c r="E10" s="137">
        <v>40</v>
      </c>
      <c r="F10" s="137">
        <v>166</v>
      </c>
      <c r="G10" s="137">
        <v>13</v>
      </c>
      <c r="H10" s="137">
        <v>0</v>
      </c>
      <c r="I10" s="137">
        <v>1582</v>
      </c>
      <c r="J10" s="139">
        <v>2041912.34</v>
      </c>
      <c r="K10" s="139">
        <v>114536.61</v>
      </c>
      <c r="L10" s="139">
        <v>115053.16</v>
      </c>
      <c r="N10" s="371"/>
    </row>
    <row r="11" spans="1:16">
      <c r="A11" s="141">
        <v>8</v>
      </c>
      <c r="B11" s="140">
        <v>21007</v>
      </c>
      <c r="C11" s="138" t="s">
        <v>344</v>
      </c>
      <c r="D11" s="137">
        <v>13120</v>
      </c>
      <c r="E11" s="137">
        <v>335</v>
      </c>
      <c r="F11" s="137">
        <v>2469</v>
      </c>
      <c r="G11" s="137">
        <v>0</v>
      </c>
      <c r="H11" s="137">
        <v>0</v>
      </c>
      <c r="I11" s="137">
        <v>15924</v>
      </c>
      <c r="J11" s="139">
        <v>18040154.98</v>
      </c>
      <c r="K11" s="139">
        <v>802214.58</v>
      </c>
      <c r="L11" s="139">
        <v>1106213.96</v>
      </c>
      <c r="N11" s="371"/>
    </row>
    <row r="12" spans="1:16">
      <c r="A12" s="141">
        <v>9</v>
      </c>
      <c r="B12" s="140">
        <v>21008</v>
      </c>
      <c r="C12" s="138" t="s">
        <v>345</v>
      </c>
      <c r="D12" s="137">
        <v>3289</v>
      </c>
      <c r="E12" s="137">
        <v>148</v>
      </c>
      <c r="F12" s="137">
        <v>1151</v>
      </c>
      <c r="G12" s="137">
        <v>0</v>
      </c>
      <c r="H12" s="137">
        <v>0</v>
      </c>
      <c r="I12" s="137">
        <v>4588</v>
      </c>
      <c r="J12" s="139">
        <v>5861803.6900000004</v>
      </c>
      <c r="K12" s="139">
        <v>423440.31</v>
      </c>
      <c r="L12" s="139">
        <v>341661.17</v>
      </c>
      <c r="N12" s="371"/>
    </row>
    <row r="13" spans="1:16">
      <c r="A13" s="141">
        <v>10</v>
      </c>
      <c r="B13" s="140">
        <v>21009</v>
      </c>
      <c r="C13" s="138" t="s">
        <v>346</v>
      </c>
      <c r="D13" s="137">
        <v>5540</v>
      </c>
      <c r="E13" s="137">
        <v>158</v>
      </c>
      <c r="F13" s="137">
        <v>1776</v>
      </c>
      <c r="G13" s="137">
        <v>56</v>
      </c>
      <c r="H13" s="137">
        <v>0</v>
      </c>
      <c r="I13" s="137">
        <v>7530</v>
      </c>
      <c r="J13" s="139">
        <v>8683607.4600000009</v>
      </c>
      <c r="K13" s="139">
        <v>470298.08</v>
      </c>
      <c r="L13" s="139">
        <v>491163.04</v>
      </c>
      <c r="N13" s="371"/>
    </row>
    <row r="14" spans="1:16">
      <c r="A14" s="141">
        <v>11</v>
      </c>
      <c r="B14" s="140">
        <v>21010</v>
      </c>
      <c r="C14" s="138" t="s">
        <v>347</v>
      </c>
      <c r="D14" s="137">
        <v>2481</v>
      </c>
      <c r="E14" s="137">
        <v>126</v>
      </c>
      <c r="F14" s="137">
        <v>463</v>
      </c>
      <c r="G14" s="137">
        <v>0</v>
      </c>
      <c r="H14" s="137">
        <v>0</v>
      </c>
      <c r="I14" s="137">
        <v>3070</v>
      </c>
      <c r="J14" s="139">
        <v>3572159.01</v>
      </c>
      <c r="K14" s="139">
        <v>145785.84</v>
      </c>
      <c r="L14" s="139">
        <v>204040.44</v>
      </c>
      <c r="N14" s="371"/>
    </row>
    <row r="15" spans="1:16">
      <c r="A15" s="141">
        <v>12</v>
      </c>
      <c r="B15" s="140">
        <v>21011</v>
      </c>
      <c r="C15" s="138" t="s">
        <v>348</v>
      </c>
      <c r="D15" s="137">
        <v>627</v>
      </c>
      <c r="E15" s="137">
        <v>2</v>
      </c>
      <c r="F15" s="137">
        <v>154</v>
      </c>
      <c r="G15" s="137">
        <v>5</v>
      </c>
      <c r="H15" s="137">
        <v>0</v>
      </c>
      <c r="I15" s="137">
        <v>788</v>
      </c>
      <c r="J15" s="139">
        <v>949294.82</v>
      </c>
      <c r="K15" s="139">
        <v>63270.26</v>
      </c>
      <c r="L15" s="139">
        <v>52945.94</v>
      </c>
      <c r="N15" s="371"/>
    </row>
    <row r="16" spans="1:16">
      <c r="A16" s="141">
        <v>13</v>
      </c>
      <c r="B16" s="140">
        <v>21012</v>
      </c>
      <c r="C16" s="138" t="s">
        <v>349</v>
      </c>
      <c r="D16" s="137">
        <v>44064</v>
      </c>
      <c r="E16" s="137">
        <v>1341</v>
      </c>
      <c r="F16" s="137">
        <v>9860</v>
      </c>
      <c r="G16" s="137">
        <v>383</v>
      </c>
      <c r="H16" s="137">
        <v>0</v>
      </c>
      <c r="I16" s="137">
        <v>55648</v>
      </c>
      <c r="J16" s="139">
        <v>73547951.189999998</v>
      </c>
      <c r="K16" s="139">
        <v>4864209.43</v>
      </c>
      <c r="L16" s="139">
        <v>4111989</v>
      </c>
      <c r="N16" s="371"/>
    </row>
    <row r="17" spans="1:16">
      <c r="A17" s="141">
        <v>14</v>
      </c>
      <c r="B17" s="140">
        <v>21013</v>
      </c>
      <c r="C17" s="138" t="s">
        <v>350</v>
      </c>
      <c r="D17" s="137">
        <v>204522</v>
      </c>
      <c r="E17" s="137">
        <v>29524</v>
      </c>
      <c r="F17" s="137">
        <v>112313</v>
      </c>
      <c r="G17" s="137">
        <v>3055</v>
      </c>
      <c r="H17" s="137">
        <v>0</v>
      </c>
      <c r="I17" s="137">
        <v>349414</v>
      </c>
      <c r="J17" s="139">
        <v>261410310.96000001</v>
      </c>
      <c r="K17" s="139">
        <v>3832549.74</v>
      </c>
      <c r="L17" s="139">
        <v>15364834.76</v>
      </c>
      <c r="N17" s="371"/>
    </row>
    <row r="18" spans="1:16">
      <c r="A18" s="141">
        <v>15</v>
      </c>
      <c r="B18" s="140">
        <v>21014</v>
      </c>
      <c r="C18" s="138" t="s">
        <v>351</v>
      </c>
      <c r="D18" s="137">
        <v>941</v>
      </c>
      <c r="E18" s="137">
        <v>336</v>
      </c>
      <c r="F18" s="137">
        <v>4467</v>
      </c>
      <c r="G18" s="137">
        <v>301</v>
      </c>
      <c r="H18" s="137">
        <v>0</v>
      </c>
      <c r="I18" s="137">
        <v>6045</v>
      </c>
      <c r="J18" s="139">
        <v>3024962.04</v>
      </c>
      <c r="K18" s="139">
        <v>13108.11</v>
      </c>
      <c r="L18" s="139">
        <v>172110.54</v>
      </c>
      <c r="N18" s="371"/>
    </row>
    <row r="19" spans="1:16">
      <c r="A19" s="141">
        <v>16</v>
      </c>
      <c r="B19" s="140">
        <v>21015</v>
      </c>
      <c r="C19" s="138" t="s">
        <v>379</v>
      </c>
      <c r="D19" s="137">
        <v>1449</v>
      </c>
      <c r="E19" s="137">
        <v>65</v>
      </c>
      <c r="F19" s="137">
        <v>606</v>
      </c>
      <c r="G19" s="137">
        <v>6</v>
      </c>
      <c r="H19" s="137">
        <v>0</v>
      </c>
      <c r="I19" s="137">
        <v>2126</v>
      </c>
      <c r="J19" s="139">
        <v>1440771.52</v>
      </c>
      <c r="K19" s="139">
        <v>30935.81</v>
      </c>
      <c r="L19" s="139">
        <v>84426.77</v>
      </c>
      <c r="N19" s="371"/>
    </row>
    <row r="20" spans="1:16">
      <c r="A20" s="141">
        <v>17</v>
      </c>
      <c r="B20" s="140">
        <v>21018</v>
      </c>
      <c r="C20" s="138" t="s">
        <v>380</v>
      </c>
      <c r="D20" s="137">
        <v>15127</v>
      </c>
      <c r="E20" s="137">
        <v>765</v>
      </c>
      <c r="F20" s="137">
        <v>6475</v>
      </c>
      <c r="G20" s="137">
        <v>0</v>
      </c>
      <c r="H20" s="137">
        <v>0</v>
      </c>
      <c r="I20" s="137">
        <v>22367</v>
      </c>
      <c r="J20" s="139">
        <v>15213280.99</v>
      </c>
      <c r="K20" s="139">
        <v>462234.9</v>
      </c>
      <c r="L20" s="139">
        <v>870305.25</v>
      </c>
      <c r="N20" s="371"/>
    </row>
    <row r="21" spans="1:16">
      <c r="A21" s="141">
        <v>18</v>
      </c>
      <c r="B21" s="140">
        <v>21019</v>
      </c>
      <c r="C21" s="138" t="s">
        <v>352</v>
      </c>
      <c r="D21" s="137">
        <v>16453</v>
      </c>
      <c r="E21" s="137">
        <v>392</v>
      </c>
      <c r="F21" s="137">
        <v>8022</v>
      </c>
      <c r="G21" s="137">
        <v>132</v>
      </c>
      <c r="H21" s="137">
        <v>0</v>
      </c>
      <c r="I21" s="137">
        <v>24999</v>
      </c>
      <c r="J21" s="139">
        <v>27426932.850000001</v>
      </c>
      <c r="K21" s="139">
        <v>2611276.21</v>
      </c>
      <c r="L21" s="139">
        <v>1489769.12</v>
      </c>
      <c r="N21" s="371"/>
    </row>
    <row r="22" spans="1:16">
      <c r="A22" s="141">
        <v>19</v>
      </c>
      <c r="B22" s="140">
        <v>21020</v>
      </c>
      <c r="C22" s="138" t="s">
        <v>353</v>
      </c>
      <c r="D22" s="137">
        <v>20880</v>
      </c>
      <c r="E22" s="137">
        <v>1277</v>
      </c>
      <c r="F22" s="137">
        <v>6773</v>
      </c>
      <c r="G22" s="137">
        <v>0</v>
      </c>
      <c r="H22" s="137">
        <v>0</v>
      </c>
      <c r="I22" s="137">
        <v>28930</v>
      </c>
      <c r="J22" s="139">
        <v>35515074.079999998</v>
      </c>
      <c r="K22" s="139">
        <v>2738498.35</v>
      </c>
      <c r="L22" s="139">
        <v>1952953.14</v>
      </c>
      <c r="N22" s="371"/>
    </row>
    <row r="23" spans="1:16">
      <c r="A23" s="141">
        <v>20</v>
      </c>
      <c r="B23" s="140">
        <v>21021</v>
      </c>
      <c r="C23" s="138" t="s">
        <v>381</v>
      </c>
      <c r="D23" s="137">
        <v>2585</v>
      </c>
      <c r="E23" s="137">
        <v>233</v>
      </c>
      <c r="F23" s="137">
        <v>694</v>
      </c>
      <c r="G23" s="137">
        <v>0</v>
      </c>
      <c r="H23" s="137">
        <v>0</v>
      </c>
      <c r="I23" s="137">
        <v>3512</v>
      </c>
      <c r="J23" s="139">
        <v>4217155.9000000004</v>
      </c>
      <c r="K23" s="139">
        <v>236059.89</v>
      </c>
      <c r="L23" s="139">
        <v>29451.119999999999</v>
      </c>
      <c r="N23" s="371"/>
    </row>
    <row r="24" spans="1:16">
      <c r="A24" s="141">
        <v>21</v>
      </c>
      <c r="B24" s="140">
        <v>21022</v>
      </c>
      <c r="C24" s="138" t="s">
        <v>382</v>
      </c>
      <c r="D24" s="137">
        <v>521</v>
      </c>
      <c r="E24" s="137">
        <v>60</v>
      </c>
      <c r="F24" s="137">
        <v>192</v>
      </c>
      <c r="G24" s="137">
        <v>0</v>
      </c>
      <c r="H24" s="137">
        <v>0</v>
      </c>
      <c r="I24" s="137">
        <v>773</v>
      </c>
      <c r="J24" s="139">
        <v>655676.05000000005</v>
      </c>
      <c r="K24" s="139">
        <v>16174.19</v>
      </c>
      <c r="L24" s="139">
        <v>37748.99</v>
      </c>
      <c r="N24" s="371"/>
    </row>
    <row r="25" spans="1:16">
      <c r="A25" s="141">
        <v>22</v>
      </c>
      <c r="B25" s="140">
        <v>21023</v>
      </c>
      <c r="C25" s="138" t="s">
        <v>383</v>
      </c>
      <c r="D25" s="137">
        <v>642</v>
      </c>
      <c r="E25" s="137">
        <v>48</v>
      </c>
      <c r="F25" s="137">
        <v>331</v>
      </c>
      <c r="G25" s="137">
        <v>0</v>
      </c>
      <c r="H25" s="137">
        <v>0</v>
      </c>
      <c r="I25" s="137">
        <v>1021</v>
      </c>
      <c r="J25" s="139">
        <v>1089640.6599999999</v>
      </c>
      <c r="K25" s="139">
        <v>33348.03</v>
      </c>
      <c r="L25" s="139">
        <v>63377.84</v>
      </c>
      <c r="N25" s="371"/>
    </row>
    <row r="26" spans="1:16">
      <c r="A26" s="141">
        <v>23</v>
      </c>
      <c r="B26" s="140">
        <v>21024</v>
      </c>
      <c r="C26" s="138" t="s">
        <v>384</v>
      </c>
      <c r="D26" s="137">
        <v>55</v>
      </c>
      <c r="E26" s="137">
        <v>7</v>
      </c>
      <c r="F26" s="137">
        <v>31</v>
      </c>
      <c r="G26" s="137">
        <v>0</v>
      </c>
      <c r="H26" s="137">
        <v>0</v>
      </c>
      <c r="I26" s="137">
        <v>93</v>
      </c>
      <c r="J26" s="139">
        <v>102819.75</v>
      </c>
      <c r="K26" s="139">
        <v>4375.68</v>
      </c>
      <c r="L26" s="139">
        <v>5859.68</v>
      </c>
      <c r="N26" s="371"/>
    </row>
    <row r="27" spans="1:16">
      <c r="A27" s="141">
        <v>24</v>
      </c>
      <c r="B27" s="140">
        <v>21025</v>
      </c>
      <c r="C27" s="138" t="s">
        <v>385</v>
      </c>
      <c r="D27" s="137">
        <v>992</v>
      </c>
      <c r="E27" s="137">
        <v>54</v>
      </c>
      <c r="F27" s="137">
        <v>349</v>
      </c>
      <c r="G27" s="137">
        <v>0</v>
      </c>
      <c r="H27" s="137">
        <v>0</v>
      </c>
      <c r="I27" s="137">
        <v>1395</v>
      </c>
      <c r="J27" s="139">
        <v>1581798.73</v>
      </c>
      <c r="K27" s="139">
        <v>71674.080000000002</v>
      </c>
      <c r="L27" s="139">
        <v>90607.86</v>
      </c>
      <c r="N27" s="371"/>
      <c r="O27" s="48"/>
      <c r="P27" s="48"/>
    </row>
    <row r="28" spans="1:16" s="48" customFormat="1">
      <c r="A28" s="141">
        <v>25</v>
      </c>
      <c r="B28" s="146">
        <v>21026</v>
      </c>
      <c r="C28" s="142" t="s">
        <v>386</v>
      </c>
      <c r="D28" s="137">
        <v>26017</v>
      </c>
      <c r="E28" s="137">
        <v>866</v>
      </c>
      <c r="F28" s="137">
        <v>8689</v>
      </c>
      <c r="G28" s="137">
        <v>0</v>
      </c>
      <c r="H28" s="137">
        <v>0</v>
      </c>
      <c r="I28" s="137">
        <v>35572</v>
      </c>
      <c r="J28" s="139">
        <v>53400432.350000001</v>
      </c>
      <c r="K28" s="139">
        <v>4766214.5599999996</v>
      </c>
      <c r="L28" s="139">
        <v>3402736.29</v>
      </c>
      <c r="N28" s="371"/>
      <c r="O28"/>
      <c r="P28"/>
    </row>
    <row r="29" spans="1:16">
      <c r="A29" s="141">
        <v>26</v>
      </c>
      <c r="B29" s="140">
        <v>21027</v>
      </c>
      <c r="C29" s="138" t="s">
        <v>354</v>
      </c>
      <c r="D29" s="137">
        <v>503145</v>
      </c>
      <c r="E29" s="137">
        <v>90534</v>
      </c>
      <c r="F29" s="137">
        <v>0</v>
      </c>
      <c r="G29" s="137">
        <v>6609</v>
      </c>
      <c r="H29" s="137">
        <v>0</v>
      </c>
      <c r="I29" s="137">
        <v>600288</v>
      </c>
      <c r="J29" s="139">
        <v>264772860.88999999</v>
      </c>
      <c r="K29" s="139">
        <v>10837.53</v>
      </c>
      <c r="L29" s="139">
        <v>15670562.890000001</v>
      </c>
      <c r="N29" s="371"/>
    </row>
    <row r="30" spans="1:16">
      <c r="A30" s="141">
        <v>27</v>
      </c>
      <c r="B30" s="140">
        <v>21030</v>
      </c>
      <c r="C30" s="138" t="s">
        <v>387</v>
      </c>
      <c r="D30" s="137">
        <v>41</v>
      </c>
      <c r="E30" s="137">
        <v>7</v>
      </c>
      <c r="F30" s="137">
        <v>30</v>
      </c>
      <c r="G30" s="137">
        <v>0</v>
      </c>
      <c r="H30" s="137">
        <v>0</v>
      </c>
      <c r="I30" s="137">
        <v>78</v>
      </c>
      <c r="J30" s="139">
        <v>69027.7</v>
      </c>
      <c r="K30" s="139">
        <v>784.81</v>
      </c>
      <c r="L30" s="139">
        <v>4051.55</v>
      </c>
      <c r="N30" s="371"/>
    </row>
    <row r="31" spans="1:16">
      <c r="A31" s="141">
        <v>28</v>
      </c>
      <c r="B31" s="140">
        <v>21031</v>
      </c>
      <c r="C31" s="138" t="s">
        <v>388</v>
      </c>
      <c r="D31" s="137">
        <v>38</v>
      </c>
      <c r="E31" s="137">
        <v>0</v>
      </c>
      <c r="F31" s="137">
        <v>11</v>
      </c>
      <c r="G31" s="137">
        <v>0</v>
      </c>
      <c r="H31" s="137">
        <v>0</v>
      </c>
      <c r="I31" s="137">
        <v>49</v>
      </c>
      <c r="J31" s="139">
        <v>57253.09</v>
      </c>
      <c r="K31" s="139">
        <v>2673.74</v>
      </c>
      <c r="L31" s="139">
        <v>3274.78</v>
      </c>
      <c r="N31" s="371"/>
    </row>
    <row r="32" spans="1:16">
      <c r="A32" s="141">
        <v>29</v>
      </c>
      <c r="B32" s="140">
        <v>21032</v>
      </c>
      <c r="C32" s="138" t="s">
        <v>590</v>
      </c>
      <c r="D32" s="137">
        <v>20</v>
      </c>
      <c r="E32" s="137">
        <v>0</v>
      </c>
      <c r="F32" s="137">
        <v>5</v>
      </c>
      <c r="G32" s="137">
        <v>0</v>
      </c>
      <c r="H32" s="137">
        <v>0</v>
      </c>
      <c r="I32" s="137">
        <v>25</v>
      </c>
      <c r="J32" s="139">
        <v>24299.279999999999</v>
      </c>
      <c r="K32" s="139">
        <v>352.39</v>
      </c>
      <c r="L32" s="139">
        <v>1567.99</v>
      </c>
      <c r="N32" s="371"/>
    </row>
    <row r="33" spans="1:14">
      <c r="A33" s="141">
        <v>30</v>
      </c>
      <c r="B33" s="140">
        <v>21100</v>
      </c>
      <c r="C33" s="138" t="s">
        <v>355</v>
      </c>
      <c r="D33" s="137">
        <v>5</v>
      </c>
      <c r="E33" s="137">
        <v>0</v>
      </c>
      <c r="F33" s="137">
        <v>0</v>
      </c>
      <c r="G33" s="137">
        <v>2</v>
      </c>
      <c r="H33" s="137">
        <v>0</v>
      </c>
      <c r="I33" s="137">
        <v>7</v>
      </c>
      <c r="J33" s="139">
        <v>7421.64</v>
      </c>
      <c r="K33" s="139">
        <v>398.32</v>
      </c>
      <c r="L33" s="139">
        <v>466.58</v>
      </c>
      <c r="N33" s="371"/>
    </row>
    <row r="34" spans="1:14">
      <c r="A34" s="141">
        <v>31</v>
      </c>
      <c r="B34" s="140">
        <v>21101</v>
      </c>
      <c r="C34" s="138" t="s">
        <v>356</v>
      </c>
      <c r="D34" s="137">
        <v>114985</v>
      </c>
      <c r="E34" s="137">
        <v>13674</v>
      </c>
      <c r="F34" s="137">
        <v>47599</v>
      </c>
      <c r="G34" s="137">
        <v>416</v>
      </c>
      <c r="H34" s="137">
        <v>0</v>
      </c>
      <c r="I34" s="137">
        <v>176674</v>
      </c>
      <c r="J34" s="139">
        <v>121877140.65000001</v>
      </c>
      <c r="K34" s="139">
        <v>1854038.35</v>
      </c>
      <c r="L34" s="139">
        <v>7177615.9500000002</v>
      </c>
      <c r="N34" s="371"/>
    </row>
    <row r="35" spans="1:14">
      <c r="A35" s="268">
        <v>32</v>
      </c>
      <c r="B35" s="140">
        <v>21102</v>
      </c>
      <c r="C35" s="367" t="s">
        <v>639</v>
      </c>
      <c r="D35" s="264">
        <v>30905</v>
      </c>
      <c r="E35" s="264">
        <v>3942</v>
      </c>
      <c r="F35" s="264">
        <v>25798</v>
      </c>
      <c r="G35" s="264">
        <v>46</v>
      </c>
      <c r="H35" s="264">
        <v>0</v>
      </c>
      <c r="I35" s="264">
        <v>60691</v>
      </c>
      <c r="J35" s="139">
        <v>33185875.949999999</v>
      </c>
      <c r="K35" s="139">
        <v>219831.65</v>
      </c>
      <c r="L35" s="139">
        <v>1976916.45</v>
      </c>
      <c r="N35" s="371"/>
    </row>
    <row r="36" spans="1:14">
      <c r="A36" s="141">
        <v>33</v>
      </c>
      <c r="B36" s="140">
        <v>21127</v>
      </c>
      <c r="C36" s="138" t="s">
        <v>445</v>
      </c>
      <c r="D36" s="137">
        <v>0</v>
      </c>
      <c r="E36" s="137">
        <v>0</v>
      </c>
      <c r="F36" s="137">
        <v>12157</v>
      </c>
      <c r="G36" s="137">
        <v>0</v>
      </c>
      <c r="H36" s="137">
        <v>0</v>
      </c>
      <c r="I36" s="137">
        <v>12157</v>
      </c>
      <c r="J36" s="139">
        <v>2196586.61</v>
      </c>
      <c r="K36" s="139">
        <v>0</v>
      </c>
      <c r="L36" s="139">
        <v>131791.88</v>
      </c>
      <c r="N36" s="371"/>
    </row>
    <row r="37" spans="1:14">
      <c r="A37" s="141">
        <v>34</v>
      </c>
      <c r="B37" s="140">
        <v>21227</v>
      </c>
      <c r="C37" s="138" t="s">
        <v>357</v>
      </c>
      <c r="D37" s="137">
        <v>512</v>
      </c>
      <c r="E37" s="137">
        <v>6</v>
      </c>
      <c r="F37" s="137">
        <v>69</v>
      </c>
      <c r="G37" s="137">
        <v>0</v>
      </c>
      <c r="H37" s="137">
        <v>0</v>
      </c>
      <c r="I37" s="137">
        <v>587</v>
      </c>
      <c r="J37" s="139">
        <v>779298.25</v>
      </c>
      <c r="K37" s="139">
        <v>45011.79</v>
      </c>
      <c r="L37" s="139">
        <v>44035.35</v>
      </c>
      <c r="N37" s="371"/>
    </row>
    <row r="38" spans="1:14">
      <c r="A38" s="141">
        <v>35</v>
      </c>
      <c r="B38" s="140">
        <v>21327</v>
      </c>
      <c r="C38" s="138" t="s">
        <v>657</v>
      </c>
      <c r="D38" s="137">
        <v>0</v>
      </c>
      <c r="E38" s="137">
        <v>0</v>
      </c>
      <c r="F38" s="137">
        <v>132</v>
      </c>
      <c r="G38" s="137">
        <v>0</v>
      </c>
      <c r="H38" s="137">
        <v>0</v>
      </c>
      <c r="I38" s="137">
        <v>132</v>
      </c>
      <c r="J38" s="139">
        <v>34131.589999999997</v>
      </c>
      <c r="K38" s="139">
        <v>9.8800000000000008</v>
      </c>
      <c r="L38" s="139">
        <v>2047.28</v>
      </c>
      <c r="N38" s="371"/>
    </row>
    <row r="39" spans="1:14">
      <c r="A39" s="141">
        <v>36</v>
      </c>
      <c r="B39" s="140">
        <v>22003</v>
      </c>
      <c r="C39" s="138" t="s">
        <v>591</v>
      </c>
      <c r="D39" s="137">
        <v>4280</v>
      </c>
      <c r="E39" s="137">
        <v>340</v>
      </c>
      <c r="F39" s="137">
        <v>1042</v>
      </c>
      <c r="G39" s="137">
        <v>0</v>
      </c>
      <c r="H39" s="137">
        <v>0</v>
      </c>
      <c r="I39" s="137">
        <v>5662</v>
      </c>
      <c r="J39" s="139">
        <v>1782729.91</v>
      </c>
      <c r="K39" s="139">
        <v>56567.28</v>
      </c>
      <c r="L39" s="139">
        <v>103572.22</v>
      </c>
      <c r="N39" s="371"/>
    </row>
    <row r="40" spans="1:14">
      <c r="A40" s="141">
        <v>37</v>
      </c>
      <c r="B40" s="140">
        <v>22004</v>
      </c>
      <c r="C40" s="138" t="s">
        <v>592</v>
      </c>
      <c r="D40" s="137">
        <v>23857</v>
      </c>
      <c r="E40" s="137">
        <v>2944</v>
      </c>
      <c r="F40" s="137">
        <v>6878</v>
      </c>
      <c r="G40" s="137">
        <v>0</v>
      </c>
      <c r="H40" s="137">
        <v>0</v>
      </c>
      <c r="I40" s="137">
        <v>33679</v>
      </c>
      <c r="J40" s="139">
        <v>7162541.7400000002</v>
      </c>
      <c r="K40" s="139">
        <v>31529.33</v>
      </c>
      <c r="L40" s="139">
        <v>427872.42</v>
      </c>
      <c r="N40" s="371"/>
    </row>
    <row r="41" spans="1:14">
      <c r="A41" s="141">
        <v>38</v>
      </c>
      <c r="B41" s="140">
        <v>22009</v>
      </c>
      <c r="C41" s="138" t="s">
        <v>593</v>
      </c>
      <c r="D41" s="137">
        <v>3005</v>
      </c>
      <c r="E41" s="137">
        <v>354</v>
      </c>
      <c r="F41" s="137">
        <v>1139</v>
      </c>
      <c r="G41" s="137">
        <v>0</v>
      </c>
      <c r="H41" s="137">
        <v>0</v>
      </c>
      <c r="I41" s="137">
        <v>4498</v>
      </c>
      <c r="J41" s="139">
        <v>766316.28</v>
      </c>
      <c r="K41" s="139">
        <v>517.89</v>
      </c>
      <c r="L41" s="139">
        <v>45951.3</v>
      </c>
      <c r="N41" s="371"/>
    </row>
    <row r="42" spans="1:14">
      <c r="A42" s="141">
        <v>39</v>
      </c>
      <c r="B42" s="140">
        <v>22015</v>
      </c>
      <c r="C42" s="138" t="s">
        <v>594</v>
      </c>
      <c r="D42" s="137">
        <v>2020</v>
      </c>
      <c r="E42" s="137">
        <v>46</v>
      </c>
      <c r="F42" s="137">
        <v>674</v>
      </c>
      <c r="G42" s="137">
        <v>0</v>
      </c>
      <c r="H42" s="137">
        <v>0</v>
      </c>
      <c r="I42" s="137">
        <v>2740</v>
      </c>
      <c r="J42" s="139">
        <v>498165.36</v>
      </c>
      <c r="K42" s="139">
        <v>1009.94</v>
      </c>
      <c r="L42" s="139">
        <v>29832.97</v>
      </c>
      <c r="N42" s="371"/>
    </row>
    <row r="43" spans="1:14">
      <c r="A43" s="141">
        <v>40</v>
      </c>
      <c r="B43" s="140">
        <v>22016</v>
      </c>
      <c r="C43" s="138" t="s">
        <v>595</v>
      </c>
      <c r="D43" s="137">
        <v>23719</v>
      </c>
      <c r="E43" s="137">
        <v>267</v>
      </c>
      <c r="F43" s="137">
        <v>4393</v>
      </c>
      <c r="G43" s="137">
        <v>0</v>
      </c>
      <c r="H43" s="137">
        <v>0</v>
      </c>
      <c r="I43" s="137">
        <v>28379</v>
      </c>
      <c r="J43" s="139">
        <v>7068785.8499999996</v>
      </c>
      <c r="K43" s="139">
        <v>85093.98</v>
      </c>
      <c r="L43" s="139">
        <v>419092.37</v>
      </c>
      <c r="N43" s="371"/>
    </row>
    <row r="44" spans="1:14">
      <c r="A44" s="141">
        <v>41</v>
      </c>
      <c r="B44" s="140">
        <v>22017</v>
      </c>
      <c r="C44" s="138" t="s">
        <v>596</v>
      </c>
      <c r="D44" s="137">
        <v>24752</v>
      </c>
      <c r="E44" s="137">
        <v>299</v>
      </c>
      <c r="F44" s="137">
        <v>6073</v>
      </c>
      <c r="G44" s="137">
        <v>0</v>
      </c>
      <c r="H44" s="137">
        <v>0</v>
      </c>
      <c r="I44" s="137">
        <v>31124</v>
      </c>
      <c r="J44" s="139">
        <v>6161159.6299999999</v>
      </c>
      <c r="K44" s="139">
        <v>2279.66</v>
      </c>
      <c r="L44" s="139">
        <v>369543.52</v>
      </c>
      <c r="N44" s="371"/>
    </row>
    <row r="45" spans="1:14">
      <c r="A45" s="141">
        <v>42</v>
      </c>
      <c r="B45" s="140">
        <v>22020</v>
      </c>
      <c r="C45" s="138" t="s">
        <v>567</v>
      </c>
      <c r="D45" s="137">
        <v>4041</v>
      </c>
      <c r="E45" s="137">
        <v>66</v>
      </c>
      <c r="F45" s="137">
        <v>667</v>
      </c>
      <c r="G45" s="137">
        <v>0</v>
      </c>
      <c r="H45" s="137">
        <v>0</v>
      </c>
      <c r="I45" s="137">
        <v>4774</v>
      </c>
      <c r="J45" s="139">
        <v>1635882.77</v>
      </c>
      <c r="K45" s="139">
        <v>63240.34</v>
      </c>
      <c r="L45" s="139">
        <v>94369.7</v>
      </c>
      <c r="N45" s="371"/>
    </row>
    <row r="46" spans="1:14">
      <c r="A46" s="141">
        <v>43</v>
      </c>
      <c r="B46" s="140">
        <v>22021</v>
      </c>
      <c r="C46" s="138" t="s">
        <v>597</v>
      </c>
      <c r="D46" s="137">
        <v>2258</v>
      </c>
      <c r="E46" s="137">
        <v>416</v>
      </c>
      <c r="F46" s="137">
        <v>894</v>
      </c>
      <c r="G46" s="137">
        <v>0</v>
      </c>
      <c r="H46" s="137">
        <v>0</v>
      </c>
      <c r="I46" s="137">
        <v>3568</v>
      </c>
      <c r="J46" s="139">
        <v>417736.46</v>
      </c>
      <c r="K46" s="139">
        <v>239.79</v>
      </c>
      <c r="L46" s="139">
        <v>25049.200000000001</v>
      </c>
      <c r="N46" s="371"/>
    </row>
    <row r="47" spans="1:14">
      <c r="A47" s="141">
        <v>44</v>
      </c>
      <c r="B47" s="140">
        <v>22022</v>
      </c>
      <c r="C47" s="138" t="s">
        <v>598</v>
      </c>
      <c r="D47" s="137">
        <v>959</v>
      </c>
      <c r="E47" s="137">
        <v>0</v>
      </c>
      <c r="F47" s="137">
        <v>510</v>
      </c>
      <c r="G47" s="137">
        <v>0</v>
      </c>
      <c r="H47" s="137">
        <v>0</v>
      </c>
      <c r="I47" s="137">
        <v>1469</v>
      </c>
      <c r="J47" s="139">
        <v>509583.82</v>
      </c>
      <c r="K47" s="139">
        <v>17678.97</v>
      </c>
      <c r="L47" s="139">
        <v>29516.92</v>
      </c>
      <c r="N47" s="371"/>
    </row>
    <row r="48" spans="1:14">
      <c r="A48" s="141">
        <v>45</v>
      </c>
      <c r="B48" s="140">
        <v>22026</v>
      </c>
      <c r="C48" s="138" t="s">
        <v>599</v>
      </c>
      <c r="D48" s="137">
        <v>192114</v>
      </c>
      <c r="E48" s="137">
        <v>1428</v>
      </c>
      <c r="F48" s="137">
        <v>24288</v>
      </c>
      <c r="G48" s="137">
        <v>0</v>
      </c>
      <c r="H48" s="137">
        <v>0</v>
      </c>
      <c r="I48" s="137">
        <v>217830</v>
      </c>
      <c r="J48" s="139">
        <v>39188061.549999997</v>
      </c>
      <c r="K48" s="139">
        <v>6066.36</v>
      </c>
      <c r="L48" s="139">
        <v>2350982.83</v>
      </c>
      <c r="N48" s="371"/>
    </row>
    <row r="49" spans="1:14">
      <c r="A49" s="141">
        <v>46</v>
      </c>
      <c r="B49" s="140">
        <v>22035</v>
      </c>
      <c r="C49" s="138" t="s">
        <v>600</v>
      </c>
      <c r="D49" s="137">
        <v>12072</v>
      </c>
      <c r="E49" s="137">
        <v>0</v>
      </c>
      <c r="F49" s="137">
        <v>3059</v>
      </c>
      <c r="G49" s="137">
        <v>0</v>
      </c>
      <c r="H49" s="137">
        <v>0</v>
      </c>
      <c r="I49" s="137">
        <v>15131</v>
      </c>
      <c r="J49" s="139">
        <v>1064314.98</v>
      </c>
      <c r="K49" s="139">
        <v>20.12</v>
      </c>
      <c r="L49" s="139">
        <v>63864.160000000003</v>
      </c>
      <c r="N49" s="371"/>
    </row>
    <row r="50" spans="1:14">
      <c r="A50" s="141">
        <v>47</v>
      </c>
      <c r="B50" s="140">
        <v>22036</v>
      </c>
      <c r="C50" s="138" t="s">
        <v>601</v>
      </c>
      <c r="D50" s="137">
        <v>5552</v>
      </c>
      <c r="E50" s="137">
        <v>68</v>
      </c>
      <c r="F50" s="137">
        <v>1069</v>
      </c>
      <c r="G50" s="137">
        <v>0</v>
      </c>
      <c r="H50" s="137">
        <v>0</v>
      </c>
      <c r="I50" s="137">
        <v>6689</v>
      </c>
      <c r="J50" s="139">
        <v>651883.07999999996</v>
      </c>
      <c r="K50" s="139">
        <v>65.13</v>
      </c>
      <c r="L50" s="139">
        <v>39105.83</v>
      </c>
      <c r="N50" s="371"/>
    </row>
    <row r="51" spans="1:14">
      <c r="A51" s="141">
        <v>48</v>
      </c>
      <c r="B51" s="140">
        <v>22037</v>
      </c>
      <c r="C51" s="138" t="s">
        <v>602</v>
      </c>
      <c r="D51" s="137">
        <v>25803</v>
      </c>
      <c r="E51" s="137">
        <v>869</v>
      </c>
      <c r="F51" s="137">
        <v>8669</v>
      </c>
      <c r="G51" s="137">
        <v>0</v>
      </c>
      <c r="H51" s="137">
        <v>0</v>
      </c>
      <c r="I51" s="137">
        <v>35341</v>
      </c>
      <c r="J51" s="139">
        <v>3586654.7</v>
      </c>
      <c r="K51" s="139">
        <v>0</v>
      </c>
      <c r="L51" s="139">
        <v>215224.9</v>
      </c>
      <c r="N51" s="371"/>
    </row>
    <row r="52" spans="1:14">
      <c r="A52" s="141">
        <v>49</v>
      </c>
      <c r="B52" s="140">
        <v>22041</v>
      </c>
      <c r="C52" s="138" t="s">
        <v>603</v>
      </c>
      <c r="D52" s="137">
        <v>1401</v>
      </c>
      <c r="E52" s="137">
        <v>22</v>
      </c>
      <c r="F52" s="137">
        <v>212</v>
      </c>
      <c r="G52" s="137">
        <v>0</v>
      </c>
      <c r="H52" s="137">
        <v>0</v>
      </c>
      <c r="I52" s="137">
        <v>1635</v>
      </c>
      <c r="J52" s="139">
        <v>354930.29</v>
      </c>
      <c r="K52" s="139">
        <v>2985.31</v>
      </c>
      <c r="L52" s="139">
        <v>21121.919999999998</v>
      </c>
      <c r="N52" s="371"/>
    </row>
    <row r="53" spans="1:14">
      <c r="A53" s="141">
        <v>50</v>
      </c>
      <c r="B53" s="140">
        <v>22045</v>
      </c>
      <c r="C53" s="138" t="s">
        <v>652</v>
      </c>
      <c r="D53" s="137">
        <v>6606</v>
      </c>
      <c r="E53" s="137">
        <v>23</v>
      </c>
      <c r="F53" s="137">
        <v>88</v>
      </c>
      <c r="G53" s="137">
        <v>0</v>
      </c>
      <c r="H53" s="137">
        <v>0</v>
      </c>
      <c r="I53" s="137">
        <v>6717</v>
      </c>
      <c r="J53" s="139">
        <v>3944844.27</v>
      </c>
      <c r="K53" s="139">
        <v>172552.16</v>
      </c>
      <c r="L53" s="139">
        <v>220542.24</v>
      </c>
      <c r="N53" s="371"/>
    </row>
    <row r="54" spans="1:14">
      <c r="A54" s="141">
        <v>51</v>
      </c>
      <c r="B54" s="140">
        <v>22046</v>
      </c>
      <c r="C54" s="138" t="s">
        <v>358</v>
      </c>
      <c r="D54" s="137">
        <v>2808</v>
      </c>
      <c r="E54" s="137">
        <v>0</v>
      </c>
      <c r="F54" s="137">
        <v>0</v>
      </c>
      <c r="G54" s="137">
        <v>0</v>
      </c>
      <c r="H54" s="137">
        <v>0</v>
      </c>
      <c r="I54" s="137">
        <v>2808</v>
      </c>
      <c r="J54" s="139">
        <v>1468579.71</v>
      </c>
      <c r="K54" s="139">
        <v>55028.36</v>
      </c>
      <c r="L54" s="139">
        <v>84654.34</v>
      </c>
      <c r="N54" s="371"/>
    </row>
    <row r="55" spans="1:14">
      <c r="A55" s="141">
        <v>52</v>
      </c>
      <c r="B55" s="140">
        <v>22047</v>
      </c>
      <c r="C55" s="138" t="s">
        <v>604</v>
      </c>
      <c r="D55" s="137">
        <v>4491</v>
      </c>
      <c r="E55" s="137">
        <v>106</v>
      </c>
      <c r="F55" s="137">
        <v>738</v>
      </c>
      <c r="G55" s="137">
        <v>0</v>
      </c>
      <c r="H55" s="137">
        <v>0</v>
      </c>
      <c r="I55" s="137">
        <v>5335</v>
      </c>
      <c r="J55" s="139">
        <v>2471233.7599999998</v>
      </c>
      <c r="K55" s="139">
        <v>156114.66</v>
      </c>
      <c r="L55" s="139">
        <v>138937.04999999999</v>
      </c>
      <c r="N55" s="371"/>
    </row>
    <row r="56" spans="1:14">
      <c r="A56" s="141">
        <v>53</v>
      </c>
      <c r="B56" s="140">
        <v>22054</v>
      </c>
      <c r="C56" s="138" t="s">
        <v>605</v>
      </c>
      <c r="D56" s="137">
        <v>6929</v>
      </c>
      <c r="E56" s="137">
        <v>372</v>
      </c>
      <c r="F56" s="137">
        <v>3212</v>
      </c>
      <c r="G56" s="137">
        <v>0</v>
      </c>
      <c r="H56" s="137">
        <v>0</v>
      </c>
      <c r="I56" s="137">
        <v>10513</v>
      </c>
      <c r="J56" s="139">
        <v>2272339.42</v>
      </c>
      <c r="K56" s="139">
        <v>15531.89</v>
      </c>
      <c r="L56" s="139">
        <v>131101.69</v>
      </c>
      <c r="N56" s="371"/>
    </row>
    <row r="57" spans="1:14">
      <c r="A57" s="141">
        <v>54</v>
      </c>
      <c r="B57" s="140">
        <v>22060</v>
      </c>
      <c r="C57" s="138" t="s">
        <v>606</v>
      </c>
      <c r="D57" s="137">
        <v>390538</v>
      </c>
      <c r="E57" s="137">
        <v>53510</v>
      </c>
      <c r="F57" s="137">
        <v>132804</v>
      </c>
      <c r="G57" s="137">
        <v>0</v>
      </c>
      <c r="H57" s="137">
        <v>0</v>
      </c>
      <c r="I57" s="137">
        <v>576852</v>
      </c>
      <c r="J57" s="139">
        <v>87122955.030000001</v>
      </c>
      <c r="K57" s="139">
        <v>16148.41</v>
      </c>
      <c r="L57" s="139">
        <v>5221899.3899999997</v>
      </c>
      <c r="N57" s="371"/>
    </row>
    <row r="58" spans="1:14">
      <c r="A58" s="141">
        <v>55</v>
      </c>
      <c r="B58" s="140">
        <v>22070</v>
      </c>
      <c r="C58" s="138" t="s">
        <v>607</v>
      </c>
      <c r="D58" s="137">
        <v>33005</v>
      </c>
      <c r="E58" s="137">
        <v>213</v>
      </c>
      <c r="F58" s="137">
        <v>6063</v>
      </c>
      <c r="G58" s="137">
        <v>0</v>
      </c>
      <c r="H58" s="137">
        <v>0</v>
      </c>
      <c r="I58" s="137">
        <v>39281</v>
      </c>
      <c r="J58" s="139">
        <v>8831987.2300000004</v>
      </c>
      <c r="K58" s="139">
        <v>52822.07</v>
      </c>
      <c r="L58" s="139">
        <v>526748.81000000006</v>
      </c>
      <c r="N58" s="371"/>
    </row>
    <row r="59" spans="1:14">
      <c r="A59" s="141">
        <v>56</v>
      </c>
      <c r="B59" s="140">
        <v>22071</v>
      </c>
      <c r="C59" s="138" t="s">
        <v>608</v>
      </c>
      <c r="D59" s="137">
        <v>477</v>
      </c>
      <c r="E59" s="137">
        <v>0</v>
      </c>
      <c r="F59" s="137">
        <v>46</v>
      </c>
      <c r="G59" s="137">
        <v>0</v>
      </c>
      <c r="H59" s="137">
        <v>0</v>
      </c>
      <c r="I59" s="137">
        <v>523</v>
      </c>
      <c r="J59" s="139">
        <v>109579.25</v>
      </c>
      <c r="K59" s="139">
        <v>592.96</v>
      </c>
      <c r="L59" s="139">
        <v>6539.14</v>
      </c>
      <c r="N59" s="371"/>
    </row>
    <row r="60" spans="1:14">
      <c r="A60" s="141">
        <v>57</v>
      </c>
      <c r="B60" s="140">
        <v>22072</v>
      </c>
      <c r="C60" s="138" t="s">
        <v>609</v>
      </c>
      <c r="D60" s="137">
        <v>808</v>
      </c>
      <c r="E60" s="137">
        <v>39</v>
      </c>
      <c r="F60" s="137">
        <v>208</v>
      </c>
      <c r="G60" s="137">
        <v>0</v>
      </c>
      <c r="H60" s="137">
        <v>0</v>
      </c>
      <c r="I60" s="137">
        <v>1055</v>
      </c>
      <c r="J60" s="139">
        <v>191471.68</v>
      </c>
      <c r="K60" s="139">
        <v>849.89</v>
      </c>
      <c r="L60" s="139">
        <v>11436.81</v>
      </c>
      <c r="N60" s="371"/>
    </row>
    <row r="61" spans="1:14">
      <c r="A61" s="141">
        <v>58</v>
      </c>
      <c r="B61" s="140">
        <v>22073</v>
      </c>
      <c r="C61" s="138" t="s">
        <v>389</v>
      </c>
      <c r="D61" s="137">
        <v>14</v>
      </c>
      <c r="E61" s="137">
        <v>0</v>
      </c>
      <c r="F61" s="137">
        <v>9</v>
      </c>
      <c r="G61" s="137">
        <v>0</v>
      </c>
      <c r="H61" s="137">
        <v>0</v>
      </c>
      <c r="I61" s="137">
        <v>23</v>
      </c>
      <c r="J61" s="139">
        <v>39138.050000000003</v>
      </c>
      <c r="K61" s="139">
        <v>3224.31</v>
      </c>
      <c r="L61" s="139">
        <v>1729.13</v>
      </c>
      <c r="N61" s="371"/>
    </row>
    <row r="62" spans="1:14">
      <c r="A62" s="141">
        <v>59</v>
      </c>
      <c r="B62" s="140">
        <v>22075</v>
      </c>
      <c r="C62" s="138" t="s">
        <v>472</v>
      </c>
      <c r="D62" s="137">
        <v>463</v>
      </c>
      <c r="E62" s="137">
        <v>6</v>
      </c>
      <c r="F62" s="137">
        <v>20</v>
      </c>
      <c r="G62" s="137">
        <v>0</v>
      </c>
      <c r="H62" s="137">
        <v>0</v>
      </c>
      <c r="I62" s="137">
        <v>489</v>
      </c>
      <c r="J62" s="139">
        <v>186399.06</v>
      </c>
      <c r="K62" s="139">
        <v>6167.48</v>
      </c>
      <c r="L62" s="139">
        <v>11909.19</v>
      </c>
      <c r="N62" s="371"/>
    </row>
    <row r="63" spans="1:14">
      <c r="A63" s="141">
        <v>60</v>
      </c>
      <c r="B63" s="140">
        <v>22076</v>
      </c>
      <c r="C63" s="138" t="s">
        <v>359</v>
      </c>
      <c r="D63" s="137">
        <v>586</v>
      </c>
      <c r="E63" s="137">
        <v>3</v>
      </c>
      <c r="F63" s="137">
        <v>150</v>
      </c>
      <c r="G63" s="137">
        <v>0</v>
      </c>
      <c r="H63" s="137">
        <v>0</v>
      </c>
      <c r="I63" s="137">
        <v>739</v>
      </c>
      <c r="J63" s="139">
        <v>227727.2</v>
      </c>
      <c r="K63" s="139">
        <v>6543.93</v>
      </c>
      <c r="L63" s="139">
        <v>13276.18</v>
      </c>
      <c r="N63" s="371"/>
    </row>
    <row r="64" spans="1:14">
      <c r="A64" s="141">
        <v>61</v>
      </c>
      <c r="B64" s="140">
        <v>22077</v>
      </c>
      <c r="C64" s="138" t="s">
        <v>579</v>
      </c>
      <c r="D64" s="137">
        <v>6983</v>
      </c>
      <c r="E64" s="137">
        <v>617</v>
      </c>
      <c r="F64" s="137">
        <v>1817</v>
      </c>
      <c r="G64" s="137">
        <v>0</v>
      </c>
      <c r="H64" s="137">
        <v>0</v>
      </c>
      <c r="I64" s="137">
        <v>9417</v>
      </c>
      <c r="J64" s="139">
        <v>1479155.92</v>
      </c>
      <c r="K64" s="139">
        <v>0</v>
      </c>
      <c r="L64" s="139">
        <v>88752.24</v>
      </c>
      <c r="N64" s="371"/>
    </row>
    <row r="65" spans="1:14">
      <c r="A65" s="141">
        <v>62</v>
      </c>
      <c r="B65" s="140">
        <v>22078</v>
      </c>
      <c r="C65" s="138" t="s">
        <v>610</v>
      </c>
      <c r="D65" s="137">
        <v>4511</v>
      </c>
      <c r="E65" s="137">
        <v>75</v>
      </c>
      <c r="F65" s="137">
        <v>630</v>
      </c>
      <c r="G65" s="137">
        <v>0</v>
      </c>
      <c r="H65" s="137">
        <v>0</v>
      </c>
      <c r="I65" s="137">
        <v>5216</v>
      </c>
      <c r="J65" s="139">
        <v>2066229.3</v>
      </c>
      <c r="K65" s="139">
        <v>89752.33</v>
      </c>
      <c r="L65" s="139">
        <v>118603.14</v>
      </c>
      <c r="N65" s="371"/>
    </row>
    <row r="66" spans="1:14">
      <c r="A66" s="141">
        <v>63</v>
      </c>
      <c r="B66" s="140">
        <v>22079</v>
      </c>
      <c r="C66" s="138" t="s">
        <v>581</v>
      </c>
      <c r="D66" s="137">
        <v>23598</v>
      </c>
      <c r="E66" s="137">
        <v>719</v>
      </c>
      <c r="F66" s="137">
        <v>6791</v>
      </c>
      <c r="G66" s="137">
        <v>0</v>
      </c>
      <c r="H66" s="137">
        <v>0</v>
      </c>
      <c r="I66" s="137">
        <v>31108</v>
      </c>
      <c r="J66" s="139">
        <v>8529666.0600000005</v>
      </c>
      <c r="K66" s="139">
        <v>155118.20000000001</v>
      </c>
      <c r="L66" s="139">
        <v>502550.32</v>
      </c>
      <c r="N66" s="371"/>
    </row>
    <row r="67" spans="1:14">
      <c r="A67" s="141">
        <v>64</v>
      </c>
      <c r="B67" s="140">
        <v>22080</v>
      </c>
      <c r="C67" s="138" t="s">
        <v>582</v>
      </c>
      <c r="D67" s="137">
        <v>22539</v>
      </c>
      <c r="E67" s="137">
        <v>416</v>
      </c>
      <c r="F67" s="137">
        <v>3328</v>
      </c>
      <c r="G67" s="137">
        <v>0</v>
      </c>
      <c r="H67" s="137">
        <v>0</v>
      </c>
      <c r="I67" s="137">
        <v>26283</v>
      </c>
      <c r="J67" s="139">
        <v>5638446.9800000004</v>
      </c>
      <c r="K67" s="139">
        <v>63663.73</v>
      </c>
      <c r="L67" s="139">
        <v>334491.3</v>
      </c>
      <c r="N67" s="371"/>
    </row>
    <row r="68" spans="1:14">
      <c r="A68" s="141">
        <v>65</v>
      </c>
      <c r="B68" s="140">
        <v>22081</v>
      </c>
      <c r="C68" s="138" t="s">
        <v>360</v>
      </c>
      <c r="D68" s="137">
        <v>7043</v>
      </c>
      <c r="E68" s="137">
        <v>260</v>
      </c>
      <c r="F68" s="137">
        <v>2170</v>
      </c>
      <c r="G68" s="137">
        <v>0</v>
      </c>
      <c r="H68" s="137">
        <v>0</v>
      </c>
      <c r="I68" s="137">
        <v>9473</v>
      </c>
      <c r="J68" s="139">
        <v>1310249.3700000001</v>
      </c>
      <c r="K68" s="139">
        <v>11.07</v>
      </c>
      <c r="L68" s="139">
        <v>78621.5</v>
      </c>
      <c r="N68" s="371"/>
    </row>
    <row r="69" spans="1:14">
      <c r="A69" s="141">
        <v>66</v>
      </c>
      <c r="B69" s="140">
        <v>22082</v>
      </c>
      <c r="C69" s="138" t="s">
        <v>611</v>
      </c>
      <c r="D69" s="137">
        <v>449</v>
      </c>
      <c r="E69" s="137">
        <v>49</v>
      </c>
      <c r="F69" s="137">
        <v>182</v>
      </c>
      <c r="G69" s="137">
        <v>0</v>
      </c>
      <c r="H69" s="137">
        <v>0</v>
      </c>
      <c r="I69" s="137">
        <v>680</v>
      </c>
      <c r="J69" s="139">
        <v>146860.49</v>
      </c>
      <c r="K69" s="139">
        <v>2228.63</v>
      </c>
      <c r="L69" s="139">
        <v>8682.26</v>
      </c>
      <c r="N69" s="371"/>
    </row>
    <row r="70" spans="1:14">
      <c r="A70" s="141">
        <v>67</v>
      </c>
      <c r="B70" s="140">
        <v>22146</v>
      </c>
      <c r="C70" s="138" t="s">
        <v>612</v>
      </c>
      <c r="D70" s="137">
        <v>1397</v>
      </c>
      <c r="E70" s="137">
        <v>7</v>
      </c>
      <c r="F70" s="137">
        <v>337</v>
      </c>
      <c r="G70" s="137">
        <v>0</v>
      </c>
      <c r="H70" s="137">
        <v>0</v>
      </c>
      <c r="I70" s="137">
        <v>1741</v>
      </c>
      <c r="J70" s="139">
        <v>496111.55</v>
      </c>
      <c r="K70" s="139">
        <v>15012.15</v>
      </c>
      <c r="L70" s="139">
        <v>28866.46</v>
      </c>
      <c r="N70" s="371"/>
    </row>
    <row r="71" spans="1:14">
      <c r="A71" s="141">
        <v>68</v>
      </c>
      <c r="B71" s="140">
        <v>22160</v>
      </c>
      <c r="C71" s="138" t="s">
        <v>361</v>
      </c>
      <c r="D71" s="137">
        <v>68395</v>
      </c>
      <c r="E71" s="137">
        <v>8846</v>
      </c>
      <c r="F71" s="137">
        <v>34422</v>
      </c>
      <c r="G71" s="137">
        <v>0</v>
      </c>
      <c r="H71" s="137">
        <v>0</v>
      </c>
      <c r="I71" s="137">
        <v>111663</v>
      </c>
      <c r="J71" s="139">
        <v>16824819.559999999</v>
      </c>
      <c r="K71" s="139">
        <v>2813.44</v>
      </c>
      <c r="L71" s="139">
        <v>1008583.53</v>
      </c>
      <c r="N71" s="371"/>
    </row>
    <row r="72" spans="1:14">
      <c r="A72" s="141">
        <v>69</v>
      </c>
      <c r="B72" s="140">
        <v>22161</v>
      </c>
      <c r="C72" s="138" t="s">
        <v>613</v>
      </c>
      <c r="D72" s="137">
        <v>175</v>
      </c>
      <c r="E72" s="137">
        <v>100</v>
      </c>
      <c r="F72" s="137">
        <v>187</v>
      </c>
      <c r="G72" s="137">
        <v>0</v>
      </c>
      <c r="H72" s="137">
        <v>0</v>
      </c>
      <c r="I72" s="137">
        <v>462</v>
      </c>
      <c r="J72" s="139">
        <v>29850.01</v>
      </c>
      <c r="K72" s="139">
        <v>89.75</v>
      </c>
      <c r="L72" s="139">
        <v>1785.52</v>
      </c>
      <c r="N72" s="371"/>
    </row>
    <row r="73" spans="1:14">
      <c r="A73" s="141">
        <v>70</v>
      </c>
      <c r="B73" s="140">
        <v>22200</v>
      </c>
      <c r="C73" s="138" t="s">
        <v>362</v>
      </c>
      <c r="D73" s="137">
        <v>14</v>
      </c>
      <c r="E73" s="137">
        <v>1</v>
      </c>
      <c r="F73" s="137">
        <v>4</v>
      </c>
      <c r="G73" s="137">
        <v>0</v>
      </c>
      <c r="H73" s="137">
        <v>0</v>
      </c>
      <c r="I73" s="137">
        <v>19</v>
      </c>
      <c r="J73" s="139">
        <v>8020.3</v>
      </c>
      <c r="K73" s="139">
        <v>579.15</v>
      </c>
      <c r="L73" s="139">
        <v>0</v>
      </c>
      <c r="N73" s="371"/>
    </row>
    <row r="74" spans="1:14">
      <c r="A74" s="141">
        <v>71</v>
      </c>
      <c r="B74" s="140">
        <v>22210</v>
      </c>
      <c r="C74" s="138" t="s">
        <v>752</v>
      </c>
      <c r="D74" s="137">
        <v>884</v>
      </c>
      <c r="E74" s="137">
        <v>0</v>
      </c>
      <c r="F74" s="137">
        <v>233</v>
      </c>
      <c r="G74" s="137">
        <v>0</v>
      </c>
      <c r="H74" s="137">
        <v>0</v>
      </c>
      <c r="I74" s="137">
        <v>1117</v>
      </c>
      <c r="J74" s="139">
        <v>20680.919999999998</v>
      </c>
      <c r="K74" s="139">
        <v>0</v>
      </c>
      <c r="L74" s="139">
        <v>1240.93</v>
      </c>
      <c r="N74" s="371"/>
    </row>
    <row r="75" spans="1:14">
      <c r="A75" s="141">
        <v>72</v>
      </c>
      <c r="B75" s="140">
        <v>23005</v>
      </c>
      <c r="C75" s="138" t="s">
        <v>363</v>
      </c>
      <c r="D75" s="137">
        <v>86</v>
      </c>
      <c r="E75" s="137">
        <v>4</v>
      </c>
      <c r="F75" s="137">
        <v>4</v>
      </c>
      <c r="G75" s="137">
        <v>0</v>
      </c>
      <c r="H75" s="137">
        <v>0</v>
      </c>
      <c r="I75" s="137">
        <v>94</v>
      </c>
      <c r="J75" s="139">
        <v>88696.62</v>
      </c>
      <c r="K75" s="139">
        <v>1529.72</v>
      </c>
      <c r="L75" s="139">
        <v>5556.9</v>
      </c>
      <c r="N75" s="371"/>
    </row>
    <row r="76" spans="1:14">
      <c r="A76" s="141">
        <v>73</v>
      </c>
      <c r="B76" s="140">
        <v>24005</v>
      </c>
      <c r="C76" s="138" t="s">
        <v>614</v>
      </c>
      <c r="D76" s="137">
        <v>646</v>
      </c>
      <c r="E76" s="137">
        <v>56</v>
      </c>
      <c r="F76" s="137">
        <v>174</v>
      </c>
      <c r="G76" s="137">
        <v>0</v>
      </c>
      <c r="H76" s="137">
        <v>0</v>
      </c>
      <c r="I76" s="137">
        <v>876</v>
      </c>
      <c r="J76" s="139">
        <v>260068.09</v>
      </c>
      <c r="K76" s="139">
        <v>12879.59</v>
      </c>
      <c r="L76" s="139">
        <v>14831.23</v>
      </c>
      <c r="N76" s="371"/>
    </row>
    <row r="77" spans="1:14">
      <c r="A77" s="141">
        <v>74</v>
      </c>
      <c r="B77" s="140">
        <v>31001</v>
      </c>
      <c r="C77" s="138" t="s">
        <v>364</v>
      </c>
      <c r="D77" s="137">
        <v>40781</v>
      </c>
      <c r="E77" s="137">
        <v>3525</v>
      </c>
      <c r="F77" s="137">
        <v>23092</v>
      </c>
      <c r="G77" s="137">
        <v>0</v>
      </c>
      <c r="H77" s="137">
        <v>0</v>
      </c>
      <c r="I77" s="137">
        <v>67398</v>
      </c>
      <c r="J77" s="139">
        <v>61893436.840000004</v>
      </c>
      <c r="K77" s="139">
        <v>2693751.69</v>
      </c>
      <c r="L77" s="139">
        <v>3538856.71</v>
      </c>
      <c r="N77" s="371"/>
    </row>
    <row r="78" spans="1:14">
      <c r="A78" s="141">
        <v>75</v>
      </c>
      <c r="B78" s="140">
        <v>32001</v>
      </c>
      <c r="C78" s="138" t="s">
        <v>365</v>
      </c>
      <c r="D78" s="137">
        <v>45596</v>
      </c>
      <c r="E78" s="137">
        <v>0</v>
      </c>
      <c r="F78" s="137">
        <v>18757</v>
      </c>
      <c r="G78" s="137">
        <v>0</v>
      </c>
      <c r="H78" s="137">
        <v>0</v>
      </c>
      <c r="I78" s="137">
        <v>64353</v>
      </c>
      <c r="J78" s="139">
        <v>6654936.5800000001</v>
      </c>
      <c r="K78" s="139">
        <v>0</v>
      </c>
      <c r="L78" s="139">
        <v>146201.74</v>
      </c>
      <c r="N78" s="371"/>
    </row>
    <row r="79" spans="1:14">
      <c r="A79" s="141">
        <v>76</v>
      </c>
      <c r="B79" s="140">
        <v>32002</v>
      </c>
      <c r="C79" s="138" t="s">
        <v>366</v>
      </c>
      <c r="D79" s="137">
        <v>12632</v>
      </c>
      <c r="E79" s="137">
        <v>0</v>
      </c>
      <c r="F79" s="137">
        <v>2890</v>
      </c>
      <c r="G79" s="137">
        <v>0</v>
      </c>
      <c r="H79" s="137">
        <v>0</v>
      </c>
      <c r="I79" s="137">
        <v>15522</v>
      </c>
      <c r="J79" s="139">
        <v>2716665.95</v>
      </c>
      <c r="K79" s="139">
        <v>0</v>
      </c>
      <c r="L79" s="139">
        <v>0</v>
      </c>
      <c r="N79" s="371"/>
    </row>
    <row r="80" spans="1:14">
      <c r="A80" s="141">
        <v>77</v>
      </c>
      <c r="B80" s="140">
        <v>32003</v>
      </c>
      <c r="C80" s="138" t="s">
        <v>367</v>
      </c>
      <c r="D80" s="137">
        <v>12176</v>
      </c>
      <c r="E80" s="137">
        <v>22</v>
      </c>
      <c r="F80" s="137">
        <v>2545</v>
      </c>
      <c r="G80" s="137">
        <v>0</v>
      </c>
      <c r="H80" s="137">
        <v>0</v>
      </c>
      <c r="I80" s="137">
        <v>14743</v>
      </c>
      <c r="J80" s="139">
        <v>3483062.88</v>
      </c>
      <c r="K80" s="139">
        <v>0</v>
      </c>
      <c r="L80" s="139">
        <v>84941.56</v>
      </c>
      <c r="N80" s="371"/>
    </row>
    <row r="81" spans="1:16">
      <c r="A81" s="141">
        <v>78</v>
      </c>
      <c r="B81" s="140">
        <v>32004</v>
      </c>
      <c r="C81" s="138" t="s">
        <v>368</v>
      </c>
      <c r="D81" s="137">
        <v>237052</v>
      </c>
      <c r="E81" s="137">
        <v>0</v>
      </c>
      <c r="F81" s="137">
        <v>33772</v>
      </c>
      <c r="G81" s="137">
        <v>0</v>
      </c>
      <c r="H81" s="137">
        <v>0</v>
      </c>
      <c r="I81" s="137">
        <v>270824</v>
      </c>
      <c r="J81" s="139">
        <v>22746312.489999998</v>
      </c>
      <c r="K81" s="139">
        <v>762.63</v>
      </c>
      <c r="L81" s="139">
        <v>0</v>
      </c>
      <c r="N81" s="371"/>
      <c r="O81" s="371"/>
      <c r="P81" s="371"/>
    </row>
    <row r="82" spans="1:16" s="371" customFormat="1">
      <c r="A82" s="268">
        <v>79</v>
      </c>
      <c r="B82" s="140">
        <v>32011</v>
      </c>
      <c r="C82" s="367" t="s">
        <v>369</v>
      </c>
      <c r="D82" s="264">
        <v>92</v>
      </c>
      <c r="E82" s="264">
        <v>0</v>
      </c>
      <c r="F82" s="264">
        <v>53</v>
      </c>
      <c r="G82" s="264">
        <v>0</v>
      </c>
      <c r="H82" s="264">
        <v>0</v>
      </c>
      <c r="I82" s="264">
        <v>145</v>
      </c>
      <c r="J82" s="139">
        <v>126535.58</v>
      </c>
      <c r="K82" s="139">
        <v>772.23</v>
      </c>
      <c r="L82" s="139">
        <v>6787.1</v>
      </c>
    </row>
    <row r="83" spans="1:16" s="371" customFormat="1">
      <c r="A83" s="268">
        <v>80</v>
      </c>
      <c r="B83" s="140">
        <v>32012</v>
      </c>
      <c r="C83" s="367" t="s">
        <v>658</v>
      </c>
      <c r="D83" s="264">
        <v>399</v>
      </c>
      <c r="E83" s="264">
        <v>0</v>
      </c>
      <c r="F83" s="264">
        <v>28</v>
      </c>
      <c r="G83" s="264">
        <v>0</v>
      </c>
      <c r="H83" s="264">
        <v>0</v>
      </c>
      <c r="I83" s="264">
        <v>427</v>
      </c>
      <c r="J83" s="139">
        <v>405254.92</v>
      </c>
      <c r="K83" s="139">
        <v>3857.77</v>
      </c>
      <c r="L83" s="139">
        <v>23542.28</v>
      </c>
    </row>
    <row r="84" spans="1:16" s="371" customFormat="1">
      <c r="A84" s="268">
        <v>81</v>
      </c>
      <c r="B84" s="140">
        <v>32022</v>
      </c>
      <c r="C84" s="367" t="s">
        <v>370</v>
      </c>
      <c r="D84" s="264">
        <v>12632</v>
      </c>
      <c r="E84" s="264">
        <v>0</v>
      </c>
      <c r="F84" s="264">
        <v>2890</v>
      </c>
      <c r="G84" s="264">
        <v>0</v>
      </c>
      <c r="H84" s="264">
        <v>0</v>
      </c>
      <c r="I84" s="264">
        <v>15522</v>
      </c>
      <c r="J84" s="139">
        <v>1138741.92</v>
      </c>
      <c r="K84" s="139">
        <v>0</v>
      </c>
      <c r="L84" s="139">
        <v>0</v>
      </c>
      <c r="O84"/>
      <c r="P84"/>
    </row>
    <row r="85" spans="1:16" s="371" customFormat="1">
      <c r="A85" s="268">
        <v>82</v>
      </c>
      <c r="B85" s="140">
        <v>32023</v>
      </c>
      <c r="C85" s="367" t="s">
        <v>371</v>
      </c>
      <c r="D85" s="264">
        <v>18464</v>
      </c>
      <c r="E85" s="264">
        <v>0</v>
      </c>
      <c r="F85" s="264">
        <v>6623</v>
      </c>
      <c r="G85" s="264">
        <v>0</v>
      </c>
      <c r="H85" s="264">
        <v>0</v>
      </c>
      <c r="I85" s="264">
        <v>25087</v>
      </c>
      <c r="J85" s="139">
        <v>3016364.72</v>
      </c>
      <c r="K85" s="139">
        <v>0</v>
      </c>
      <c r="L85" s="139">
        <v>0</v>
      </c>
    </row>
    <row r="86" spans="1:16" ht="15.75">
      <c r="A86" s="143" t="s">
        <v>50</v>
      </c>
      <c r="B86" s="143"/>
      <c r="C86" s="71" t="s">
        <v>615</v>
      </c>
      <c r="D86" s="144">
        <f t="shared" ref="D86:I86" si="0">SUM(D4:D85)</f>
        <v>3221058</v>
      </c>
      <c r="E86" s="144">
        <f t="shared" si="0"/>
        <v>323562</v>
      </c>
      <c r="F86" s="144">
        <f t="shared" si="0"/>
        <v>918711</v>
      </c>
      <c r="G86" s="144">
        <f t="shared" si="0"/>
        <v>11024</v>
      </c>
      <c r="H86" s="144">
        <f t="shared" si="0"/>
        <v>0</v>
      </c>
      <c r="I86" s="144">
        <f t="shared" si="0"/>
        <v>4474355</v>
      </c>
      <c r="J86" s="145">
        <f>SUM(J4:J85)</f>
        <v>2304971029.0699997</v>
      </c>
      <c r="K86" s="145" t="s">
        <v>714</v>
      </c>
      <c r="L86" s="145" t="s">
        <v>715</v>
      </c>
      <c r="N86" s="371"/>
    </row>
    <row r="89" spans="1:16">
      <c r="D89" s="284"/>
      <c r="E89" s="284"/>
      <c r="F89" s="284"/>
      <c r="G89" s="284"/>
      <c r="H89" s="284"/>
      <c r="I89" s="284"/>
      <c r="K89" s="284"/>
      <c r="L89" s="284"/>
    </row>
    <row r="91" spans="1:16">
      <c r="D91" s="266"/>
    </row>
    <row r="92" spans="1:16">
      <c r="E92" s="266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14" t="s">
        <v>747</v>
      </c>
      <c r="B1" s="514"/>
      <c r="C1" s="53"/>
    </row>
    <row r="2" spans="1:3">
      <c r="A2" s="50"/>
    </row>
    <row r="3" spans="1:3" s="58" customFormat="1" ht="15.75">
      <c r="A3" s="86" t="s">
        <v>0</v>
      </c>
      <c r="B3" s="85" t="s">
        <v>1</v>
      </c>
    </row>
    <row r="4" spans="1:3">
      <c r="A4" s="1" t="s">
        <v>56</v>
      </c>
      <c r="B4" s="61">
        <v>0</v>
      </c>
    </row>
    <row r="5" spans="1:3">
      <c r="A5" s="1" t="s">
        <v>57</v>
      </c>
      <c r="B5" s="61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28" workbookViewId="0">
      <selection activeCell="B56" sqref="B56:G56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514" t="s">
        <v>754</v>
      </c>
      <c r="B1" s="514"/>
      <c r="C1" s="514"/>
      <c r="D1" s="514"/>
      <c r="E1" s="514"/>
      <c r="F1" s="514"/>
      <c r="G1" s="514"/>
      <c r="H1" s="514"/>
    </row>
    <row r="2" spans="1:8">
      <c r="A2" s="50"/>
    </row>
    <row r="3" spans="1:8" s="90" customFormat="1" ht="31.5">
      <c r="A3" s="409" t="s">
        <v>60</v>
      </c>
      <c r="B3" s="409" t="s">
        <v>32</v>
      </c>
      <c r="C3" s="409" t="s">
        <v>62</v>
      </c>
      <c r="D3" s="409" t="s">
        <v>5</v>
      </c>
      <c r="E3" s="409" t="s">
        <v>6</v>
      </c>
      <c r="F3" s="409" t="s">
        <v>48</v>
      </c>
      <c r="G3" s="148" t="s">
        <v>61</v>
      </c>
      <c r="H3" s="148" t="s">
        <v>35</v>
      </c>
    </row>
    <row r="4" spans="1:8">
      <c r="A4" s="46">
        <v>1</v>
      </c>
      <c r="B4" s="7" t="s">
        <v>36</v>
      </c>
      <c r="C4" s="6">
        <v>77985</v>
      </c>
      <c r="D4" s="6">
        <v>55618</v>
      </c>
      <c r="E4" s="6">
        <v>13967</v>
      </c>
      <c r="F4" s="6">
        <v>8279</v>
      </c>
      <c r="G4" s="6">
        <v>121</v>
      </c>
      <c r="H4" s="6">
        <v>0</v>
      </c>
    </row>
    <row r="5" spans="1:8">
      <c r="A5" s="46">
        <v>2</v>
      </c>
      <c r="B5" s="7" t="s">
        <v>221</v>
      </c>
      <c r="C5" s="6">
        <v>35803</v>
      </c>
      <c r="D5" s="6">
        <v>26434</v>
      </c>
      <c r="E5" s="6">
        <v>6434</v>
      </c>
      <c r="F5" s="6">
        <v>2856</v>
      </c>
      <c r="G5" s="6">
        <v>79</v>
      </c>
      <c r="H5" s="6">
        <v>0</v>
      </c>
    </row>
    <row r="6" spans="1:8">
      <c r="A6" s="46">
        <v>3</v>
      </c>
      <c r="B6" s="7" t="s">
        <v>222</v>
      </c>
      <c r="C6" s="6">
        <v>34752</v>
      </c>
      <c r="D6" s="6">
        <v>26626</v>
      </c>
      <c r="E6" s="6">
        <v>5632</v>
      </c>
      <c r="F6" s="6">
        <v>2436</v>
      </c>
      <c r="G6" s="6">
        <v>58</v>
      </c>
      <c r="H6" s="6">
        <v>0</v>
      </c>
    </row>
    <row r="7" spans="1:8">
      <c r="A7" s="46">
        <v>4</v>
      </c>
      <c r="B7" s="7" t="s">
        <v>223</v>
      </c>
      <c r="C7" s="6">
        <v>33100</v>
      </c>
      <c r="D7" s="6">
        <v>24028</v>
      </c>
      <c r="E7" s="6">
        <v>5564</v>
      </c>
      <c r="F7" s="6">
        <v>3465</v>
      </c>
      <c r="G7" s="6">
        <v>43</v>
      </c>
      <c r="H7" s="6">
        <v>0</v>
      </c>
    </row>
    <row r="8" spans="1:8">
      <c r="A8" s="46">
        <v>5</v>
      </c>
      <c r="B8" s="7" t="s">
        <v>224</v>
      </c>
      <c r="C8" s="6">
        <v>1733722</v>
      </c>
      <c r="D8" s="6">
        <v>1231633</v>
      </c>
      <c r="E8" s="6">
        <v>405571</v>
      </c>
      <c r="F8" s="6">
        <v>92310</v>
      </c>
      <c r="G8" s="6">
        <v>4208</v>
      </c>
      <c r="H8" s="6">
        <v>0</v>
      </c>
    </row>
    <row r="9" spans="1:8">
      <c r="A9" s="46">
        <v>6</v>
      </c>
      <c r="B9" s="7" t="s">
        <v>225</v>
      </c>
      <c r="C9" s="6">
        <v>127315</v>
      </c>
      <c r="D9" s="6">
        <v>92044</v>
      </c>
      <c r="E9" s="6">
        <v>25519</v>
      </c>
      <c r="F9" s="6">
        <v>9542</v>
      </c>
      <c r="G9" s="6">
        <v>210</v>
      </c>
      <c r="H9" s="6">
        <v>0</v>
      </c>
    </row>
    <row r="10" spans="1:8">
      <c r="A10" s="46">
        <v>7</v>
      </c>
      <c r="B10" s="7" t="s">
        <v>226</v>
      </c>
      <c r="C10" s="6">
        <v>43170</v>
      </c>
      <c r="D10" s="6">
        <v>30779</v>
      </c>
      <c r="E10" s="6">
        <v>9153</v>
      </c>
      <c r="F10" s="6">
        <v>3199</v>
      </c>
      <c r="G10" s="6">
        <v>39</v>
      </c>
      <c r="H10" s="6">
        <v>0</v>
      </c>
    </row>
    <row r="11" spans="1:8">
      <c r="A11" s="46">
        <v>8</v>
      </c>
      <c r="B11" s="7" t="s">
        <v>227</v>
      </c>
      <c r="C11" s="6">
        <v>13519</v>
      </c>
      <c r="D11" s="6">
        <v>10087</v>
      </c>
      <c r="E11" s="6">
        <v>1938</v>
      </c>
      <c r="F11" s="6">
        <v>1488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42848</v>
      </c>
      <c r="D12" s="6">
        <v>30883</v>
      </c>
      <c r="E12" s="6">
        <v>7824</v>
      </c>
      <c r="F12" s="6">
        <v>3989</v>
      </c>
      <c r="G12" s="6">
        <v>152</v>
      </c>
      <c r="H12" s="6">
        <v>0</v>
      </c>
    </row>
    <row r="13" spans="1:8">
      <c r="A13" s="46">
        <v>10</v>
      </c>
      <c r="B13" s="7" t="s">
        <v>229</v>
      </c>
      <c r="C13" s="6">
        <v>62406</v>
      </c>
      <c r="D13" s="6">
        <v>45801</v>
      </c>
      <c r="E13" s="6">
        <v>12151</v>
      </c>
      <c r="F13" s="6">
        <v>4315</v>
      </c>
      <c r="G13" s="6">
        <v>139</v>
      </c>
      <c r="H13" s="6">
        <v>0</v>
      </c>
    </row>
    <row r="14" spans="1:8">
      <c r="A14" s="46">
        <v>11</v>
      </c>
      <c r="B14" s="7" t="s">
        <v>230</v>
      </c>
      <c r="C14" s="6">
        <v>58385</v>
      </c>
      <c r="D14" s="6">
        <v>43478</v>
      </c>
      <c r="E14" s="6">
        <v>8685</v>
      </c>
      <c r="F14" s="6">
        <v>5990</v>
      </c>
      <c r="G14" s="6">
        <v>232</v>
      </c>
      <c r="H14" s="6">
        <v>0</v>
      </c>
    </row>
    <row r="15" spans="1:8">
      <c r="A15" s="46">
        <v>12</v>
      </c>
      <c r="B15" s="7" t="s">
        <v>231</v>
      </c>
      <c r="C15" s="6">
        <v>86908</v>
      </c>
      <c r="D15" s="6">
        <v>61629</v>
      </c>
      <c r="E15" s="6">
        <v>19376</v>
      </c>
      <c r="F15" s="6">
        <v>5815</v>
      </c>
      <c r="G15" s="6">
        <v>88</v>
      </c>
      <c r="H15" s="6">
        <v>0</v>
      </c>
    </row>
    <row r="16" spans="1:8">
      <c r="A16" s="46">
        <v>13</v>
      </c>
      <c r="B16" s="7" t="s">
        <v>232</v>
      </c>
      <c r="C16" s="6">
        <v>6915</v>
      </c>
      <c r="D16" s="6">
        <v>5236</v>
      </c>
      <c r="E16" s="6">
        <v>1016</v>
      </c>
      <c r="F16" s="6">
        <v>661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11986</v>
      </c>
      <c r="D17" s="6">
        <v>9259</v>
      </c>
      <c r="E17" s="6">
        <v>1768</v>
      </c>
      <c r="F17" s="6">
        <v>902</v>
      </c>
      <c r="G17" s="6">
        <v>57</v>
      </c>
      <c r="H17" s="6">
        <v>0</v>
      </c>
    </row>
    <row r="18" spans="1:8">
      <c r="A18" s="46">
        <v>15</v>
      </c>
      <c r="B18" s="7" t="s">
        <v>234</v>
      </c>
      <c r="C18" s="6">
        <v>54032</v>
      </c>
      <c r="D18" s="6">
        <v>40127</v>
      </c>
      <c r="E18" s="6">
        <v>9032</v>
      </c>
      <c r="F18" s="6">
        <v>4798</v>
      </c>
      <c r="G18" s="6">
        <v>75</v>
      </c>
      <c r="H18" s="6">
        <v>0</v>
      </c>
    </row>
    <row r="19" spans="1:8">
      <c r="A19" s="46">
        <v>16</v>
      </c>
      <c r="B19" s="7" t="s">
        <v>235</v>
      </c>
      <c r="C19" s="6">
        <v>57147</v>
      </c>
      <c r="D19" s="6">
        <v>41919</v>
      </c>
      <c r="E19" s="6">
        <v>9697</v>
      </c>
      <c r="F19" s="6">
        <v>5414</v>
      </c>
      <c r="G19" s="6">
        <v>117</v>
      </c>
      <c r="H19" s="6">
        <v>0</v>
      </c>
    </row>
    <row r="20" spans="1:8">
      <c r="A20" s="46">
        <v>17</v>
      </c>
      <c r="B20" s="7" t="s">
        <v>236</v>
      </c>
      <c r="C20" s="6">
        <v>107288</v>
      </c>
      <c r="D20" s="6">
        <v>77774</v>
      </c>
      <c r="E20" s="6">
        <v>18064</v>
      </c>
      <c r="F20" s="6">
        <v>11272</v>
      </c>
      <c r="G20" s="6">
        <v>178</v>
      </c>
      <c r="H20" s="6">
        <v>0</v>
      </c>
    </row>
    <row r="21" spans="1:8">
      <c r="A21" s="46">
        <v>18</v>
      </c>
      <c r="B21" s="7" t="s">
        <v>237</v>
      </c>
      <c r="C21" s="6">
        <v>16281</v>
      </c>
      <c r="D21" s="6">
        <v>12539</v>
      </c>
      <c r="E21" s="6">
        <v>2177</v>
      </c>
      <c r="F21" s="6">
        <v>1540</v>
      </c>
      <c r="G21" s="6">
        <v>25</v>
      </c>
      <c r="H21" s="6">
        <v>0</v>
      </c>
    </row>
    <row r="22" spans="1:8">
      <c r="A22" s="46">
        <v>19</v>
      </c>
      <c r="B22" s="7" t="s">
        <v>238</v>
      </c>
      <c r="C22" s="6">
        <v>450099</v>
      </c>
      <c r="D22" s="6">
        <v>322392</v>
      </c>
      <c r="E22" s="6">
        <v>98230</v>
      </c>
      <c r="F22" s="6">
        <v>27474</v>
      </c>
      <c r="G22" s="6">
        <v>2003</v>
      </c>
      <c r="H22" s="6">
        <v>0</v>
      </c>
    </row>
    <row r="23" spans="1:8">
      <c r="A23" s="46">
        <v>20</v>
      </c>
      <c r="B23" s="7" t="s">
        <v>239</v>
      </c>
      <c r="C23" s="6">
        <v>72986</v>
      </c>
      <c r="D23" s="6">
        <v>53820</v>
      </c>
      <c r="E23" s="6">
        <v>13033</v>
      </c>
      <c r="F23" s="6">
        <v>5968</v>
      </c>
      <c r="G23" s="6">
        <v>165</v>
      </c>
      <c r="H23" s="6">
        <v>0</v>
      </c>
    </row>
    <row r="24" spans="1:8">
      <c r="A24" s="46">
        <v>21</v>
      </c>
      <c r="B24" s="7" t="s">
        <v>240</v>
      </c>
      <c r="C24" s="6">
        <v>60673</v>
      </c>
      <c r="D24" s="6">
        <v>43116</v>
      </c>
      <c r="E24" s="6">
        <v>11918</v>
      </c>
      <c r="F24" s="6">
        <v>5448</v>
      </c>
      <c r="G24" s="6">
        <v>191</v>
      </c>
      <c r="H24" s="6">
        <v>0</v>
      </c>
    </row>
    <row r="25" spans="1:8">
      <c r="A25" s="46">
        <v>22</v>
      </c>
      <c r="B25" s="7" t="s">
        <v>241</v>
      </c>
      <c r="C25" s="6">
        <v>47698</v>
      </c>
      <c r="D25" s="6">
        <v>34230</v>
      </c>
      <c r="E25" s="6">
        <v>7457</v>
      </c>
      <c r="F25" s="6">
        <v>5934</v>
      </c>
      <c r="G25" s="6">
        <v>77</v>
      </c>
      <c r="H25" s="6">
        <v>0</v>
      </c>
    </row>
    <row r="26" spans="1:8">
      <c r="A26" s="46">
        <v>23</v>
      </c>
      <c r="B26" s="7" t="s">
        <v>242</v>
      </c>
      <c r="C26" s="6">
        <v>17168</v>
      </c>
      <c r="D26" s="6">
        <v>12189</v>
      </c>
      <c r="E26" s="6">
        <v>3278</v>
      </c>
      <c r="F26" s="6">
        <v>1649</v>
      </c>
      <c r="G26" s="6">
        <v>52</v>
      </c>
      <c r="H26" s="6">
        <v>0</v>
      </c>
    </row>
    <row r="27" spans="1:8">
      <c r="A27" s="46">
        <v>24</v>
      </c>
      <c r="B27" s="7" t="s">
        <v>243</v>
      </c>
      <c r="C27" s="6">
        <v>42522</v>
      </c>
      <c r="D27" s="6">
        <v>30434</v>
      </c>
      <c r="E27" s="6">
        <v>8337</v>
      </c>
      <c r="F27" s="6">
        <v>3666</v>
      </c>
      <c r="G27" s="6">
        <v>85</v>
      </c>
      <c r="H27" s="6">
        <v>0</v>
      </c>
    </row>
    <row r="28" spans="1:8">
      <c r="A28" s="46">
        <v>25</v>
      </c>
      <c r="B28" s="7" t="s">
        <v>244</v>
      </c>
      <c r="C28" s="6">
        <v>14109</v>
      </c>
      <c r="D28" s="6">
        <v>10598</v>
      </c>
      <c r="E28" s="6">
        <v>2601</v>
      </c>
      <c r="F28" s="6">
        <v>885</v>
      </c>
      <c r="G28" s="6">
        <v>25</v>
      </c>
      <c r="H28" s="6">
        <v>0</v>
      </c>
    </row>
    <row r="29" spans="1:8">
      <c r="A29" s="46">
        <v>26</v>
      </c>
      <c r="B29" s="7" t="s">
        <v>245</v>
      </c>
      <c r="C29" s="6">
        <v>29345</v>
      </c>
      <c r="D29" s="6">
        <v>22027</v>
      </c>
      <c r="E29" s="6">
        <v>4243</v>
      </c>
      <c r="F29" s="6">
        <v>2951</v>
      </c>
      <c r="G29" s="6">
        <v>124</v>
      </c>
      <c r="H29" s="6">
        <v>0</v>
      </c>
    </row>
    <row r="30" spans="1:8">
      <c r="A30" s="46">
        <v>27</v>
      </c>
      <c r="B30" s="7" t="s">
        <v>246</v>
      </c>
      <c r="C30" s="6">
        <v>61009</v>
      </c>
      <c r="D30" s="6">
        <v>44334</v>
      </c>
      <c r="E30" s="6">
        <v>12229</v>
      </c>
      <c r="F30" s="6">
        <v>4375</v>
      </c>
      <c r="G30" s="6">
        <v>71</v>
      </c>
      <c r="H30" s="6">
        <v>0</v>
      </c>
    </row>
    <row r="31" spans="1:8">
      <c r="A31" s="46">
        <v>28</v>
      </c>
      <c r="B31" s="7" t="s">
        <v>247</v>
      </c>
      <c r="C31" s="6">
        <v>54586</v>
      </c>
      <c r="D31" s="6">
        <v>40012</v>
      </c>
      <c r="E31" s="6">
        <v>10339</v>
      </c>
      <c r="F31" s="6">
        <v>4055</v>
      </c>
      <c r="G31" s="6">
        <v>180</v>
      </c>
      <c r="H31" s="6">
        <v>0</v>
      </c>
    </row>
    <row r="32" spans="1:8">
      <c r="A32" s="46">
        <v>29</v>
      </c>
      <c r="B32" s="7" t="s">
        <v>248</v>
      </c>
      <c r="C32" s="6">
        <v>37160</v>
      </c>
      <c r="D32" s="6">
        <v>26876</v>
      </c>
      <c r="E32" s="6">
        <v>7473</v>
      </c>
      <c r="F32" s="6">
        <v>2767</v>
      </c>
      <c r="G32" s="6">
        <v>44</v>
      </c>
      <c r="H32" s="6">
        <v>0</v>
      </c>
    </row>
    <row r="33" spans="1:8">
      <c r="A33" s="46">
        <v>30</v>
      </c>
      <c r="B33" s="7" t="s">
        <v>249</v>
      </c>
      <c r="C33" s="6">
        <v>31338</v>
      </c>
      <c r="D33" s="6">
        <v>23906</v>
      </c>
      <c r="E33" s="6">
        <v>4658</v>
      </c>
      <c r="F33" s="6">
        <v>2730</v>
      </c>
      <c r="G33" s="6">
        <v>44</v>
      </c>
      <c r="H33" s="6">
        <v>0</v>
      </c>
    </row>
    <row r="34" spans="1:8">
      <c r="A34" s="46">
        <v>31</v>
      </c>
      <c r="B34" s="7" t="s">
        <v>250</v>
      </c>
      <c r="C34" s="6">
        <v>113517</v>
      </c>
      <c r="D34" s="6">
        <v>83860</v>
      </c>
      <c r="E34" s="6">
        <v>19478</v>
      </c>
      <c r="F34" s="6">
        <v>10027</v>
      </c>
      <c r="G34" s="6">
        <v>152</v>
      </c>
      <c r="H34" s="6">
        <v>0</v>
      </c>
    </row>
    <row r="35" spans="1:8">
      <c r="A35" s="46">
        <v>32</v>
      </c>
      <c r="B35" s="7" t="s">
        <v>251</v>
      </c>
      <c r="C35" s="6">
        <v>31781</v>
      </c>
      <c r="D35" s="6">
        <v>23869</v>
      </c>
      <c r="E35" s="6">
        <v>5153</v>
      </c>
      <c r="F35" s="6">
        <v>2724</v>
      </c>
      <c r="G35" s="6">
        <v>35</v>
      </c>
      <c r="H35" s="6">
        <v>0</v>
      </c>
    </row>
    <row r="36" spans="1:8">
      <c r="A36" s="46">
        <v>33</v>
      </c>
      <c r="B36" s="7" t="s">
        <v>252</v>
      </c>
      <c r="C36" s="6">
        <v>40472</v>
      </c>
      <c r="D36" s="6">
        <v>28984</v>
      </c>
      <c r="E36" s="6">
        <v>7447</v>
      </c>
      <c r="F36" s="6">
        <v>3995</v>
      </c>
      <c r="G36" s="6">
        <v>46</v>
      </c>
      <c r="H36" s="6">
        <v>0</v>
      </c>
    </row>
    <row r="37" spans="1:8">
      <c r="A37" s="46">
        <v>34</v>
      </c>
      <c r="B37" s="7" t="s">
        <v>253</v>
      </c>
      <c r="C37" s="6">
        <v>9452</v>
      </c>
      <c r="D37" s="6">
        <v>6777</v>
      </c>
      <c r="E37" s="6">
        <v>1688</v>
      </c>
      <c r="F37" s="6">
        <v>967</v>
      </c>
      <c r="G37" s="6">
        <v>20</v>
      </c>
      <c r="H37" s="6">
        <v>0</v>
      </c>
    </row>
    <row r="38" spans="1:8">
      <c r="A38" s="46">
        <v>35</v>
      </c>
      <c r="B38" s="7" t="s">
        <v>254</v>
      </c>
      <c r="C38" s="6">
        <v>88444</v>
      </c>
      <c r="D38" s="6">
        <v>62083</v>
      </c>
      <c r="E38" s="6">
        <v>19176</v>
      </c>
      <c r="F38" s="6">
        <v>7050</v>
      </c>
      <c r="G38" s="6">
        <v>135</v>
      </c>
      <c r="H38" s="6">
        <v>0</v>
      </c>
    </row>
    <row r="39" spans="1:8">
      <c r="A39" s="46">
        <v>36</v>
      </c>
      <c r="B39" s="7" t="s">
        <v>255</v>
      </c>
      <c r="C39" s="6">
        <v>64011</v>
      </c>
      <c r="D39" s="6">
        <v>47338</v>
      </c>
      <c r="E39" s="6">
        <v>10904</v>
      </c>
      <c r="F39" s="6">
        <v>5639</v>
      </c>
      <c r="G39" s="6">
        <v>130</v>
      </c>
      <c r="H39" s="6">
        <v>0</v>
      </c>
    </row>
    <row r="40" spans="1:8">
      <c r="A40" s="46">
        <v>37</v>
      </c>
      <c r="B40" s="7" t="s">
        <v>256</v>
      </c>
      <c r="C40" s="6">
        <v>36422</v>
      </c>
      <c r="D40" s="6">
        <v>26197</v>
      </c>
      <c r="E40" s="6">
        <v>6016</v>
      </c>
      <c r="F40" s="6">
        <v>3938</v>
      </c>
      <c r="G40" s="6">
        <v>271</v>
      </c>
      <c r="H40" s="6">
        <v>0</v>
      </c>
    </row>
    <row r="41" spans="1:8">
      <c r="A41" s="46">
        <v>38</v>
      </c>
      <c r="B41" s="7" t="s">
        <v>257</v>
      </c>
      <c r="C41" s="6">
        <v>51116</v>
      </c>
      <c r="D41" s="6">
        <v>36944</v>
      </c>
      <c r="E41" s="6">
        <v>7772</v>
      </c>
      <c r="F41" s="6">
        <v>6258</v>
      </c>
      <c r="G41" s="6">
        <v>142</v>
      </c>
      <c r="H41" s="6">
        <v>0</v>
      </c>
    </row>
    <row r="42" spans="1:8">
      <c r="A42" s="46">
        <v>39</v>
      </c>
      <c r="B42" s="7" t="s">
        <v>258</v>
      </c>
      <c r="C42" s="6">
        <v>45073</v>
      </c>
      <c r="D42" s="6">
        <v>32742</v>
      </c>
      <c r="E42" s="6">
        <v>7522</v>
      </c>
      <c r="F42" s="6">
        <v>4643</v>
      </c>
      <c r="G42" s="6">
        <v>166</v>
      </c>
      <c r="H42" s="6">
        <v>0</v>
      </c>
    </row>
    <row r="43" spans="1:8">
      <c r="A43" s="46">
        <v>40</v>
      </c>
      <c r="B43" s="7" t="s">
        <v>259</v>
      </c>
      <c r="C43" s="6">
        <v>27288</v>
      </c>
      <c r="D43" s="6">
        <v>20295</v>
      </c>
      <c r="E43" s="6">
        <v>4035</v>
      </c>
      <c r="F43" s="6">
        <v>2908</v>
      </c>
      <c r="G43" s="6">
        <v>50</v>
      </c>
      <c r="H43" s="6">
        <v>0</v>
      </c>
    </row>
    <row r="44" spans="1:8">
      <c r="A44" s="46">
        <v>41</v>
      </c>
      <c r="B44" s="7" t="s">
        <v>260</v>
      </c>
      <c r="C44" s="6">
        <v>28169</v>
      </c>
      <c r="D44" s="6">
        <v>19958</v>
      </c>
      <c r="E44" s="6">
        <v>5385</v>
      </c>
      <c r="F44" s="6">
        <v>2779</v>
      </c>
      <c r="G44" s="6">
        <v>47</v>
      </c>
      <c r="H44" s="6">
        <v>0</v>
      </c>
    </row>
    <row r="45" spans="1:8">
      <c r="A45" s="46">
        <v>42</v>
      </c>
      <c r="B45" s="7" t="s">
        <v>261</v>
      </c>
      <c r="C45" s="6">
        <v>38148</v>
      </c>
      <c r="D45" s="6">
        <v>28352</v>
      </c>
      <c r="E45" s="6">
        <v>5301</v>
      </c>
      <c r="F45" s="6">
        <v>4327</v>
      </c>
      <c r="G45" s="6">
        <v>168</v>
      </c>
      <c r="H45" s="6">
        <v>0</v>
      </c>
    </row>
    <row r="46" spans="1:8">
      <c r="A46" s="46">
        <v>43</v>
      </c>
      <c r="B46" s="7" t="s">
        <v>262</v>
      </c>
      <c r="C46" s="6">
        <v>16270</v>
      </c>
      <c r="D46" s="6">
        <v>12354</v>
      </c>
      <c r="E46" s="6">
        <v>2843</v>
      </c>
      <c r="F46" s="6">
        <v>1058</v>
      </c>
      <c r="G46" s="6">
        <v>15</v>
      </c>
      <c r="H46" s="6">
        <v>0</v>
      </c>
    </row>
    <row r="47" spans="1:8">
      <c r="A47" s="46">
        <v>44</v>
      </c>
      <c r="B47" s="7" t="s">
        <v>263</v>
      </c>
      <c r="C47" s="6">
        <v>74169</v>
      </c>
      <c r="D47" s="6">
        <v>55425</v>
      </c>
      <c r="E47" s="6">
        <v>11936</v>
      </c>
      <c r="F47" s="6">
        <v>6631</v>
      </c>
      <c r="G47" s="6">
        <v>177</v>
      </c>
      <c r="H47" s="6">
        <v>0</v>
      </c>
    </row>
    <row r="48" spans="1:8">
      <c r="A48" s="46">
        <v>45</v>
      </c>
      <c r="B48" s="7" t="s">
        <v>264</v>
      </c>
      <c r="C48" s="6">
        <v>58456</v>
      </c>
      <c r="D48" s="6">
        <v>42832</v>
      </c>
      <c r="E48" s="6">
        <v>9541</v>
      </c>
      <c r="F48" s="6">
        <v>6005</v>
      </c>
      <c r="G48" s="6">
        <v>78</v>
      </c>
      <c r="H48" s="6">
        <v>0</v>
      </c>
    </row>
    <row r="49" spans="1:9">
      <c r="A49" s="46">
        <v>46</v>
      </c>
      <c r="B49" s="7" t="s">
        <v>265</v>
      </c>
      <c r="C49" s="6">
        <v>66869</v>
      </c>
      <c r="D49" s="6">
        <v>47396</v>
      </c>
      <c r="E49" s="6">
        <v>12929</v>
      </c>
      <c r="F49" s="6">
        <v>6458</v>
      </c>
      <c r="G49" s="6">
        <v>86</v>
      </c>
      <c r="H49" s="6">
        <v>0</v>
      </c>
    </row>
    <row r="50" spans="1:9">
      <c r="A50" s="46">
        <v>47</v>
      </c>
      <c r="B50" s="7" t="s">
        <v>266</v>
      </c>
      <c r="C50" s="6">
        <v>18304</v>
      </c>
      <c r="D50" s="6">
        <v>13650</v>
      </c>
      <c r="E50" s="6">
        <v>2988</v>
      </c>
      <c r="F50" s="6">
        <v>1633</v>
      </c>
      <c r="G50" s="6">
        <v>33</v>
      </c>
      <c r="H50" s="6">
        <v>0</v>
      </c>
    </row>
    <row r="51" spans="1:9">
      <c r="A51" s="46">
        <v>48</v>
      </c>
      <c r="B51" s="7" t="s">
        <v>267</v>
      </c>
      <c r="C51" s="6">
        <v>15798</v>
      </c>
      <c r="D51" s="6">
        <v>11261</v>
      </c>
      <c r="E51" s="6">
        <v>3455</v>
      </c>
      <c r="F51" s="6">
        <v>1067</v>
      </c>
      <c r="G51" s="6">
        <v>15</v>
      </c>
      <c r="H51" s="6">
        <v>0</v>
      </c>
    </row>
    <row r="52" spans="1:9">
      <c r="A52" s="46">
        <v>49</v>
      </c>
      <c r="B52" s="7" t="s">
        <v>268</v>
      </c>
      <c r="C52" s="6">
        <v>34598</v>
      </c>
      <c r="D52" s="6">
        <v>25487</v>
      </c>
      <c r="E52" s="6">
        <v>6557</v>
      </c>
      <c r="F52" s="6">
        <v>2420</v>
      </c>
      <c r="G52" s="6">
        <v>134</v>
      </c>
      <c r="H52" s="6">
        <v>0</v>
      </c>
    </row>
    <row r="53" spans="1:9">
      <c r="A53" s="46">
        <v>50</v>
      </c>
      <c r="B53" s="7" t="s">
        <v>269</v>
      </c>
      <c r="C53" s="6">
        <v>57168</v>
      </c>
      <c r="D53" s="6">
        <v>40156</v>
      </c>
      <c r="E53" s="6">
        <v>11954</v>
      </c>
      <c r="F53" s="6">
        <v>4943</v>
      </c>
      <c r="G53" s="6">
        <v>115</v>
      </c>
      <c r="H53" s="6">
        <v>0</v>
      </c>
    </row>
    <row r="54" spans="1:9">
      <c r="A54" s="46">
        <v>51</v>
      </c>
      <c r="B54" s="7" t="s">
        <v>270</v>
      </c>
      <c r="C54" s="6">
        <v>21022</v>
      </c>
      <c r="D54" s="6">
        <v>14941</v>
      </c>
      <c r="E54" s="6">
        <v>4699</v>
      </c>
      <c r="F54" s="6">
        <v>1357</v>
      </c>
      <c r="G54" s="6">
        <v>25</v>
      </c>
      <c r="H54" s="6">
        <v>0</v>
      </c>
    </row>
    <row r="55" spans="1:9">
      <c r="A55" s="46">
        <v>52</v>
      </c>
      <c r="B55" s="12" t="s">
        <v>475</v>
      </c>
      <c r="C55" s="6">
        <v>15553</v>
      </c>
      <c r="D55" s="6">
        <v>10329</v>
      </c>
      <c r="E55" s="6">
        <v>4568</v>
      </c>
      <c r="F55" s="6">
        <v>562</v>
      </c>
      <c r="G55" s="6">
        <v>94</v>
      </c>
      <c r="H55" s="6">
        <v>0</v>
      </c>
    </row>
    <row r="56" spans="1:9" s="2" customFormat="1" ht="15.75">
      <c r="A56" s="64"/>
      <c r="B56" s="293" t="s">
        <v>11</v>
      </c>
      <c r="C56" s="66">
        <f>SUM(C4:C55)</f>
        <v>4474355</v>
      </c>
      <c r="D56" s="66">
        <f>SUM(D4:D55)</f>
        <v>3221058</v>
      </c>
      <c r="E56" s="66">
        <f>SUM(E4:E55)</f>
        <v>918711</v>
      </c>
      <c r="F56" s="66">
        <f>SUM(F4:F55)</f>
        <v>323562</v>
      </c>
      <c r="G56" s="66">
        <f>SUM(G4:G55)</f>
        <v>11024</v>
      </c>
      <c r="H56" s="66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66"/>
    </row>
    <row r="65" spans="4:4">
      <c r="D65" s="266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31" zoomScaleNormal="100" workbookViewId="0">
      <selection activeCell="C59" sqref="C59:G59"/>
    </sheetView>
  </sheetViews>
  <sheetFormatPr defaultRowHeight="15"/>
  <cols>
    <col min="1" max="1" width="6.28515625" customWidth="1"/>
    <col min="2" max="2" width="17.28515625" customWidth="1"/>
    <col min="3" max="3" width="21.42578125" customWidth="1"/>
    <col min="4" max="7" width="14.85546875" customWidth="1"/>
  </cols>
  <sheetData>
    <row r="1" spans="1:7" s="2" customFormat="1" ht="15.75">
      <c r="A1" s="514" t="s">
        <v>755</v>
      </c>
      <c r="B1" s="514"/>
      <c r="C1" s="514"/>
      <c r="D1" s="514"/>
      <c r="E1" s="514"/>
      <c r="F1" s="514"/>
      <c r="G1" s="514"/>
    </row>
    <row r="2" spans="1:7">
      <c r="A2" s="50"/>
    </row>
    <row r="3" spans="1:7" s="58" customFormat="1" ht="15.75">
      <c r="A3" s="85" t="s">
        <v>18</v>
      </c>
      <c r="B3" s="85" t="s">
        <v>46</v>
      </c>
      <c r="C3" s="85" t="s">
        <v>47</v>
      </c>
      <c r="D3" s="85" t="s">
        <v>84</v>
      </c>
      <c r="E3" s="85" t="s">
        <v>79</v>
      </c>
      <c r="F3" s="85" t="s">
        <v>80</v>
      </c>
      <c r="G3" s="85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 t="s">
        <v>475</v>
      </c>
      <c r="F4" s="22" t="s">
        <v>475</v>
      </c>
      <c r="G4" s="22">
        <v>21</v>
      </c>
    </row>
    <row r="5" spans="1:7">
      <c r="A5" s="46">
        <v>2</v>
      </c>
      <c r="B5" s="29" t="s">
        <v>558</v>
      </c>
      <c r="C5" s="29" t="s">
        <v>626</v>
      </c>
      <c r="D5" s="22">
        <v>5</v>
      </c>
      <c r="E5" s="22">
        <v>19</v>
      </c>
      <c r="F5" s="22">
        <v>110</v>
      </c>
      <c r="G5" s="22">
        <v>713</v>
      </c>
    </row>
    <row r="6" spans="1: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11</v>
      </c>
      <c r="G6" s="22">
        <v>157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</row>
    <row r="8" spans="1: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</row>
    <row r="9" spans="1: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3</v>
      </c>
      <c r="G13" s="22">
        <v>29</v>
      </c>
    </row>
    <row r="14" spans="1: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8</v>
      </c>
      <c r="F16" s="22">
        <v>19</v>
      </c>
      <c r="G16" s="22">
        <v>71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45</v>
      </c>
      <c r="G17" s="22">
        <v>222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3</v>
      </c>
      <c r="F18" s="22">
        <v>24</v>
      </c>
      <c r="G18" s="22">
        <v>128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1</v>
      </c>
      <c r="G21" s="22">
        <v>18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21</v>
      </c>
    </row>
    <row r="23" spans="1:7">
      <c r="A23" s="46">
        <v>20</v>
      </c>
      <c r="B23" s="29" t="s">
        <v>637</v>
      </c>
      <c r="C23" s="29" t="s">
        <v>638</v>
      </c>
      <c r="D23" s="22" t="s">
        <v>475</v>
      </c>
      <c r="E23" s="22" t="s">
        <v>475</v>
      </c>
      <c r="F23" s="22" t="s">
        <v>475</v>
      </c>
      <c r="G23" s="22">
        <v>3</v>
      </c>
    </row>
    <row r="24" spans="1:7">
      <c r="A24" s="46">
        <v>21</v>
      </c>
      <c r="B24" s="29" t="s">
        <v>287</v>
      </c>
      <c r="C24" s="29" t="s">
        <v>561</v>
      </c>
      <c r="D24" s="22" t="s">
        <v>475</v>
      </c>
      <c r="E24" s="22" t="s">
        <v>475</v>
      </c>
      <c r="F24" s="22" t="s">
        <v>475</v>
      </c>
      <c r="G24" s="22">
        <v>9</v>
      </c>
    </row>
    <row r="25" spans="1:7">
      <c r="A25" s="46">
        <v>22</v>
      </c>
      <c r="B25" s="29" t="s">
        <v>288</v>
      </c>
      <c r="C25" s="29" t="s">
        <v>562</v>
      </c>
      <c r="D25" s="22" t="s">
        <v>475</v>
      </c>
      <c r="E25" s="22" t="s">
        <v>475</v>
      </c>
      <c r="F25" s="22" t="s">
        <v>475</v>
      </c>
      <c r="G25" s="22">
        <v>4</v>
      </c>
    </row>
    <row r="26" spans="1:7">
      <c r="A26" s="46">
        <v>23</v>
      </c>
      <c r="B26" s="29" t="s">
        <v>289</v>
      </c>
      <c r="C26" s="29" t="s">
        <v>564</v>
      </c>
      <c r="D26" s="22" t="s">
        <v>475</v>
      </c>
      <c r="E26" s="22" t="s">
        <v>475</v>
      </c>
      <c r="F26" s="22">
        <v>12</v>
      </c>
      <c r="G26" s="22">
        <v>25</v>
      </c>
    </row>
    <row r="27" spans="1:7">
      <c r="A27" s="46">
        <v>24</v>
      </c>
      <c r="B27" s="29" t="s">
        <v>290</v>
      </c>
      <c r="C27" s="29" t="s">
        <v>565</v>
      </c>
      <c r="D27" s="22" t="s">
        <v>475</v>
      </c>
      <c r="E27" s="22">
        <v>3</v>
      </c>
      <c r="F27" s="22">
        <v>6</v>
      </c>
      <c r="G27" s="22">
        <v>63</v>
      </c>
    </row>
    <row r="28" spans="1:7">
      <c r="A28" s="46">
        <v>25</v>
      </c>
      <c r="B28" s="29" t="s">
        <v>291</v>
      </c>
      <c r="C28" s="29" t="s">
        <v>566</v>
      </c>
      <c r="D28" s="22">
        <v>1</v>
      </c>
      <c r="E28" s="22" t="s">
        <v>475</v>
      </c>
      <c r="F28" s="22">
        <v>4</v>
      </c>
      <c r="G28" s="22">
        <v>26</v>
      </c>
    </row>
    <row r="29" spans="1:7">
      <c r="A29" s="46">
        <v>26</v>
      </c>
      <c r="B29" s="29" t="s">
        <v>292</v>
      </c>
      <c r="C29" s="29" t="s">
        <v>567</v>
      </c>
      <c r="D29" s="22" t="s">
        <v>475</v>
      </c>
      <c r="E29" s="22" t="s">
        <v>475</v>
      </c>
      <c r="F29" s="22" t="s">
        <v>475</v>
      </c>
      <c r="G29" s="22">
        <v>2</v>
      </c>
    </row>
    <row r="30" spans="1:7">
      <c r="A30" s="46">
        <v>27</v>
      </c>
      <c r="B30" s="29" t="s">
        <v>293</v>
      </c>
      <c r="C30" s="29" t="s">
        <v>568</v>
      </c>
      <c r="D30" s="22">
        <v>1</v>
      </c>
      <c r="E30" s="22" t="s">
        <v>475</v>
      </c>
      <c r="F30" s="22" t="s">
        <v>475</v>
      </c>
      <c r="G30" s="22">
        <v>6</v>
      </c>
    </row>
    <row r="31" spans="1:7">
      <c r="A31" s="46">
        <v>28</v>
      </c>
      <c r="B31" s="29" t="s">
        <v>294</v>
      </c>
      <c r="C31" s="29" t="s">
        <v>569</v>
      </c>
      <c r="D31" s="22">
        <v>5</v>
      </c>
      <c r="E31" s="22">
        <v>10</v>
      </c>
      <c r="F31" s="22">
        <v>90</v>
      </c>
      <c r="G31" s="22">
        <v>496</v>
      </c>
    </row>
    <row r="32" spans="1:7">
      <c r="A32" s="46">
        <v>29</v>
      </c>
      <c r="B32" s="29" t="s">
        <v>295</v>
      </c>
      <c r="C32" s="29" t="s">
        <v>570</v>
      </c>
      <c r="D32" s="22" t="s">
        <v>475</v>
      </c>
      <c r="E32" s="22" t="s">
        <v>475</v>
      </c>
      <c r="F32" s="22">
        <v>1</v>
      </c>
      <c r="G32" s="22">
        <v>12</v>
      </c>
    </row>
    <row r="33" spans="1:7">
      <c r="A33" s="46">
        <v>30</v>
      </c>
      <c r="B33" s="29" t="s">
        <v>296</v>
      </c>
      <c r="C33" s="29" t="s">
        <v>571</v>
      </c>
      <c r="D33" s="22" t="s">
        <v>475</v>
      </c>
      <c r="E33" s="22" t="s">
        <v>475</v>
      </c>
      <c r="F33" s="22" t="s">
        <v>475</v>
      </c>
      <c r="G33" s="22">
        <v>1</v>
      </c>
    </row>
    <row r="34" spans="1:7">
      <c r="A34" s="46">
        <v>31</v>
      </c>
      <c r="B34" s="29" t="s">
        <v>297</v>
      </c>
      <c r="C34" s="29" t="s">
        <v>572</v>
      </c>
      <c r="D34" s="22" t="s">
        <v>475</v>
      </c>
      <c r="E34" s="22" t="s">
        <v>475</v>
      </c>
      <c r="F34" s="22" t="s">
        <v>475</v>
      </c>
      <c r="G34" s="22">
        <v>12</v>
      </c>
    </row>
    <row r="35" spans="1:7">
      <c r="A35" s="46">
        <v>32</v>
      </c>
      <c r="B35" s="29" t="s">
        <v>298</v>
      </c>
      <c r="C35" s="29" t="s">
        <v>573</v>
      </c>
      <c r="D35" s="22" t="s">
        <v>475</v>
      </c>
      <c r="E35" s="22" t="s">
        <v>475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475</v>
      </c>
      <c r="E36" s="22" t="s">
        <v>475</v>
      </c>
      <c r="F36" s="22">
        <v>2</v>
      </c>
      <c r="G36" s="22" t="s">
        <v>475</v>
      </c>
    </row>
    <row r="37" spans="1:7">
      <c r="A37" s="46">
        <v>34</v>
      </c>
      <c r="B37" s="29" t="s">
        <v>299</v>
      </c>
      <c r="C37" s="29" t="s">
        <v>574</v>
      </c>
      <c r="D37" s="22" t="s">
        <v>475</v>
      </c>
      <c r="E37" s="22" t="s">
        <v>475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575</v>
      </c>
      <c r="D38" s="22">
        <v>3</v>
      </c>
      <c r="E38" s="22">
        <v>7</v>
      </c>
      <c r="F38" s="22">
        <v>16</v>
      </c>
      <c r="G38" s="22">
        <v>47</v>
      </c>
    </row>
    <row r="39" spans="1:7">
      <c r="A39" s="46">
        <v>36</v>
      </c>
      <c r="B39" s="29" t="s">
        <v>301</v>
      </c>
      <c r="C39" s="29" t="s">
        <v>576</v>
      </c>
      <c r="D39" s="22" t="s">
        <v>475</v>
      </c>
      <c r="E39" s="22" t="s">
        <v>475</v>
      </c>
      <c r="F39" s="22">
        <v>5</v>
      </c>
      <c r="G39" s="22">
        <v>76</v>
      </c>
    </row>
    <row r="40" spans="1:7">
      <c r="A40" s="46">
        <v>37</v>
      </c>
      <c r="B40" s="29" t="s">
        <v>302</v>
      </c>
      <c r="C40" s="29" t="s">
        <v>577</v>
      </c>
      <c r="D40" s="22" t="s">
        <v>475</v>
      </c>
      <c r="E40" s="22" t="s">
        <v>475</v>
      </c>
      <c r="F40" s="22" t="s">
        <v>475</v>
      </c>
      <c r="G40" s="22">
        <v>4</v>
      </c>
    </row>
    <row r="41" spans="1:7">
      <c r="A41" s="46">
        <v>38</v>
      </c>
      <c r="B41" s="29" t="s">
        <v>436</v>
      </c>
      <c r="C41" s="29" t="s">
        <v>578</v>
      </c>
      <c r="D41" s="22" t="s">
        <v>475</v>
      </c>
      <c r="E41" s="22" t="s">
        <v>475</v>
      </c>
      <c r="F41" s="22" t="s">
        <v>475</v>
      </c>
      <c r="G41" s="22">
        <v>2</v>
      </c>
    </row>
    <row r="42" spans="1:7">
      <c r="A42" s="46">
        <v>39</v>
      </c>
      <c r="B42" s="29" t="s">
        <v>303</v>
      </c>
      <c r="C42" s="29" t="s">
        <v>338</v>
      </c>
      <c r="D42" s="22" t="s">
        <v>475</v>
      </c>
      <c r="E42" s="22" t="s">
        <v>475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579</v>
      </c>
      <c r="D43" s="22">
        <v>1</v>
      </c>
      <c r="E43" s="22" t="s">
        <v>475</v>
      </c>
      <c r="F43" s="22" t="s">
        <v>475</v>
      </c>
      <c r="G43" s="22">
        <v>2</v>
      </c>
    </row>
    <row r="44" spans="1:7">
      <c r="A44" s="46">
        <v>41</v>
      </c>
      <c r="B44" s="29" t="s">
        <v>305</v>
      </c>
      <c r="C44" s="29" t="s">
        <v>580</v>
      </c>
      <c r="D44" s="22" t="s">
        <v>475</v>
      </c>
      <c r="E44" s="22">
        <v>1</v>
      </c>
      <c r="F44" s="22" t="s">
        <v>475</v>
      </c>
      <c r="G44" s="22">
        <v>1</v>
      </c>
    </row>
    <row r="45" spans="1:7">
      <c r="A45" s="46">
        <v>42</v>
      </c>
      <c r="B45" s="29" t="s">
        <v>306</v>
      </c>
      <c r="C45" s="29" t="s">
        <v>581</v>
      </c>
      <c r="D45" s="22" t="s">
        <v>475</v>
      </c>
      <c r="E45" s="22">
        <v>2</v>
      </c>
      <c r="F45" s="22" t="s">
        <v>475</v>
      </c>
      <c r="G45" s="22">
        <v>18</v>
      </c>
    </row>
    <row r="46" spans="1:7">
      <c r="A46" s="46">
        <v>43</v>
      </c>
      <c r="B46" s="29" t="s">
        <v>307</v>
      </c>
      <c r="C46" s="29" t="s">
        <v>582</v>
      </c>
      <c r="D46" s="22" t="s">
        <v>475</v>
      </c>
      <c r="E46" s="22" t="s">
        <v>475</v>
      </c>
      <c r="F46" s="22" t="s">
        <v>475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475</v>
      </c>
      <c r="E47" s="22">
        <v>1</v>
      </c>
      <c r="F47" s="22" t="s">
        <v>475</v>
      </c>
      <c r="G47" s="22">
        <v>4</v>
      </c>
    </row>
    <row r="48" spans="1:7">
      <c r="A48" s="46">
        <v>45</v>
      </c>
      <c r="B48" s="29" t="s">
        <v>374</v>
      </c>
      <c r="C48" s="29" t="s">
        <v>583</v>
      </c>
      <c r="D48" s="22" t="s">
        <v>475</v>
      </c>
      <c r="E48" s="22" t="s">
        <v>475</v>
      </c>
      <c r="F48" s="22" t="s">
        <v>475</v>
      </c>
      <c r="G48" s="22">
        <v>1</v>
      </c>
    </row>
    <row r="49" spans="1:7">
      <c r="A49" s="46">
        <v>46</v>
      </c>
      <c r="B49" s="29" t="s">
        <v>309</v>
      </c>
      <c r="C49" s="29" t="s">
        <v>584</v>
      </c>
      <c r="D49" s="22" t="s">
        <v>475</v>
      </c>
      <c r="E49" s="22">
        <v>1</v>
      </c>
      <c r="F49" s="22" t="s">
        <v>475</v>
      </c>
      <c r="G49" s="22" t="s">
        <v>475</v>
      </c>
    </row>
    <row r="50" spans="1:7">
      <c r="A50" s="46">
        <v>47</v>
      </c>
      <c r="B50" s="29" t="s">
        <v>430</v>
      </c>
      <c r="C50" s="29" t="s">
        <v>403</v>
      </c>
      <c r="D50" s="22" t="s">
        <v>475</v>
      </c>
      <c r="E50" s="22" t="s">
        <v>475</v>
      </c>
      <c r="F50" s="22">
        <v>2</v>
      </c>
      <c r="G50" s="22">
        <v>7</v>
      </c>
    </row>
    <row r="51" spans="1:7">
      <c r="A51" s="46">
        <v>48</v>
      </c>
      <c r="B51" s="29" t="s">
        <v>310</v>
      </c>
      <c r="C51" s="29" t="s">
        <v>585</v>
      </c>
      <c r="D51" s="22" t="s">
        <v>475</v>
      </c>
      <c r="E51" s="22" t="s">
        <v>475</v>
      </c>
      <c r="F51" s="22" t="s">
        <v>475</v>
      </c>
      <c r="G51" s="22">
        <v>3</v>
      </c>
    </row>
    <row r="52" spans="1:7">
      <c r="A52" s="46">
        <v>49</v>
      </c>
      <c r="B52" s="29" t="s">
        <v>311</v>
      </c>
      <c r="C52" s="29" t="s">
        <v>73</v>
      </c>
      <c r="D52" s="22" t="s">
        <v>475</v>
      </c>
      <c r="E52" s="22" t="s">
        <v>475</v>
      </c>
      <c r="F52" s="22" t="s">
        <v>475</v>
      </c>
      <c r="G52" s="22">
        <v>5</v>
      </c>
    </row>
    <row r="53" spans="1:7">
      <c r="A53" s="46">
        <v>50</v>
      </c>
      <c r="B53" s="29" t="s">
        <v>312</v>
      </c>
      <c r="C53" s="29" t="s">
        <v>74</v>
      </c>
      <c r="D53" s="22">
        <v>1</v>
      </c>
      <c r="E53" s="22">
        <v>4</v>
      </c>
      <c r="F53" s="22">
        <v>12</v>
      </c>
      <c r="G53" s="22">
        <v>82</v>
      </c>
    </row>
    <row r="54" spans="1:7">
      <c r="A54" s="46">
        <v>51</v>
      </c>
      <c r="B54" s="29" t="s">
        <v>313</v>
      </c>
      <c r="C54" s="29" t="s">
        <v>75</v>
      </c>
      <c r="D54" s="22" t="s">
        <v>475</v>
      </c>
      <c r="E54" s="22" t="s">
        <v>475</v>
      </c>
      <c r="F54" s="22" t="s">
        <v>475</v>
      </c>
      <c r="G54" s="22">
        <v>23</v>
      </c>
    </row>
    <row r="55" spans="1:7">
      <c r="A55" s="46">
        <v>52</v>
      </c>
      <c r="B55" s="29" t="s">
        <v>314</v>
      </c>
      <c r="C55" s="29" t="s">
        <v>76</v>
      </c>
      <c r="D55" s="22" t="s">
        <v>475</v>
      </c>
      <c r="E55" s="22" t="s">
        <v>475</v>
      </c>
      <c r="F55" s="22" t="s">
        <v>475</v>
      </c>
      <c r="G55" s="22">
        <v>7</v>
      </c>
    </row>
    <row r="56" spans="1:7">
      <c r="A56" s="46">
        <v>53</v>
      </c>
      <c r="B56" s="29" t="s">
        <v>315</v>
      </c>
      <c r="C56" s="29" t="s">
        <v>77</v>
      </c>
      <c r="D56" s="22">
        <v>6</v>
      </c>
      <c r="E56" s="22">
        <v>17</v>
      </c>
      <c r="F56" s="22">
        <v>95</v>
      </c>
      <c r="G56" s="22">
        <v>581</v>
      </c>
    </row>
    <row r="57" spans="1:7" s="55" customFormat="1">
      <c r="A57" s="46">
        <v>54</v>
      </c>
      <c r="B57" s="29" t="s">
        <v>316</v>
      </c>
      <c r="C57" s="29" t="s">
        <v>78</v>
      </c>
      <c r="D57" s="22" t="s">
        <v>475</v>
      </c>
      <c r="E57" s="22" t="s">
        <v>475</v>
      </c>
      <c r="F57" s="22" t="s">
        <v>475</v>
      </c>
      <c r="G57" s="22">
        <v>23</v>
      </c>
    </row>
    <row r="58" spans="1:7" s="371" customFormat="1">
      <c r="A58" s="476">
        <v>55</v>
      </c>
      <c r="B58" s="380" t="s">
        <v>317</v>
      </c>
      <c r="C58" s="380" t="s">
        <v>83</v>
      </c>
      <c r="D58" s="380">
        <v>1</v>
      </c>
      <c r="E58" s="380">
        <v>4</v>
      </c>
      <c r="F58" s="380">
        <v>12</v>
      </c>
      <c r="G58" s="380">
        <v>72</v>
      </c>
    </row>
    <row r="59" spans="1:7" ht="15.75">
      <c r="A59" s="274"/>
      <c r="B59" s="274"/>
      <c r="C59" s="272" t="s">
        <v>588</v>
      </c>
      <c r="D59" s="273">
        <f>SUM(D4:D58)</f>
        <v>30</v>
      </c>
      <c r="E59" s="273">
        <f>SUM(E5:E58)</f>
        <v>90</v>
      </c>
      <c r="F59" s="273">
        <f>SUM(F5:F58)</f>
        <v>480</v>
      </c>
      <c r="G59" s="273">
        <f>SUM(G4:G58)</f>
        <v>3024</v>
      </c>
    </row>
    <row r="60" spans="1:7" s="62" customFormat="1">
      <c r="A60"/>
      <c r="B60"/>
      <c r="C60"/>
      <c r="D60"/>
      <c r="E60"/>
      <c r="F60"/>
      <c r="G60"/>
    </row>
    <row r="61" spans="1:7" s="62" customFormat="1">
      <c r="A61"/>
      <c r="B61"/>
      <c r="C61"/>
      <c r="D61"/>
      <c r="E61"/>
      <c r="F61"/>
      <c r="G61"/>
    </row>
    <row r="62" spans="1:7" s="62" customFormat="1">
      <c r="A62"/>
      <c r="B62"/>
      <c r="C62"/>
      <c r="D62"/>
      <c r="E62"/>
      <c r="F62"/>
      <c r="G62"/>
    </row>
    <row r="63" spans="1:7" s="62" customFormat="1">
      <c r="A63"/>
      <c r="B63"/>
      <c r="C63"/>
      <c r="D63"/>
      <c r="E63"/>
      <c r="F63"/>
      <c r="G63"/>
    </row>
    <row r="64" spans="1:7" s="62" customFormat="1">
      <c r="A64"/>
      <c r="B64"/>
      <c r="C64"/>
      <c r="D64"/>
      <c r="E64"/>
      <c r="F64"/>
      <c r="G64"/>
    </row>
    <row r="65" spans="1:7" s="62" customFormat="1">
      <c r="A65"/>
      <c r="B65"/>
      <c r="C65"/>
      <c r="D65"/>
      <c r="E65"/>
      <c r="F65"/>
      <c r="G65"/>
    </row>
    <row r="66" spans="1:7" s="62" customFormat="1">
      <c r="A66"/>
      <c r="B66"/>
      <c r="C66"/>
      <c r="D66"/>
      <c r="E66"/>
      <c r="F66"/>
      <c r="G66"/>
    </row>
    <row r="67" spans="1:7" s="62" customFormat="1">
      <c r="A67"/>
      <c r="B67"/>
      <c r="C67"/>
      <c r="D67"/>
      <c r="E67"/>
      <c r="F67"/>
      <c r="G67"/>
    </row>
    <row r="68" spans="1:7" s="62" customFormat="1">
      <c r="A68"/>
      <c r="B68"/>
      <c r="C68"/>
      <c r="D68"/>
      <c r="E68"/>
      <c r="F68"/>
      <c r="G68"/>
    </row>
    <row r="69" spans="1:7" s="62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G4" sqref="G1:H1048576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14" t="s">
        <v>756</v>
      </c>
      <c r="B1" s="514"/>
      <c r="C1" s="514"/>
      <c r="D1" s="514"/>
    </row>
    <row r="3" spans="1:4">
      <c r="A3" s="2" t="s">
        <v>318</v>
      </c>
    </row>
    <row r="4" spans="1:4" ht="30">
      <c r="A4" s="417" t="s">
        <v>12</v>
      </c>
      <c r="B4" s="417" t="s">
        <v>1</v>
      </c>
      <c r="C4" s="417" t="s">
        <v>2</v>
      </c>
      <c r="D4" s="418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1040890</v>
      </c>
      <c r="C6" s="13">
        <v>1178356785.6099999</v>
      </c>
      <c r="D6" s="13">
        <v>1132.07</v>
      </c>
    </row>
    <row r="7" spans="1:4">
      <c r="A7" s="5" t="s">
        <v>82</v>
      </c>
      <c r="B7" s="6">
        <v>7859</v>
      </c>
      <c r="C7" s="13">
        <v>2832731.9</v>
      </c>
      <c r="D7" s="13">
        <v>360.44</v>
      </c>
    </row>
    <row r="8" spans="1:4">
      <c r="A8" s="1" t="s">
        <v>6</v>
      </c>
      <c r="B8" s="6">
        <v>29326</v>
      </c>
      <c r="C8" s="13">
        <v>13333512.859999999</v>
      </c>
      <c r="D8" s="13">
        <v>454.67</v>
      </c>
    </row>
    <row r="9" spans="1:4">
      <c r="A9" s="1" t="s">
        <v>48</v>
      </c>
      <c r="B9" s="6">
        <v>134312</v>
      </c>
      <c r="C9" s="13">
        <v>89545430.819999993</v>
      </c>
      <c r="D9" s="13">
        <v>666.7</v>
      </c>
    </row>
    <row r="10" spans="1:4">
      <c r="A10" s="1" t="s">
        <v>8</v>
      </c>
      <c r="B10" s="6">
        <v>3399</v>
      </c>
      <c r="C10" s="13">
        <v>1189983.45</v>
      </c>
      <c r="D10" s="13">
        <v>350.1</v>
      </c>
    </row>
    <row r="11" spans="1:4" ht="15.75">
      <c r="A11" s="64" t="s">
        <v>11</v>
      </c>
      <c r="B11" s="66">
        <f>SUM(B6:B10)</f>
        <v>1215786</v>
      </c>
      <c r="C11" s="68">
        <f>SUM(C6:C10)</f>
        <v>1285258444.6399999</v>
      </c>
      <c r="D11" s="68"/>
    </row>
    <row r="14" spans="1:4">
      <c r="A14" s="2" t="s">
        <v>319</v>
      </c>
    </row>
    <row r="15" spans="1:4" ht="30">
      <c r="A15" s="417" t="s">
        <v>12</v>
      </c>
      <c r="B15" s="417" t="s">
        <v>1</v>
      </c>
      <c r="C15" s="417" t="s">
        <v>2</v>
      </c>
      <c r="D15" s="418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887456</v>
      </c>
      <c r="C17" s="13">
        <v>736422045.47000003</v>
      </c>
      <c r="D17" s="13">
        <v>829.81</v>
      </c>
    </row>
    <row r="18" spans="1:4">
      <c r="A18" s="5" t="s">
        <v>82</v>
      </c>
      <c r="B18" s="6">
        <v>18183</v>
      </c>
      <c r="C18" s="13">
        <v>6551069.0999999996</v>
      </c>
      <c r="D18" s="13">
        <v>360.29</v>
      </c>
    </row>
    <row r="19" spans="1:4">
      <c r="A19" s="1" t="s">
        <v>6</v>
      </c>
      <c r="B19" s="6">
        <v>361871</v>
      </c>
      <c r="C19" s="13">
        <v>230616089.94999999</v>
      </c>
      <c r="D19" s="13">
        <v>637.29</v>
      </c>
    </row>
    <row r="20" spans="1:4">
      <c r="A20" s="1" t="s">
        <v>48</v>
      </c>
      <c r="B20" s="6">
        <v>82060</v>
      </c>
      <c r="C20" s="13">
        <v>44760267.729999997</v>
      </c>
      <c r="D20" s="13">
        <v>545.46</v>
      </c>
    </row>
    <row r="21" spans="1:4">
      <c r="A21" s="1" t="s">
        <v>8</v>
      </c>
      <c r="B21" s="6">
        <v>4910</v>
      </c>
      <c r="C21" s="13">
        <v>1363112.18</v>
      </c>
      <c r="D21" s="13">
        <v>277.62</v>
      </c>
    </row>
    <row r="22" spans="1:4" ht="15.75">
      <c r="A22" s="64" t="s">
        <v>11</v>
      </c>
      <c r="B22" s="66">
        <f>SUM(B17:B21)</f>
        <v>1354480</v>
      </c>
      <c r="C22" s="68">
        <f>SUM(C17:C21)</f>
        <v>1019712584.4299999</v>
      </c>
      <c r="D22" s="68"/>
    </row>
    <row r="23" spans="1:4">
      <c r="B23" s="266"/>
    </row>
    <row r="25" spans="1:4">
      <c r="A25" s="2" t="s">
        <v>320</v>
      </c>
    </row>
    <row r="26" spans="1:4" ht="30">
      <c r="A26" s="417" t="s">
        <v>12</v>
      </c>
      <c r="B26" s="417" t="s">
        <v>1</v>
      </c>
      <c r="C26" s="417" t="s">
        <v>2</v>
      </c>
      <c r="D26" s="418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4" t="s">
        <v>11</v>
      </c>
      <c r="B33" s="66">
        <f>SUM(B28:B32)</f>
        <v>0</v>
      </c>
      <c r="C33" s="68">
        <f>SUM(C28:C32)</f>
        <v>0</v>
      </c>
      <c r="D33" s="6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3.42578125" customWidth="1"/>
  </cols>
  <sheetData>
    <row r="1" spans="1:13" s="58" customFormat="1" ht="15.75">
      <c r="A1" s="514" t="s">
        <v>757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1:13" s="58" customFormat="1" ht="15.7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>
      <c r="A3" s="523" t="s">
        <v>19</v>
      </c>
      <c r="B3" s="525" t="s">
        <v>5</v>
      </c>
      <c r="C3" s="526"/>
      <c r="D3" s="526"/>
      <c r="E3" s="525" t="s">
        <v>6</v>
      </c>
      <c r="F3" s="526"/>
      <c r="G3" s="526"/>
      <c r="H3" s="525" t="s">
        <v>20</v>
      </c>
      <c r="I3" s="526"/>
      <c r="J3" s="526"/>
      <c r="K3" s="525" t="s">
        <v>21</v>
      </c>
      <c r="L3" s="526"/>
      <c r="M3" s="526"/>
    </row>
    <row r="4" spans="1:13">
      <c r="A4" s="524"/>
      <c r="B4" s="107" t="s">
        <v>1</v>
      </c>
      <c r="C4" s="107"/>
      <c r="D4" s="43" t="s">
        <v>22</v>
      </c>
      <c r="E4" s="107" t="s">
        <v>1</v>
      </c>
      <c r="F4" s="107"/>
      <c r="G4" s="43" t="s">
        <v>22</v>
      </c>
      <c r="H4" s="107" t="s">
        <v>1</v>
      </c>
      <c r="I4" s="107"/>
      <c r="J4" s="43" t="s">
        <v>22</v>
      </c>
      <c r="K4" s="107" t="s">
        <v>1</v>
      </c>
      <c r="L4" s="107"/>
      <c r="M4" s="43" t="s">
        <v>22</v>
      </c>
    </row>
    <row r="5" spans="1:13">
      <c r="A5" s="72" t="s">
        <v>90</v>
      </c>
      <c r="B5" s="41">
        <v>411033</v>
      </c>
      <c r="C5" s="41"/>
      <c r="D5" s="42">
        <v>372.89</v>
      </c>
      <c r="E5" s="41">
        <v>165871</v>
      </c>
      <c r="F5" s="41"/>
      <c r="G5" s="42">
        <v>330.99</v>
      </c>
      <c r="H5" s="41">
        <v>101660</v>
      </c>
      <c r="I5" s="41"/>
      <c r="J5" s="42">
        <v>393.28</v>
      </c>
      <c r="K5" s="41">
        <v>6562</v>
      </c>
      <c r="L5" s="41"/>
      <c r="M5" s="42">
        <v>179.63</v>
      </c>
    </row>
    <row r="6" spans="1:13">
      <c r="A6" s="72" t="s">
        <v>91</v>
      </c>
      <c r="B6" s="41">
        <v>696752</v>
      </c>
      <c r="C6" s="6"/>
      <c r="D6" s="42">
        <v>707.56</v>
      </c>
      <c r="E6" s="41">
        <v>166350</v>
      </c>
      <c r="F6" s="6"/>
      <c r="G6" s="42">
        <v>678.79</v>
      </c>
      <c r="H6" s="41">
        <v>85368</v>
      </c>
      <c r="I6" s="6"/>
      <c r="J6" s="42">
        <v>676.04</v>
      </c>
      <c r="K6" s="41">
        <v>1743</v>
      </c>
      <c r="L6" s="6"/>
      <c r="M6" s="42">
        <v>785.31</v>
      </c>
    </row>
    <row r="7" spans="1:13">
      <c r="A7" s="72" t="s">
        <v>24</v>
      </c>
      <c r="B7" s="41">
        <v>491077</v>
      </c>
      <c r="C7" s="6"/>
      <c r="D7" s="42">
        <v>1262.8699999999999</v>
      </c>
      <c r="E7" s="41">
        <v>49139</v>
      </c>
      <c r="F7" s="6"/>
      <c r="G7" s="42">
        <v>1195.49</v>
      </c>
      <c r="H7" s="41">
        <v>25670</v>
      </c>
      <c r="I7" s="6"/>
      <c r="J7" s="42">
        <v>1164.67</v>
      </c>
      <c r="K7" s="41">
        <v>4</v>
      </c>
      <c r="L7" s="6"/>
      <c r="M7" s="42">
        <v>1392.37</v>
      </c>
    </row>
    <row r="8" spans="1:13">
      <c r="A8" s="72" t="s">
        <v>25</v>
      </c>
      <c r="B8" s="41">
        <v>273690</v>
      </c>
      <c r="C8" s="6"/>
      <c r="D8" s="42">
        <v>1696.14</v>
      </c>
      <c r="E8" s="41">
        <v>8332</v>
      </c>
      <c r="F8" s="6"/>
      <c r="G8" s="42">
        <v>1670.29</v>
      </c>
      <c r="H8" s="41">
        <v>2899</v>
      </c>
      <c r="I8" s="6"/>
      <c r="J8" s="42">
        <v>1692.39</v>
      </c>
      <c r="K8" s="41">
        <v>0</v>
      </c>
      <c r="L8" s="6"/>
      <c r="M8" s="42">
        <v>0</v>
      </c>
    </row>
    <row r="9" spans="1:13">
      <c r="A9" s="72" t="s">
        <v>26</v>
      </c>
      <c r="B9" s="41">
        <v>64450</v>
      </c>
      <c r="C9" s="6"/>
      <c r="D9" s="42">
        <v>2212.13</v>
      </c>
      <c r="E9" s="41">
        <v>1254</v>
      </c>
      <c r="F9" s="6"/>
      <c r="G9" s="42">
        <v>2202.6999999999998</v>
      </c>
      <c r="H9" s="41">
        <v>586</v>
      </c>
      <c r="I9" s="6"/>
      <c r="J9" s="42">
        <v>2179.89</v>
      </c>
      <c r="K9" s="41">
        <v>0</v>
      </c>
      <c r="L9" s="6"/>
      <c r="M9" s="42">
        <v>0</v>
      </c>
    </row>
    <row r="10" spans="1:13">
      <c r="A10" s="72" t="s">
        <v>93</v>
      </c>
      <c r="B10" s="41">
        <v>6602</v>
      </c>
      <c r="C10" s="6"/>
      <c r="D10" s="42">
        <v>2602.35</v>
      </c>
      <c r="E10" s="41">
        <v>151</v>
      </c>
      <c r="F10" s="6"/>
      <c r="G10" s="42">
        <v>2597.37</v>
      </c>
      <c r="H10" s="41">
        <v>88</v>
      </c>
      <c r="I10" s="6"/>
      <c r="J10" s="42">
        <v>2627.09</v>
      </c>
      <c r="K10" s="41">
        <v>0</v>
      </c>
      <c r="L10" s="6"/>
      <c r="M10" s="42">
        <v>0</v>
      </c>
    </row>
    <row r="11" spans="1:13">
      <c r="A11" s="72" t="s">
        <v>94</v>
      </c>
      <c r="B11" s="41">
        <v>4028</v>
      </c>
      <c r="C11" s="6"/>
      <c r="D11" s="42">
        <v>2868.22</v>
      </c>
      <c r="E11" s="41">
        <v>52</v>
      </c>
      <c r="F11" s="6"/>
      <c r="G11" s="42">
        <v>2838.71</v>
      </c>
      <c r="H11" s="41">
        <v>78</v>
      </c>
      <c r="I11" s="6"/>
      <c r="J11" s="42">
        <v>2811.73</v>
      </c>
      <c r="K11" s="41">
        <v>0</v>
      </c>
      <c r="L11" s="6"/>
      <c r="M11" s="42">
        <v>0</v>
      </c>
    </row>
    <row r="12" spans="1:13">
      <c r="A12" s="72" t="s">
        <v>95</v>
      </c>
      <c r="B12" s="41">
        <v>4121</v>
      </c>
      <c r="C12" s="6"/>
      <c r="D12" s="42">
        <v>3117.33</v>
      </c>
      <c r="E12" s="41">
        <v>18</v>
      </c>
      <c r="F12" s="6"/>
      <c r="G12" s="42">
        <v>3116.39</v>
      </c>
      <c r="H12" s="41">
        <v>13</v>
      </c>
      <c r="I12" s="6"/>
      <c r="J12" s="42">
        <v>3113.61</v>
      </c>
      <c r="K12" s="41">
        <v>0</v>
      </c>
      <c r="L12" s="6"/>
      <c r="M12" s="42">
        <v>0</v>
      </c>
    </row>
    <row r="13" spans="1:13">
      <c r="A13" s="72" t="s">
        <v>96</v>
      </c>
      <c r="B13" s="41">
        <v>1488</v>
      </c>
      <c r="C13" s="6"/>
      <c r="D13" s="42">
        <v>3349.03</v>
      </c>
      <c r="E13" s="41">
        <v>12</v>
      </c>
      <c r="F13" s="6"/>
      <c r="G13" s="42">
        <v>3376.02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2" t="s">
        <v>97</v>
      </c>
      <c r="B14" s="41">
        <v>613</v>
      </c>
      <c r="C14" s="6"/>
      <c r="D14" s="42">
        <v>3610.92</v>
      </c>
      <c r="E14" s="41">
        <v>9</v>
      </c>
      <c r="F14" s="6"/>
      <c r="G14" s="42">
        <v>3597.83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2" t="s">
        <v>98</v>
      </c>
      <c r="B15" s="41">
        <v>301</v>
      </c>
      <c r="C15" s="6"/>
      <c r="D15" s="42">
        <v>3873.83</v>
      </c>
      <c r="E15" s="41">
        <v>3</v>
      </c>
      <c r="F15" s="6"/>
      <c r="G15" s="42">
        <v>3843.34</v>
      </c>
      <c r="H15" s="41">
        <v>3</v>
      </c>
      <c r="I15" s="6"/>
      <c r="J15" s="42">
        <v>3949.1</v>
      </c>
      <c r="K15" s="41">
        <v>0</v>
      </c>
      <c r="L15" s="6"/>
      <c r="M15" s="42">
        <v>0</v>
      </c>
    </row>
    <row r="16" spans="1:13">
      <c r="A16" s="72" t="s">
        <v>99</v>
      </c>
      <c r="B16" s="41">
        <v>166</v>
      </c>
      <c r="C16" s="6"/>
      <c r="D16" s="42">
        <v>4107.2700000000004</v>
      </c>
      <c r="E16" s="41">
        <v>4</v>
      </c>
      <c r="F16" s="6"/>
      <c r="G16" s="42">
        <v>4101.41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3">
      <c r="A17" s="72" t="s">
        <v>100</v>
      </c>
      <c r="B17" s="41">
        <v>33</v>
      </c>
      <c r="C17" s="6"/>
      <c r="D17" s="42">
        <v>4348.1099999999997</v>
      </c>
      <c r="E17" s="41">
        <v>1</v>
      </c>
      <c r="F17" s="6"/>
      <c r="G17" s="42">
        <v>4494.38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2" t="s">
        <v>101</v>
      </c>
      <c r="B18" s="41">
        <v>17</v>
      </c>
      <c r="C18" s="6"/>
      <c r="D18" s="42">
        <v>4613.72</v>
      </c>
      <c r="E18" s="41">
        <v>0</v>
      </c>
      <c r="F18" s="6"/>
      <c r="G18" s="42">
        <v>0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2" t="s">
        <v>102</v>
      </c>
      <c r="B19" s="41">
        <v>7</v>
      </c>
      <c r="C19" s="6"/>
      <c r="D19" s="42">
        <v>4872.68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2" t="s">
        <v>103</v>
      </c>
      <c r="B20" s="41">
        <v>2</v>
      </c>
      <c r="C20" s="6"/>
      <c r="D20" s="42">
        <v>5110.6899999999996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2" t="s">
        <v>104</v>
      </c>
      <c r="B21" s="41">
        <v>0</v>
      </c>
      <c r="C21" s="6"/>
      <c r="D21" s="42">
        <v>0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2" t="s">
        <v>105</v>
      </c>
      <c r="B22" s="41">
        <v>8</v>
      </c>
      <c r="C22" s="6"/>
      <c r="D22" s="42">
        <v>6541.28</v>
      </c>
      <c r="E22" s="41">
        <v>1</v>
      </c>
      <c r="F22" s="6"/>
      <c r="G22" s="42">
        <v>6015.54</v>
      </c>
      <c r="H22" s="41">
        <v>1</v>
      </c>
      <c r="I22" s="6"/>
      <c r="J22" s="42">
        <v>8769.81</v>
      </c>
      <c r="K22" s="41">
        <v>0</v>
      </c>
      <c r="L22" s="6"/>
      <c r="M22" s="42">
        <v>0</v>
      </c>
    </row>
    <row r="23" spans="1:13" ht="15.75">
      <c r="A23" s="71" t="s">
        <v>11</v>
      </c>
      <c r="B23" s="66">
        <f>SUM(B5:B22)</f>
        <v>1954388</v>
      </c>
      <c r="C23" s="66"/>
      <c r="D23" s="67"/>
      <c r="E23" s="66">
        <f>SUM(E5:E22)</f>
        <v>391197</v>
      </c>
      <c r="F23" s="66"/>
      <c r="G23" s="67"/>
      <c r="H23" s="66">
        <f>SUM(H5:H22)</f>
        <v>216372</v>
      </c>
      <c r="I23" s="66"/>
      <c r="J23" s="69"/>
      <c r="K23" s="70">
        <f>SUM(K5:K22)</f>
        <v>8309</v>
      </c>
      <c r="L23" s="66"/>
      <c r="M23" s="67"/>
    </row>
    <row r="26" spans="1:13">
      <c r="A26" s="523" t="s">
        <v>19</v>
      </c>
      <c r="B26" s="525" t="s">
        <v>5</v>
      </c>
      <c r="C26" s="526"/>
      <c r="D26" s="526"/>
      <c r="E26" s="525" t="s">
        <v>6</v>
      </c>
      <c r="F26" s="526"/>
      <c r="G26" s="526"/>
      <c r="H26" s="525" t="s">
        <v>20</v>
      </c>
      <c r="I26" s="526"/>
      <c r="J26" s="526"/>
      <c r="K26" s="525" t="s">
        <v>21</v>
      </c>
      <c r="L26" s="526"/>
      <c r="M26" s="526"/>
    </row>
    <row r="27" spans="1:13">
      <c r="A27" s="524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3">
      <c r="A28" s="17" t="s">
        <v>505</v>
      </c>
      <c r="B28" s="41">
        <v>31486</v>
      </c>
      <c r="C28" s="42">
        <v>1753514.25</v>
      </c>
      <c r="D28" s="42">
        <v>55.69</v>
      </c>
      <c r="E28" s="41">
        <v>13805</v>
      </c>
      <c r="F28" s="42">
        <v>902518</v>
      </c>
      <c r="G28" s="42">
        <v>65.38</v>
      </c>
      <c r="H28" s="41">
        <v>1603</v>
      </c>
      <c r="I28" s="42">
        <v>91308.26</v>
      </c>
      <c r="J28" s="42">
        <v>56.96</v>
      </c>
      <c r="K28" s="41">
        <v>1816</v>
      </c>
      <c r="L28" s="42">
        <v>124241.79</v>
      </c>
      <c r="M28" s="42">
        <v>68.42</v>
      </c>
    </row>
    <row r="29" spans="1:13">
      <c r="A29" s="17" t="s">
        <v>506</v>
      </c>
      <c r="B29" s="41">
        <v>22540</v>
      </c>
      <c r="C29" s="42">
        <v>3262507.35</v>
      </c>
      <c r="D29" s="42">
        <v>144.74</v>
      </c>
      <c r="E29" s="41">
        <v>17742</v>
      </c>
      <c r="F29" s="42">
        <v>2652436.86</v>
      </c>
      <c r="G29" s="42">
        <v>149.5</v>
      </c>
      <c r="H29" s="41">
        <v>1458</v>
      </c>
      <c r="I29" s="42">
        <v>220803.08</v>
      </c>
      <c r="J29" s="42">
        <v>151.44</v>
      </c>
      <c r="K29" s="41">
        <v>2719</v>
      </c>
      <c r="L29" s="42">
        <v>396497.51</v>
      </c>
      <c r="M29" s="42">
        <v>145.82</v>
      </c>
    </row>
    <row r="30" spans="1:13">
      <c r="A30" s="17" t="s">
        <v>507</v>
      </c>
      <c r="B30" s="41">
        <v>13879</v>
      </c>
      <c r="C30" s="42">
        <v>3431484.3</v>
      </c>
      <c r="D30" s="42">
        <v>247.24</v>
      </c>
      <c r="E30" s="41">
        <v>14447</v>
      </c>
      <c r="F30" s="42">
        <v>3594944.94</v>
      </c>
      <c r="G30" s="42">
        <v>248.84</v>
      </c>
      <c r="H30" s="41">
        <v>3851</v>
      </c>
      <c r="I30" s="42">
        <v>1005684.86</v>
      </c>
      <c r="J30" s="42">
        <v>261.14999999999998</v>
      </c>
      <c r="K30" s="41">
        <v>552</v>
      </c>
      <c r="L30" s="42">
        <v>127029.61</v>
      </c>
      <c r="M30" s="42">
        <v>230.13</v>
      </c>
    </row>
    <row r="31" spans="1:13">
      <c r="A31" s="17" t="s">
        <v>508</v>
      </c>
      <c r="B31" s="41">
        <v>132401</v>
      </c>
      <c r="C31" s="42">
        <v>48631431.039999999</v>
      </c>
      <c r="D31" s="42">
        <v>367.3</v>
      </c>
      <c r="E31" s="41">
        <v>60390</v>
      </c>
      <c r="F31" s="42">
        <v>21339730.23</v>
      </c>
      <c r="G31" s="42">
        <v>353.37</v>
      </c>
      <c r="H31" s="41">
        <v>49021</v>
      </c>
      <c r="I31" s="42">
        <v>17736254.629999999</v>
      </c>
      <c r="J31" s="42">
        <v>361.81</v>
      </c>
      <c r="K31" s="41">
        <v>1475</v>
      </c>
      <c r="L31" s="42">
        <v>530969.16</v>
      </c>
      <c r="M31" s="42">
        <v>359.98</v>
      </c>
    </row>
    <row r="32" spans="1:13">
      <c r="A32" s="17" t="s">
        <v>509</v>
      </c>
      <c r="B32" s="41">
        <v>210727</v>
      </c>
      <c r="C32" s="42">
        <v>96191328.980000004</v>
      </c>
      <c r="D32" s="42">
        <v>456.47</v>
      </c>
      <c r="E32" s="41">
        <v>59487</v>
      </c>
      <c r="F32" s="42">
        <v>26412630.149999999</v>
      </c>
      <c r="G32" s="42">
        <v>444.01</v>
      </c>
      <c r="H32" s="41">
        <v>45727</v>
      </c>
      <c r="I32" s="42">
        <v>20926515.02</v>
      </c>
      <c r="J32" s="42">
        <v>457.64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200845</v>
      </c>
      <c r="C33" s="42">
        <v>109682997.81999999</v>
      </c>
      <c r="D33" s="42">
        <v>546.11</v>
      </c>
      <c r="E33" s="41">
        <v>71440</v>
      </c>
      <c r="F33" s="42">
        <v>39174835.810000002</v>
      </c>
      <c r="G33" s="42">
        <v>548.36</v>
      </c>
      <c r="H33" s="41">
        <v>28291</v>
      </c>
      <c r="I33" s="42">
        <v>15339519.539999999</v>
      </c>
      <c r="J33" s="42">
        <v>542.20000000000005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170727</v>
      </c>
      <c r="C34" s="42">
        <v>110641854.14</v>
      </c>
      <c r="D34" s="42">
        <v>648.05999999999995</v>
      </c>
      <c r="E34" s="41">
        <v>32665</v>
      </c>
      <c r="F34" s="42">
        <v>21120514.530000001</v>
      </c>
      <c r="G34" s="42">
        <v>646.58000000000004</v>
      </c>
      <c r="H34" s="41">
        <v>24820</v>
      </c>
      <c r="I34" s="42">
        <v>15984979.210000001</v>
      </c>
      <c r="J34" s="42">
        <v>644.04</v>
      </c>
      <c r="K34" s="41">
        <v>8</v>
      </c>
      <c r="L34" s="42">
        <v>5371.2</v>
      </c>
      <c r="M34" s="42">
        <v>671.4</v>
      </c>
    </row>
    <row r="35" spans="1:13">
      <c r="A35" s="17" t="s">
        <v>512</v>
      </c>
      <c r="B35" s="41">
        <v>132308</v>
      </c>
      <c r="C35" s="42">
        <v>98940527.769999996</v>
      </c>
      <c r="D35" s="42">
        <v>747.8</v>
      </c>
      <c r="E35" s="41">
        <v>23078</v>
      </c>
      <c r="F35" s="42">
        <v>17279881.460000001</v>
      </c>
      <c r="G35" s="42">
        <v>748.76</v>
      </c>
      <c r="H35" s="41">
        <v>18366</v>
      </c>
      <c r="I35" s="42">
        <v>13925224.210000001</v>
      </c>
      <c r="J35" s="42">
        <v>758.21</v>
      </c>
      <c r="K35" s="41">
        <v>1626</v>
      </c>
      <c r="L35" s="42">
        <v>1273645.8</v>
      </c>
      <c r="M35" s="42">
        <v>783.3</v>
      </c>
    </row>
    <row r="36" spans="1:13">
      <c r="A36" s="17" t="s">
        <v>513</v>
      </c>
      <c r="B36" s="41">
        <v>98260</v>
      </c>
      <c r="C36" s="42">
        <v>83320811.349999994</v>
      </c>
      <c r="D36" s="42">
        <v>847.96</v>
      </c>
      <c r="E36" s="41">
        <v>19415</v>
      </c>
      <c r="F36" s="42">
        <v>16485394.210000001</v>
      </c>
      <c r="G36" s="42">
        <v>849.11</v>
      </c>
      <c r="H36" s="41">
        <v>7464</v>
      </c>
      <c r="I36" s="42">
        <v>6338950.9800000004</v>
      </c>
      <c r="J36" s="42">
        <v>849.27</v>
      </c>
      <c r="K36" s="41">
        <v>109</v>
      </c>
      <c r="L36" s="42">
        <v>89771.08</v>
      </c>
      <c r="M36" s="42">
        <v>823.59</v>
      </c>
    </row>
    <row r="37" spans="1:13">
      <c r="A37" s="17" t="s">
        <v>514</v>
      </c>
      <c r="B37" s="41">
        <v>94612</v>
      </c>
      <c r="C37" s="42">
        <v>90406740.590000004</v>
      </c>
      <c r="D37" s="42">
        <v>955.55</v>
      </c>
      <c r="E37" s="41">
        <v>19752</v>
      </c>
      <c r="F37" s="42">
        <v>18855452.879999999</v>
      </c>
      <c r="G37" s="42">
        <v>954.61</v>
      </c>
      <c r="H37" s="41">
        <v>6427</v>
      </c>
      <c r="I37" s="42">
        <v>6123165.2300000004</v>
      </c>
      <c r="J37" s="42">
        <v>952.73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92309</v>
      </c>
      <c r="C38" s="42">
        <v>96105403.459999993</v>
      </c>
      <c r="D38" s="42">
        <v>1041.1300000000001</v>
      </c>
      <c r="E38" s="41">
        <v>16670</v>
      </c>
      <c r="F38" s="42">
        <v>17371911.920000002</v>
      </c>
      <c r="G38" s="42">
        <v>1042.1099999999999</v>
      </c>
      <c r="H38" s="41">
        <v>10450</v>
      </c>
      <c r="I38" s="42">
        <v>10677651.17</v>
      </c>
      <c r="J38" s="42">
        <v>1021.78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74615</v>
      </c>
      <c r="C39" s="42">
        <v>85851595.989999995</v>
      </c>
      <c r="D39" s="42">
        <v>1150.5899999999999</v>
      </c>
      <c r="E39" s="41">
        <v>9969</v>
      </c>
      <c r="F39" s="42">
        <v>11426050.59</v>
      </c>
      <c r="G39" s="42">
        <v>1146.1600000000001</v>
      </c>
      <c r="H39" s="41">
        <v>5430</v>
      </c>
      <c r="I39" s="42">
        <v>6239557</v>
      </c>
      <c r="J39" s="42">
        <v>1149.0899999999999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115109</v>
      </c>
      <c r="C40" s="42">
        <v>145784553.61000001</v>
      </c>
      <c r="D40" s="42">
        <v>1266.49</v>
      </c>
      <c r="E40" s="41">
        <v>10216</v>
      </c>
      <c r="F40" s="42">
        <v>12823154.65</v>
      </c>
      <c r="G40" s="42">
        <v>1255.2</v>
      </c>
      <c r="H40" s="41">
        <v>4856</v>
      </c>
      <c r="I40" s="42">
        <v>6127048.7000000002</v>
      </c>
      <c r="J40" s="42">
        <v>1261.75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102154</v>
      </c>
      <c r="C41" s="42">
        <v>137791981.87</v>
      </c>
      <c r="D41" s="42">
        <v>1348.87</v>
      </c>
      <c r="E41" s="41">
        <v>6056</v>
      </c>
      <c r="F41" s="42">
        <v>8165434.3499999996</v>
      </c>
      <c r="G41" s="42">
        <v>1348.32</v>
      </c>
      <c r="H41" s="41">
        <v>2808</v>
      </c>
      <c r="I41" s="42">
        <v>3781153.49</v>
      </c>
      <c r="J41" s="42">
        <v>1346.56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106890</v>
      </c>
      <c r="C42" s="42">
        <v>154634686</v>
      </c>
      <c r="D42" s="42">
        <v>1446.67</v>
      </c>
      <c r="E42" s="41">
        <v>6228</v>
      </c>
      <c r="F42" s="42">
        <v>8958465.8000000007</v>
      </c>
      <c r="G42" s="42">
        <v>1438.42</v>
      </c>
      <c r="H42" s="41">
        <v>2126</v>
      </c>
      <c r="I42" s="42">
        <v>3071742.34</v>
      </c>
      <c r="J42" s="42">
        <v>1444.85</v>
      </c>
      <c r="K42" s="41">
        <v>3</v>
      </c>
      <c r="L42" s="42">
        <v>4364.1000000000004</v>
      </c>
      <c r="M42" s="42">
        <v>1454.7</v>
      </c>
    </row>
    <row r="43" spans="1:13">
      <c r="A43" s="17" t="s">
        <v>520</v>
      </c>
      <c r="B43" s="41">
        <v>82162</v>
      </c>
      <c r="C43" s="42">
        <v>127059397.06</v>
      </c>
      <c r="D43" s="42">
        <v>1546.45</v>
      </c>
      <c r="E43" s="41">
        <v>3513</v>
      </c>
      <c r="F43" s="42">
        <v>5419863.2999999998</v>
      </c>
      <c r="G43" s="42">
        <v>1542.8</v>
      </c>
      <c r="H43" s="41">
        <v>946</v>
      </c>
      <c r="I43" s="42">
        <v>1461734.89</v>
      </c>
      <c r="J43" s="42">
        <v>1545.17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70223</v>
      </c>
      <c r="C44" s="42">
        <v>115873951.75</v>
      </c>
      <c r="D44" s="42">
        <v>1650.09</v>
      </c>
      <c r="E44" s="41">
        <v>1895</v>
      </c>
      <c r="F44" s="42">
        <v>3122251.68</v>
      </c>
      <c r="G44" s="42">
        <v>1647.63</v>
      </c>
      <c r="H44" s="41">
        <v>673</v>
      </c>
      <c r="I44" s="42">
        <v>1108367.19</v>
      </c>
      <c r="J44" s="42">
        <v>1646.91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56622</v>
      </c>
      <c r="C45" s="42">
        <v>98787688.049999997</v>
      </c>
      <c r="D45" s="42">
        <v>1744.69</v>
      </c>
      <c r="E45" s="41">
        <v>1114</v>
      </c>
      <c r="F45" s="42">
        <v>1951350.66</v>
      </c>
      <c r="G45" s="42">
        <v>1751.66</v>
      </c>
      <c r="H45" s="41">
        <v>556</v>
      </c>
      <c r="I45" s="42">
        <v>973054.74</v>
      </c>
      <c r="J45" s="42">
        <v>1750.1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34784</v>
      </c>
      <c r="C46" s="42">
        <v>64237994.719999999</v>
      </c>
      <c r="D46" s="42">
        <v>1846.77</v>
      </c>
      <c r="E46" s="41">
        <v>979</v>
      </c>
      <c r="F46" s="42">
        <v>1807494.33</v>
      </c>
      <c r="G46" s="42">
        <v>1846.27</v>
      </c>
      <c r="H46" s="41">
        <v>449</v>
      </c>
      <c r="I46" s="42">
        <v>826802.15</v>
      </c>
      <c r="J46" s="42">
        <v>1841.43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29899</v>
      </c>
      <c r="C47" s="42">
        <v>58256493.32</v>
      </c>
      <c r="D47" s="42">
        <v>1948.44</v>
      </c>
      <c r="E47" s="41">
        <v>831</v>
      </c>
      <c r="F47" s="42">
        <v>1615856.61</v>
      </c>
      <c r="G47" s="42">
        <v>1944.47</v>
      </c>
      <c r="H47" s="41">
        <v>275</v>
      </c>
      <c r="I47" s="42">
        <v>536288.46</v>
      </c>
      <c r="J47" s="42">
        <v>1950.14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39874</v>
      </c>
      <c r="C48" s="42">
        <v>83954272.670000002</v>
      </c>
      <c r="D48" s="42">
        <v>2105.4899999999998</v>
      </c>
      <c r="E48" s="41">
        <v>778</v>
      </c>
      <c r="F48" s="42">
        <v>1636993.92</v>
      </c>
      <c r="G48" s="42">
        <v>2104.11</v>
      </c>
      <c r="H48" s="41">
        <v>420</v>
      </c>
      <c r="I48" s="42">
        <v>885034.24</v>
      </c>
      <c r="J48" s="42">
        <v>2107.2199999999998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24576</v>
      </c>
      <c r="C49" s="42">
        <v>58617705.270000003</v>
      </c>
      <c r="D49" s="42">
        <v>2385.16</v>
      </c>
      <c r="E49" s="41">
        <v>476</v>
      </c>
      <c r="F49" s="42">
        <v>1125186.32</v>
      </c>
      <c r="G49" s="42">
        <v>2363.84</v>
      </c>
      <c r="H49" s="41">
        <v>166</v>
      </c>
      <c r="I49" s="42">
        <v>392379.63</v>
      </c>
      <c r="J49" s="42">
        <v>2363.73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6602</v>
      </c>
      <c r="C50" s="42">
        <v>17180729.859999999</v>
      </c>
      <c r="D50" s="42">
        <v>2602.35</v>
      </c>
      <c r="E50" s="41">
        <v>151</v>
      </c>
      <c r="F50" s="42">
        <v>392203.31</v>
      </c>
      <c r="G50" s="42">
        <v>2597.37</v>
      </c>
      <c r="H50" s="41">
        <v>88</v>
      </c>
      <c r="I50" s="42">
        <v>231183.82</v>
      </c>
      <c r="J50" s="42">
        <v>2627.09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4028</v>
      </c>
      <c r="C51" s="42">
        <v>11553208.779999999</v>
      </c>
      <c r="D51" s="42">
        <v>2868.22</v>
      </c>
      <c r="E51" s="41">
        <v>52</v>
      </c>
      <c r="F51" s="42">
        <v>147613.01999999999</v>
      </c>
      <c r="G51" s="42">
        <v>2838.71</v>
      </c>
      <c r="H51" s="41">
        <v>78</v>
      </c>
      <c r="I51" s="42">
        <v>219314.66</v>
      </c>
      <c r="J51" s="42">
        <v>2811.73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4121</v>
      </c>
      <c r="C52" s="42">
        <v>12846510.880000001</v>
      </c>
      <c r="D52" s="42">
        <v>3117.33</v>
      </c>
      <c r="E52" s="41">
        <v>18</v>
      </c>
      <c r="F52" s="42">
        <v>56095.07</v>
      </c>
      <c r="G52" s="42">
        <v>3116.39</v>
      </c>
      <c r="H52" s="41">
        <v>13</v>
      </c>
      <c r="I52" s="42">
        <v>40476.879999999997</v>
      </c>
      <c r="J52" s="42">
        <v>3113.61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1488</v>
      </c>
      <c r="C53" s="42">
        <v>4983354.43</v>
      </c>
      <c r="D53" s="42">
        <v>3349.03</v>
      </c>
      <c r="E53" s="41">
        <v>12</v>
      </c>
      <c r="F53" s="42">
        <v>40512.199999999997</v>
      </c>
      <c r="G53" s="42">
        <v>3376.02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613</v>
      </c>
      <c r="C54" s="42">
        <v>2213495.19</v>
      </c>
      <c r="D54" s="42">
        <v>3610.92</v>
      </c>
      <c r="E54" s="41">
        <v>9</v>
      </c>
      <c r="F54" s="42">
        <v>32380.44</v>
      </c>
      <c r="G54" s="42">
        <v>3597.83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301</v>
      </c>
      <c r="C55" s="42">
        <v>1166023.3</v>
      </c>
      <c r="D55" s="42">
        <v>3873.83</v>
      </c>
      <c r="E55" s="41">
        <v>3</v>
      </c>
      <c r="F55" s="42">
        <v>11530.01</v>
      </c>
      <c r="G55" s="42">
        <v>3843.34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166</v>
      </c>
      <c r="C56" s="42">
        <v>681807.23</v>
      </c>
      <c r="D56" s="42">
        <v>4107.2700000000004</v>
      </c>
      <c r="E56" s="41">
        <v>4</v>
      </c>
      <c r="F56" s="42">
        <v>16405.64</v>
      </c>
      <c r="G56" s="42">
        <v>4101.41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33</v>
      </c>
      <c r="C57" s="42">
        <v>143487.48000000001</v>
      </c>
      <c r="D57" s="42">
        <v>4348.1099999999997</v>
      </c>
      <c r="E57" s="41">
        <v>1</v>
      </c>
      <c r="F57" s="42">
        <v>4494.38</v>
      </c>
      <c r="G57" s="42">
        <v>4494.38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17</v>
      </c>
      <c r="C58" s="42">
        <v>78433.17</v>
      </c>
      <c r="D58" s="42">
        <v>4613.72</v>
      </c>
      <c r="E58" s="41">
        <v>0</v>
      </c>
      <c r="F58" s="42">
        <v>0</v>
      </c>
      <c r="G58" s="42">
        <v>0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7</v>
      </c>
      <c r="C59" s="42">
        <v>34108.78</v>
      </c>
      <c r="D59" s="42">
        <v>4872.68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2</v>
      </c>
      <c r="C60" s="42">
        <v>10221.370000000001</v>
      </c>
      <c r="D60" s="42">
        <v>5110.6899999999996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0</v>
      </c>
      <c r="C61" s="42">
        <v>0</v>
      </c>
      <c r="D61" s="42">
        <v>0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8</v>
      </c>
      <c r="C62" s="42">
        <v>52330.25</v>
      </c>
      <c r="D62" s="42">
        <v>6541.28</v>
      </c>
      <c r="E62" s="41">
        <v>1</v>
      </c>
      <c r="F62" s="42">
        <v>6015.54</v>
      </c>
      <c r="G62" s="42">
        <v>6015.54</v>
      </c>
      <c r="H62" s="41">
        <v>1</v>
      </c>
      <c r="I62" s="42">
        <v>8769.81</v>
      </c>
      <c r="J62" s="42">
        <v>8769.81</v>
      </c>
      <c r="K62" s="41">
        <v>0</v>
      </c>
      <c r="L62" s="42">
        <v>0</v>
      </c>
      <c r="M62" s="42">
        <v>0</v>
      </c>
    </row>
    <row r="63" spans="1:13" ht="15.75">
      <c r="A63" s="64" t="s">
        <v>11</v>
      </c>
      <c r="B63" s="66">
        <f>SUM(B28:B62)</f>
        <v>1954388</v>
      </c>
      <c r="C63" s="67">
        <f>SUM(C28:C62)</f>
        <v>1924162632.0799999</v>
      </c>
      <c r="D63" s="66"/>
      <c r="E63" s="66">
        <f>SUM(E28:E62)</f>
        <v>391197</v>
      </c>
      <c r="F63" s="67">
        <f>SUM(F28:F62)</f>
        <v>243949602.81</v>
      </c>
      <c r="G63" s="66"/>
      <c r="H63" s="66">
        <f>SUM(H28:H62)</f>
        <v>216372</v>
      </c>
      <c r="I63" s="67">
        <f>SUM(I28:I62)</f>
        <v>134305698.55000001</v>
      </c>
      <c r="J63" s="66"/>
      <c r="K63" s="66">
        <f>SUM(K28:K62)</f>
        <v>8309</v>
      </c>
      <c r="L63" s="67">
        <f>SUM(L28:L62)</f>
        <v>2553095.6300000004</v>
      </c>
      <c r="M63" s="66"/>
    </row>
    <row r="67" spans="2:3">
      <c r="C67" s="9"/>
    </row>
    <row r="68" spans="2:3">
      <c r="B68" s="266"/>
      <c r="C68" s="26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S1" sqref="S1:T1048576"/>
    </sheetView>
  </sheetViews>
  <sheetFormatPr defaultRowHeight="15"/>
  <cols>
    <col min="1" max="1" width="14" style="152" customWidth="1"/>
    <col min="2" max="2" width="10.140625" style="152" bestFit="1" customWidth="1"/>
    <col min="3" max="3" width="17.28515625" style="152" bestFit="1" customWidth="1"/>
    <col min="4" max="4" width="9" style="152" bestFit="1" customWidth="1"/>
    <col min="5" max="5" width="9.42578125" style="152" bestFit="1" customWidth="1"/>
    <col min="6" max="6" width="10.140625" style="152" customWidth="1"/>
    <col min="7" max="7" width="15.42578125" style="152" bestFit="1" customWidth="1"/>
    <col min="8" max="8" width="8.140625" style="152" bestFit="1" customWidth="1"/>
    <col min="9" max="9" width="9.42578125" style="152" bestFit="1" customWidth="1"/>
    <col min="10" max="10" width="10.5703125" style="152" customWidth="1"/>
    <col min="11" max="11" width="15.42578125" style="152" bestFit="1" customWidth="1"/>
    <col min="12" max="12" width="8.140625" style="152" bestFit="1" customWidth="1"/>
    <col min="13" max="13" width="9.42578125" style="152" bestFit="1" customWidth="1"/>
    <col min="14" max="14" width="10.140625" style="152" customWidth="1"/>
    <col min="15" max="15" width="13.140625" style="152" bestFit="1" customWidth="1"/>
    <col min="16" max="16" width="8" style="152" bestFit="1" customWidth="1"/>
    <col min="17" max="17" width="9.42578125" style="152" bestFit="1" customWidth="1"/>
    <col min="18" max="16384" width="9.140625" style="152"/>
  </cols>
  <sheetData>
    <row r="1" spans="1:17" ht="15.75">
      <c r="A1" s="534" t="s">
        <v>758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166"/>
    </row>
    <row r="2" spans="1:17" ht="16.5" thickBot="1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166"/>
    </row>
    <row r="3" spans="1:17">
      <c r="A3" s="535" t="s">
        <v>19</v>
      </c>
      <c r="B3" s="537" t="s">
        <v>5</v>
      </c>
      <c r="C3" s="538"/>
      <c r="D3" s="538"/>
      <c r="E3" s="539"/>
      <c r="F3" s="537" t="s">
        <v>6</v>
      </c>
      <c r="G3" s="538"/>
      <c r="H3" s="538"/>
      <c r="I3" s="539"/>
      <c r="J3" s="537" t="s">
        <v>20</v>
      </c>
      <c r="K3" s="538"/>
      <c r="L3" s="538"/>
      <c r="M3" s="539"/>
      <c r="N3" s="537" t="s">
        <v>21</v>
      </c>
      <c r="O3" s="538"/>
      <c r="P3" s="538"/>
      <c r="Q3" s="540"/>
    </row>
    <row r="4" spans="1:17" ht="15.75" thickBot="1">
      <c r="A4" s="536"/>
      <c r="B4" s="328" t="s">
        <v>1</v>
      </c>
      <c r="C4" s="329" t="s">
        <v>58</v>
      </c>
      <c r="D4" s="329" t="s">
        <v>22</v>
      </c>
      <c r="E4" s="329" t="s">
        <v>486</v>
      </c>
      <c r="F4" s="328" t="s">
        <v>1</v>
      </c>
      <c r="G4" s="329" t="s">
        <v>58</v>
      </c>
      <c r="H4" s="329" t="s">
        <v>22</v>
      </c>
      <c r="I4" s="329" t="s">
        <v>486</v>
      </c>
      <c r="J4" s="328" t="s">
        <v>1</v>
      </c>
      <c r="K4" s="329" t="s">
        <v>58</v>
      </c>
      <c r="L4" s="329" t="s">
        <v>22</v>
      </c>
      <c r="M4" s="329" t="s">
        <v>486</v>
      </c>
      <c r="N4" s="328" t="s">
        <v>1</v>
      </c>
      <c r="O4" s="329" t="s">
        <v>58</v>
      </c>
      <c r="P4" s="329" t="s">
        <v>22</v>
      </c>
      <c r="Q4" s="330" t="s">
        <v>486</v>
      </c>
    </row>
    <row r="5" spans="1:17">
      <c r="A5" s="323" t="s">
        <v>505</v>
      </c>
      <c r="B5" s="324">
        <v>31486</v>
      </c>
      <c r="C5" s="325">
        <v>1753514.25</v>
      </c>
      <c r="D5" s="325">
        <v>55.69</v>
      </c>
      <c r="E5" s="325">
        <v>55.38</v>
      </c>
      <c r="F5" s="324">
        <v>13805</v>
      </c>
      <c r="G5" s="325">
        <v>902518</v>
      </c>
      <c r="H5" s="325">
        <v>65.38</v>
      </c>
      <c r="I5" s="325">
        <v>66.510000000000005</v>
      </c>
      <c r="J5" s="324">
        <v>1603</v>
      </c>
      <c r="K5" s="325">
        <v>91308.26</v>
      </c>
      <c r="L5" s="325">
        <v>56.96</v>
      </c>
      <c r="M5" s="325">
        <v>57.37</v>
      </c>
      <c r="N5" s="324">
        <v>1816</v>
      </c>
      <c r="O5" s="325">
        <v>124241.79</v>
      </c>
      <c r="P5" s="326">
        <v>68.42</v>
      </c>
      <c r="Q5" s="327">
        <v>66.900000000000006</v>
      </c>
    </row>
    <row r="6" spans="1:17">
      <c r="A6" s="316" t="s">
        <v>506</v>
      </c>
      <c r="B6" s="169">
        <v>22540</v>
      </c>
      <c r="C6" s="170">
        <v>3262507.35</v>
      </c>
      <c r="D6" s="170">
        <v>144.74</v>
      </c>
      <c r="E6" s="170">
        <v>142.44</v>
      </c>
      <c r="F6" s="169">
        <v>17742</v>
      </c>
      <c r="G6" s="170">
        <v>2652436.86</v>
      </c>
      <c r="H6" s="170">
        <v>149.5</v>
      </c>
      <c r="I6" s="170">
        <v>148.66</v>
      </c>
      <c r="J6" s="169">
        <v>1458</v>
      </c>
      <c r="K6" s="170">
        <v>220803.08</v>
      </c>
      <c r="L6" s="170">
        <v>151.44</v>
      </c>
      <c r="M6" s="170">
        <v>151.6</v>
      </c>
      <c r="N6" s="169">
        <v>2719</v>
      </c>
      <c r="O6" s="170">
        <v>396497.51</v>
      </c>
      <c r="P6" s="168">
        <v>145.82</v>
      </c>
      <c r="Q6" s="317">
        <v>149.91999999999999</v>
      </c>
    </row>
    <row r="7" spans="1:17">
      <c r="A7" s="316" t="s">
        <v>507</v>
      </c>
      <c r="B7" s="169">
        <v>13879</v>
      </c>
      <c r="C7" s="170">
        <v>3431484.3</v>
      </c>
      <c r="D7" s="170">
        <v>247.24</v>
      </c>
      <c r="E7" s="170">
        <v>246.34</v>
      </c>
      <c r="F7" s="169">
        <v>14447</v>
      </c>
      <c r="G7" s="170">
        <v>3594944.94</v>
      </c>
      <c r="H7" s="170">
        <v>248.84</v>
      </c>
      <c r="I7" s="170">
        <v>246.66</v>
      </c>
      <c r="J7" s="169">
        <v>3851</v>
      </c>
      <c r="K7" s="170">
        <v>1005684.86</v>
      </c>
      <c r="L7" s="170">
        <v>261.14999999999998</v>
      </c>
      <c r="M7" s="170">
        <v>260.25</v>
      </c>
      <c r="N7" s="169">
        <v>552</v>
      </c>
      <c r="O7" s="170">
        <v>127029.61</v>
      </c>
      <c r="P7" s="168">
        <v>230.13</v>
      </c>
      <c r="Q7" s="317">
        <v>226.29</v>
      </c>
    </row>
    <row r="8" spans="1:17">
      <c r="A8" s="316" t="s">
        <v>508</v>
      </c>
      <c r="B8" s="169">
        <v>132401</v>
      </c>
      <c r="C8" s="170">
        <v>48631431.039999999</v>
      </c>
      <c r="D8" s="170">
        <v>367.3</v>
      </c>
      <c r="E8" s="170">
        <v>360</v>
      </c>
      <c r="F8" s="169">
        <v>60390</v>
      </c>
      <c r="G8" s="170">
        <v>21339730.23</v>
      </c>
      <c r="H8" s="170">
        <v>353.37</v>
      </c>
      <c r="I8" s="170">
        <v>345.6</v>
      </c>
      <c r="J8" s="169">
        <v>49021</v>
      </c>
      <c r="K8" s="170">
        <v>17736254.629999999</v>
      </c>
      <c r="L8" s="170">
        <v>361.81</v>
      </c>
      <c r="M8" s="170">
        <v>360</v>
      </c>
      <c r="N8" s="169">
        <v>1475</v>
      </c>
      <c r="O8" s="170">
        <v>530969.16</v>
      </c>
      <c r="P8" s="168">
        <v>359.98</v>
      </c>
      <c r="Q8" s="317">
        <v>360</v>
      </c>
    </row>
    <row r="9" spans="1:17">
      <c r="A9" s="316" t="s">
        <v>509</v>
      </c>
      <c r="B9" s="169">
        <v>210727</v>
      </c>
      <c r="C9" s="170">
        <v>96191328.980000004</v>
      </c>
      <c r="D9" s="170">
        <v>456.47</v>
      </c>
      <c r="E9" s="170">
        <v>457.75</v>
      </c>
      <c r="F9" s="169">
        <v>59487</v>
      </c>
      <c r="G9" s="170">
        <v>26412630.149999999</v>
      </c>
      <c r="H9" s="170">
        <v>444.01</v>
      </c>
      <c r="I9" s="170">
        <v>438.16</v>
      </c>
      <c r="J9" s="169">
        <v>45727</v>
      </c>
      <c r="K9" s="170">
        <v>20926515.02</v>
      </c>
      <c r="L9" s="170">
        <v>457.64</v>
      </c>
      <c r="M9" s="170">
        <v>466.78</v>
      </c>
      <c r="N9" s="169">
        <v>0</v>
      </c>
      <c r="O9" s="170">
        <v>0</v>
      </c>
      <c r="P9" s="168">
        <v>0</v>
      </c>
      <c r="Q9" s="317" t="s">
        <v>475</v>
      </c>
    </row>
    <row r="10" spans="1:17">
      <c r="A10" s="316" t="s">
        <v>510</v>
      </c>
      <c r="B10" s="169">
        <v>200845</v>
      </c>
      <c r="C10" s="170">
        <v>109682997.81999999</v>
      </c>
      <c r="D10" s="170">
        <v>546.11</v>
      </c>
      <c r="E10" s="170">
        <v>544.15</v>
      </c>
      <c r="F10" s="169">
        <v>71440</v>
      </c>
      <c r="G10" s="170">
        <v>39174835.810000002</v>
      </c>
      <c r="H10" s="170">
        <v>548.36</v>
      </c>
      <c r="I10" s="170">
        <v>540.83000000000004</v>
      </c>
      <c r="J10" s="169">
        <v>28291</v>
      </c>
      <c r="K10" s="170">
        <v>15339519.539999999</v>
      </c>
      <c r="L10" s="170">
        <v>542.20000000000005</v>
      </c>
      <c r="M10" s="170">
        <v>537.41999999999996</v>
      </c>
      <c r="N10" s="169">
        <v>0</v>
      </c>
      <c r="O10" s="170">
        <v>0</v>
      </c>
      <c r="P10" s="168">
        <v>0</v>
      </c>
      <c r="Q10" s="317" t="s">
        <v>475</v>
      </c>
    </row>
    <row r="11" spans="1:17">
      <c r="A11" s="316" t="s">
        <v>511</v>
      </c>
      <c r="B11" s="169">
        <v>170727</v>
      </c>
      <c r="C11" s="170">
        <v>110641854.14</v>
      </c>
      <c r="D11" s="170">
        <v>648.05999999999995</v>
      </c>
      <c r="E11" s="170">
        <v>647.67999999999995</v>
      </c>
      <c r="F11" s="169">
        <v>32665</v>
      </c>
      <c r="G11" s="170">
        <v>21120514.530000001</v>
      </c>
      <c r="H11" s="170">
        <v>646.58000000000004</v>
      </c>
      <c r="I11" s="170">
        <v>643.86</v>
      </c>
      <c r="J11" s="169">
        <v>24820</v>
      </c>
      <c r="K11" s="170">
        <v>15984979.210000001</v>
      </c>
      <c r="L11" s="170">
        <v>644.04</v>
      </c>
      <c r="M11" s="170">
        <v>642.03</v>
      </c>
      <c r="N11" s="169">
        <v>8</v>
      </c>
      <c r="O11" s="170">
        <v>5371.2</v>
      </c>
      <c r="P11" s="168">
        <v>671.4</v>
      </c>
      <c r="Q11" s="317">
        <v>671.4</v>
      </c>
    </row>
    <row r="12" spans="1:17">
      <c r="A12" s="316" t="s">
        <v>512</v>
      </c>
      <c r="B12" s="169">
        <v>132308</v>
      </c>
      <c r="C12" s="170">
        <v>98940527.769999996</v>
      </c>
      <c r="D12" s="170">
        <v>747.8</v>
      </c>
      <c r="E12" s="170">
        <v>747.45</v>
      </c>
      <c r="F12" s="169">
        <v>23078</v>
      </c>
      <c r="G12" s="170">
        <v>17279881.460000001</v>
      </c>
      <c r="H12" s="170">
        <v>748.76</v>
      </c>
      <c r="I12" s="170">
        <v>749.25</v>
      </c>
      <c r="J12" s="169">
        <v>18366</v>
      </c>
      <c r="K12" s="170">
        <v>13925224.210000001</v>
      </c>
      <c r="L12" s="170">
        <v>758.21</v>
      </c>
      <c r="M12" s="170">
        <v>769.43</v>
      </c>
      <c r="N12" s="169">
        <v>1626</v>
      </c>
      <c r="O12" s="170">
        <v>1273645.8</v>
      </c>
      <c r="P12" s="168">
        <v>783.3</v>
      </c>
      <c r="Q12" s="317">
        <v>783.3</v>
      </c>
    </row>
    <row r="13" spans="1:17">
      <c r="A13" s="316" t="s">
        <v>513</v>
      </c>
      <c r="B13" s="169">
        <v>98260</v>
      </c>
      <c r="C13" s="170">
        <v>83320811.349999994</v>
      </c>
      <c r="D13" s="170">
        <v>847.96</v>
      </c>
      <c r="E13" s="170">
        <v>847.01</v>
      </c>
      <c r="F13" s="169">
        <v>19415</v>
      </c>
      <c r="G13" s="170">
        <v>16485394.210000001</v>
      </c>
      <c r="H13" s="170">
        <v>849.11</v>
      </c>
      <c r="I13" s="170">
        <v>848.88</v>
      </c>
      <c r="J13" s="169">
        <v>7464</v>
      </c>
      <c r="K13" s="170">
        <v>6338950.9800000004</v>
      </c>
      <c r="L13" s="170">
        <v>849.27</v>
      </c>
      <c r="M13" s="170">
        <v>846.95</v>
      </c>
      <c r="N13" s="169">
        <v>109</v>
      </c>
      <c r="O13" s="170">
        <v>89771.08</v>
      </c>
      <c r="P13" s="168">
        <v>823.59</v>
      </c>
      <c r="Q13" s="317">
        <v>822.5</v>
      </c>
    </row>
    <row r="14" spans="1:17">
      <c r="A14" s="316" t="s">
        <v>514</v>
      </c>
      <c r="B14" s="169">
        <v>94612</v>
      </c>
      <c r="C14" s="170">
        <v>90406740.590000004</v>
      </c>
      <c r="D14" s="170">
        <v>955.55</v>
      </c>
      <c r="E14" s="170">
        <v>957.73</v>
      </c>
      <c r="F14" s="169">
        <v>19752</v>
      </c>
      <c r="G14" s="170">
        <v>18855452.879999999</v>
      </c>
      <c r="H14" s="170">
        <v>954.61</v>
      </c>
      <c r="I14" s="170">
        <v>955.48</v>
      </c>
      <c r="J14" s="169">
        <v>6427</v>
      </c>
      <c r="K14" s="170">
        <v>6123165.2300000004</v>
      </c>
      <c r="L14" s="170">
        <v>952.73</v>
      </c>
      <c r="M14" s="170">
        <v>952.38</v>
      </c>
      <c r="N14" s="169">
        <v>0</v>
      </c>
      <c r="O14" s="170">
        <v>0</v>
      </c>
      <c r="P14" s="168">
        <v>0</v>
      </c>
      <c r="Q14" s="317" t="s">
        <v>475</v>
      </c>
    </row>
    <row r="15" spans="1:17">
      <c r="A15" s="316" t="s">
        <v>492</v>
      </c>
      <c r="B15" s="169">
        <v>491077</v>
      </c>
      <c r="C15" s="170">
        <v>620168220.92999995</v>
      </c>
      <c r="D15" s="170">
        <v>1262.8699999999999</v>
      </c>
      <c r="E15" s="170">
        <v>1300</v>
      </c>
      <c r="F15" s="169">
        <v>49139</v>
      </c>
      <c r="G15" s="170">
        <v>58745017.310000002</v>
      </c>
      <c r="H15" s="170">
        <v>1195.49</v>
      </c>
      <c r="I15" s="170">
        <v>1176.4000000000001</v>
      </c>
      <c r="J15" s="169">
        <v>25670</v>
      </c>
      <c r="K15" s="170">
        <v>29897152.699999999</v>
      </c>
      <c r="L15" s="170">
        <v>1164.67</v>
      </c>
      <c r="M15" s="170">
        <v>1143.3</v>
      </c>
      <c r="N15" s="169">
        <v>4</v>
      </c>
      <c r="O15" s="170">
        <v>5569.48</v>
      </c>
      <c r="P15" s="168">
        <v>1392.37</v>
      </c>
      <c r="Q15" s="317">
        <v>1454.7</v>
      </c>
    </row>
    <row r="16" spans="1:17">
      <c r="A16" s="316" t="s">
        <v>493</v>
      </c>
      <c r="B16" s="169">
        <v>273690</v>
      </c>
      <c r="C16" s="170">
        <v>464215524.89999998</v>
      </c>
      <c r="D16" s="170">
        <v>1696.14</v>
      </c>
      <c r="E16" s="170">
        <v>1677.25</v>
      </c>
      <c r="F16" s="169">
        <v>8332</v>
      </c>
      <c r="G16" s="170">
        <v>13916816.58</v>
      </c>
      <c r="H16" s="170">
        <v>1670.29</v>
      </c>
      <c r="I16" s="170">
        <v>1628.23</v>
      </c>
      <c r="J16" s="169">
        <v>2899</v>
      </c>
      <c r="K16" s="170">
        <v>4906247.43</v>
      </c>
      <c r="L16" s="170">
        <v>1692.39</v>
      </c>
      <c r="M16" s="170">
        <v>1670.42</v>
      </c>
      <c r="N16" s="169">
        <v>0</v>
      </c>
      <c r="O16" s="170">
        <v>0</v>
      </c>
      <c r="P16" s="168">
        <v>0</v>
      </c>
      <c r="Q16" s="317" t="s">
        <v>475</v>
      </c>
    </row>
    <row r="17" spans="1:17">
      <c r="A17" s="316" t="s">
        <v>494</v>
      </c>
      <c r="B17" s="169">
        <v>64450</v>
      </c>
      <c r="C17" s="170">
        <v>142571977.94</v>
      </c>
      <c r="D17" s="170">
        <v>2212.13</v>
      </c>
      <c r="E17" s="170">
        <v>2185.1799999999998</v>
      </c>
      <c r="F17" s="169">
        <v>1254</v>
      </c>
      <c r="G17" s="170">
        <v>2762180.24</v>
      </c>
      <c r="H17" s="170">
        <v>2202.6999999999998</v>
      </c>
      <c r="I17" s="170">
        <v>2189.92</v>
      </c>
      <c r="J17" s="169">
        <v>586</v>
      </c>
      <c r="K17" s="170">
        <v>1277413.8700000001</v>
      </c>
      <c r="L17" s="170">
        <v>2179.89</v>
      </c>
      <c r="M17" s="170">
        <v>2146.9299999999998</v>
      </c>
      <c r="N17" s="169">
        <v>0</v>
      </c>
      <c r="O17" s="170">
        <v>0</v>
      </c>
      <c r="P17" s="168">
        <v>0</v>
      </c>
      <c r="Q17" s="317" t="s">
        <v>475</v>
      </c>
    </row>
    <row r="18" spans="1:17">
      <c r="A18" s="316" t="s">
        <v>541</v>
      </c>
      <c r="B18" s="169">
        <v>10630</v>
      </c>
      <c r="C18" s="170">
        <v>28733938.640000001</v>
      </c>
      <c r="D18" s="170">
        <v>2703.1</v>
      </c>
      <c r="E18" s="170">
        <v>2681.09</v>
      </c>
      <c r="F18" s="169">
        <v>203</v>
      </c>
      <c r="G18" s="170">
        <v>539816.32999999996</v>
      </c>
      <c r="H18" s="170">
        <v>2659.19</v>
      </c>
      <c r="I18" s="170">
        <v>2623.82</v>
      </c>
      <c r="J18" s="169">
        <v>166</v>
      </c>
      <c r="K18" s="170">
        <v>450498.48</v>
      </c>
      <c r="L18" s="170">
        <v>2713.85</v>
      </c>
      <c r="M18" s="170">
        <v>2727.76</v>
      </c>
      <c r="N18" s="169">
        <v>0</v>
      </c>
      <c r="O18" s="170">
        <v>0</v>
      </c>
      <c r="P18" s="168">
        <v>0</v>
      </c>
      <c r="Q18" s="317" t="s">
        <v>475</v>
      </c>
    </row>
    <row r="19" spans="1:17">
      <c r="A19" s="316" t="s">
        <v>542</v>
      </c>
      <c r="B19" s="169">
        <v>5609</v>
      </c>
      <c r="C19" s="170">
        <v>17829865.309999999</v>
      </c>
      <c r="D19" s="170">
        <v>3178.8</v>
      </c>
      <c r="E19" s="170">
        <v>3152.02</v>
      </c>
      <c r="F19" s="169">
        <v>30</v>
      </c>
      <c r="G19" s="170">
        <v>96607.27</v>
      </c>
      <c r="H19" s="170">
        <v>3220.24</v>
      </c>
      <c r="I19" s="170">
        <v>3247.85</v>
      </c>
      <c r="J19" s="169">
        <v>16</v>
      </c>
      <c r="K19" s="170">
        <v>50435.25</v>
      </c>
      <c r="L19" s="170">
        <v>3152.2</v>
      </c>
      <c r="M19" s="170">
        <v>3131.15</v>
      </c>
      <c r="N19" s="169">
        <v>0</v>
      </c>
      <c r="O19" s="170">
        <v>0</v>
      </c>
      <c r="P19" s="168">
        <v>0</v>
      </c>
      <c r="Q19" s="317" t="s">
        <v>475</v>
      </c>
    </row>
    <row r="20" spans="1:17">
      <c r="A20" s="316" t="s">
        <v>543</v>
      </c>
      <c r="B20" s="169">
        <v>914</v>
      </c>
      <c r="C20" s="170">
        <v>3379518.49</v>
      </c>
      <c r="D20" s="170">
        <v>3697.5</v>
      </c>
      <c r="E20" s="170">
        <v>3670.92</v>
      </c>
      <c r="F20" s="169">
        <v>12</v>
      </c>
      <c r="G20" s="170">
        <v>43910.45</v>
      </c>
      <c r="H20" s="170">
        <v>3659.2</v>
      </c>
      <c r="I20" s="170">
        <v>3632.76</v>
      </c>
      <c r="J20" s="169">
        <v>6</v>
      </c>
      <c r="K20" s="170">
        <v>22775.99</v>
      </c>
      <c r="L20" s="170">
        <v>3796</v>
      </c>
      <c r="M20" s="170">
        <v>3795.51</v>
      </c>
      <c r="N20" s="169">
        <v>0</v>
      </c>
      <c r="O20" s="170">
        <v>0</v>
      </c>
      <c r="P20" s="168">
        <v>0</v>
      </c>
      <c r="Q20" s="317" t="s">
        <v>475</v>
      </c>
    </row>
    <row r="21" spans="1:17" ht="15.75" thickBot="1">
      <c r="A21" s="318" t="s">
        <v>544</v>
      </c>
      <c r="B21" s="319">
        <v>233</v>
      </c>
      <c r="C21" s="320">
        <v>1000388.28</v>
      </c>
      <c r="D21" s="320">
        <v>4293.51</v>
      </c>
      <c r="E21" s="320">
        <v>4142.1899999999996</v>
      </c>
      <c r="F21" s="319">
        <v>6</v>
      </c>
      <c r="G21" s="320">
        <v>26915.56</v>
      </c>
      <c r="H21" s="320">
        <v>4485.93</v>
      </c>
      <c r="I21" s="320">
        <v>4148.1899999999996</v>
      </c>
      <c r="J21" s="319">
        <v>1</v>
      </c>
      <c r="K21" s="320">
        <v>8769.81</v>
      </c>
      <c r="L21" s="320">
        <v>8769.81</v>
      </c>
      <c r="M21" s="320">
        <v>8769.81</v>
      </c>
      <c r="N21" s="319">
        <v>0</v>
      </c>
      <c r="O21" s="320">
        <v>0</v>
      </c>
      <c r="P21" s="321">
        <v>0</v>
      </c>
      <c r="Q21" s="322" t="s">
        <v>475</v>
      </c>
    </row>
    <row r="22" spans="1:17" ht="16.5" thickBot="1">
      <c r="A22" s="311" t="s">
        <v>586</v>
      </c>
      <c r="B22" s="312">
        <v>1954388</v>
      </c>
      <c r="C22" s="313">
        <v>1924162632.0799999</v>
      </c>
      <c r="D22" s="313">
        <v>984.53</v>
      </c>
      <c r="E22" s="313">
        <v>859.82</v>
      </c>
      <c r="F22" s="312">
        <v>391197</v>
      </c>
      <c r="G22" s="313">
        <v>243949602.81</v>
      </c>
      <c r="H22" s="313">
        <v>623.6</v>
      </c>
      <c r="I22" s="313">
        <v>531.16999999999996</v>
      </c>
      <c r="J22" s="312">
        <v>216372</v>
      </c>
      <c r="K22" s="313">
        <v>134305698.55000001</v>
      </c>
      <c r="L22" s="313">
        <v>620.72</v>
      </c>
      <c r="M22" s="313">
        <v>519.59</v>
      </c>
      <c r="N22" s="312">
        <v>8309</v>
      </c>
      <c r="O22" s="313">
        <v>2553095.63</v>
      </c>
      <c r="P22" s="314">
        <v>307.27</v>
      </c>
      <c r="Q22" s="315">
        <v>174.86</v>
      </c>
    </row>
    <row r="24" spans="1:17" s="371" customFormat="1"/>
    <row r="25" spans="1:17" ht="15.75">
      <c r="A25" s="534" t="s">
        <v>759</v>
      </c>
      <c r="B25" s="534"/>
      <c r="C25" s="534"/>
      <c r="D25" s="534"/>
      <c r="E25" s="534"/>
      <c r="F25" s="534"/>
      <c r="G25" s="534"/>
      <c r="H25" s="534"/>
      <c r="I25" s="534"/>
      <c r="J25" s="534"/>
      <c r="K25" s="534"/>
      <c r="L25" s="534"/>
      <c r="M25" s="534"/>
      <c r="N25" s="534"/>
      <c r="O25" s="534"/>
      <c r="P25" s="534"/>
      <c r="Q25" s="166"/>
    </row>
    <row r="26" spans="1:17" ht="16.5" thickBot="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6"/>
    </row>
    <row r="27" spans="1:17">
      <c r="A27" s="535" t="s">
        <v>19</v>
      </c>
      <c r="B27" s="537" t="s">
        <v>5</v>
      </c>
      <c r="C27" s="538"/>
      <c r="D27" s="538"/>
      <c r="E27" s="539"/>
      <c r="F27" s="537" t="s">
        <v>6</v>
      </c>
      <c r="G27" s="538"/>
      <c r="H27" s="538"/>
      <c r="I27" s="539"/>
      <c r="J27" s="537" t="s">
        <v>20</v>
      </c>
      <c r="K27" s="538"/>
      <c r="L27" s="538"/>
      <c r="M27" s="539"/>
      <c r="N27" s="537" t="s">
        <v>21</v>
      </c>
      <c r="O27" s="538"/>
      <c r="P27" s="538"/>
      <c r="Q27" s="540"/>
    </row>
    <row r="28" spans="1:17" ht="15.75" thickBot="1">
      <c r="A28" s="536"/>
      <c r="B28" s="328" t="s">
        <v>1</v>
      </c>
      <c r="C28" s="329" t="s">
        <v>58</v>
      </c>
      <c r="D28" s="329" t="s">
        <v>22</v>
      </c>
      <c r="E28" s="329" t="s">
        <v>486</v>
      </c>
      <c r="F28" s="328" t="s">
        <v>1</v>
      </c>
      <c r="G28" s="329" t="s">
        <v>58</v>
      </c>
      <c r="H28" s="329" t="s">
        <v>22</v>
      </c>
      <c r="I28" s="329" t="s">
        <v>486</v>
      </c>
      <c r="J28" s="328" t="s">
        <v>1</v>
      </c>
      <c r="K28" s="329" t="s">
        <v>58</v>
      </c>
      <c r="L28" s="329" t="s">
        <v>22</v>
      </c>
      <c r="M28" s="329" t="s">
        <v>486</v>
      </c>
      <c r="N28" s="328" t="s">
        <v>1</v>
      </c>
      <c r="O28" s="329" t="s">
        <v>58</v>
      </c>
      <c r="P28" s="329" t="s">
        <v>22</v>
      </c>
      <c r="Q28" s="330" t="s">
        <v>486</v>
      </c>
    </row>
    <row r="29" spans="1:17">
      <c r="A29" s="323" t="s">
        <v>505</v>
      </c>
      <c r="B29" s="324">
        <v>18176</v>
      </c>
      <c r="C29" s="325">
        <v>977540.71</v>
      </c>
      <c r="D29" s="325">
        <v>53.78</v>
      </c>
      <c r="E29" s="325">
        <v>52.47</v>
      </c>
      <c r="F29" s="324">
        <v>2723</v>
      </c>
      <c r="G29" s="325">
        <v>193544.76</v>
      </c>
      <c r="H29" s="325">
        <v>71.08</v>
      </c>
      <c r="I29" s="325">
        <v>76.56</v>
      </c>
      <c r="J29" s="324">
        <v>1135</v>
      </c>
      <c r="K29" s="325">
        <v>64027.81</v>
      </c>
      <c r="L29" s="325">
        <v>56.41</v>
      </c>
      <c r="M29" s="325">
        <v>56.44</v>
      </c>
      <c r="N29" s="324">
        <v>806</v>
      </c>
      <c r="O29" s="325">
        <v>52138.11</v>
      </c>
      <c r="P29" s="326">
        <v>64.69</v>
      </c>
      <c r="Q29" s="327">
        <v>66.28</v>
      </c>
    </row>
    <row r="30" spans="1:17">
      <c r="A30" s="316" t="s">
        <v>506</v>
      </c>
      <c r="B30" s="169">
        <v>10587</v>
      </c>
      <c r="C30" s="170">
        <v>1511223.73</v>
      </c>
      <c r="D30" s="170">
        <v>142.74</v>
      </c>
      <c r="E30" s="170">
        <v>139.69</v>
      </c>
      <c r="F30" s="169">
        <v>5211</v>
      </c>
      <c r="G30" s="170">
        <v>777562.99</v>
      </c>
      <c r="H30" s="170">
        <v>149.22</v>
      </c>
      <c r="I30" s="170">
        <v>147.97999999999999</v>
      </c>
      <c r="J30" s="169">
        <v>941</v>
      </c>
      <c r="K30" s="170">
        <v>140431.85</v>
      </c>
      <c r="L30" s="170">
        <v>149.24</v>
      </c>
      <c r="M30" s="170">
        <v>148.41999999999999</v>
      </c>
      <c r="N30" s="169">
        <v>839</v>
      </c>
      <c r="O30" s="170">
        <v>123822.7</v>
      </c>
      <c r="P30" s="168">
        <v>147.58000000000001</v>
      </c>
      <c r="Q30" s="317">
        <v>149.91999999999999</v>
      </c>
    </row>
    <row r="31" spans="1:17">
      <c r="A31" s="316" t="s">
        <v>507</v>
      </c>
      <c r="B31" s="169">
        <v>5606</v>
      </c>
      <c r="C31" s="170">
        <v>1382720.24</v>
      </c>
      <c r="D31" s="170">
        <v>246.65</v>
      </c>
      <c r="E31" s="170">
        <v>245.74</v>
      </c>
      <c r="F31" s="169">
        <v>3582</v>
      </c>
      <c r="G31" s="170">
        <v>888212.18</v>
      </c>
      <c r="H31" s="170">
        <v>247.97</v>
      </c>
      <c r="I31" s="170">
        <v>247.07</v>
      </c>
      <c r="J31" s="169">
        <v>2241</v>
      </c>
      <c r="K31" s="170">
        <v>592212.96</v>
      </c>
      <c r="L31" s="170">
        <v>264.26</v>
      </c>
      <c r="M31" s="170">
        <v>273.66000000000003</v>
      </c>
      <c r="N31" s="169">
        <v>200</v>
      </c>
      <c r="O31" s="170">
        <v>46136.31</v>
      </c>
      <c r="P31" s="168">
        <v>230.68</v>
      </c>
      <c r="Q31" s="317">
        <v>226.29</v>
      </c>
    </row>
    <row r="32" spans="1:17">
      <c r="A32" s="316" t="s">
        <v>508</v>
      </c>
      <c r="B32" s="169">
        <v>38937</v>
      </c>
      <c r="C32" s="170">
        <v>14407564.99</v>
      </c>
      <c r="D32" s="170">
        <v>370.02</v>
      </c>
      <c r="E32" s="170">
        <v>370</v>
      </c>
      <c r="F32" s="169">
        <v>4492</v>
      </c>
      <c r="G32" s="170">
        <v>1611723.47</v>
      </c>
      <c r="H32" s="170">
        <v>358.8</v>
      </c>
      <c r="I32" s="170">
        <v>360</v>
      </c>
      <c r="J32" s="169">
        <v>22872</v>
      </c>
      <c r="K32" s="170">
        <v>8284080.3300000001</v>
      </c>
      <c r="L32" s="170">
        <v>362.19</v>
      </c>
      <c r="M32" s="170">
        <v>360</v>
      </c>
      <c r="N32" s="169">
        <v>598</v>
      </c>
      <c r="O32" s="170">
        <v>215409.07</v>
      </c>
      <c r="P32" s="168">
        <v>360.22</v>
      </c>
      <c r="Q32" s="317">
        <v>360</v>
      </c>
    </row>
    <row r="33" spans="1:17">
      <c r="A33" s="316" t="s">
        <v>509</v>
      </c>
      <c r="B33" s="169">
        <v>74991</v>
      </c>
      <c r="C33" s="170">
        <v>34071485.729999997</v>
      </c>
      <c r="D33" s="170">
        <v>454.34</v>
      </c>
      <c r="E33" s="170">
        <v>457.7</v>
      </c>
      <c r="F33" s="169">
        <v>3791</v>
      </c>
      <c r="G33" s="170">
        <v>1679034.95</v>
      </c>
      <c r="H33" s="170">
        <v>442.9</v>
      </c>
      <c r="I33" s="170">
        <v>438.16</v>
      </c>
      <c r="J33" s="169">
        <v>25000</v>
      </c>
      <c r="K33" s="170">
        <v>11396179.060000001</v>
      </c>
      <c r="L33" s="170">
        <v>455.85</v>
      </c>
      <c r="M33" s="170">
        <v>463.98</v>
      </c>
      <c r="N33" s="169">
        <v>0</v>
      </c>
      <c r="O33" s="170">
        <v>0</v>
      </c>
      <c r="P33" s="168">
        <v>0</v>
      </c>
      <c r="Q33" s="317" t="s">
        <v>475</v>
      </c>
    </row>
    <row r="34" spans="1:17">
      <c r="A34" s="316" t="s">
        <v>510</v>
      </c>
      <c r="B34" s="169">
        <v>71172</v>
      </c>
      <c r="C34" s="170">
        <v>38999905.68</v>
      </c>
      <c r="D34" s="170">
        <v>547.97</v>
      </c>
      <c r="E34" s="170">
        <v>546.9</v>
      </c>
      <c r="F34" s="169">
        <v>2610</v>
      </c>
      <c r="G34" s="170">
        <v>1418966.06</v>
      </c>
      <c r="H34" s="170">
        <v>543.66999999999996</v>
      </c>
      <c r="I34" s="170">
        <v>532.17999999999995</v>
      </c>
      <c r="J34" s="169">
        <v>17957</v>
      </c>
      <c r="K34" s="170">
        <v>9761547.2799999993</v>
      </c>
      <c r="L34" s="170">
        <v>543.61</v>
      </c>
      <c r="M34" s="170">
        <v>538.37</v>
      </c>
      <c r="N34" s="169">
        <v>0</v>
      </c>
      <c r="O34" s="170">
        <v>0</v>
      </c>
      <c r="P34" s="168">
        <v>0</v>
      </c>
      <c r="Q34" s="317" t="s">
        <v>475</v>
      </c>
    </row>
    <row r="35" spans="1:17">
      <c r="A35" s="316" t="s">
        <v>511</v>
      </c>
      <c r="B35" s="169">
        <v>75570</v>
      </c>
      <c r="C35" s="170">
        <v>49087677.579999998</v>
      </c>
      <c r="D35" s="170">
        <v>649.57000000000005</v>
      </c>
      <c r="E35" s="170">
        <v>650.44000000000005</v>
      </c>
      <c r="F35" s="169">
        <v>1373</v>
      </c>
      <c r="G35" s="170">
        <v>886322.71</v>
      </c>
      <c r="H35" s="170">
        <v>645.54</v>
      </c>
      <c r="I35" s="170">
        <v>644.39</v>
      </c>
      <c r="J35" s="169">
        <v>18441</v>
      </c>
      <c r="K35" s="170">
        <v>11907620.4</v>
      </c>
      <c r="L35" s="170">
        <v>645.71</v>
      </c>
      <c r="M35" s="170">
        <v>643.96</v>
      </c>
      <c r="N35" s="169">
        <v>6</v>
      </c>
      <c r="O35" s="170">
        <v>4028.4</v>
      </c>
      <c r="P35" s="168">
        <v>671.4</v>
      </c>
      <c r="Q35" s="317">
        <v>671.4</v>
      </c>
    </row>
    <row r="36" spans="1:17">
      <c r="A36" s="316" t="s">
        <v>512</v>
      </c>
      <c r="B36" s="169">
        <v>72810</v>
      </c>
      <c r="C36" s="170">
        <v>54513282.759999998</v>
      </c>
      <c r="D36" s="170">
        <v>748.71</v>
      </c>
      <c r="E36" s="170">
        <v>749.23</v>
      </c>
      <c r="F36" s="169">
        <v>1062</v>
      </c>
      <c r="G36" s="170">
        <v>795224.54</v>
      </c>
      <c r="H36" s="170">
        <v>748.8</v>
      </c>
      <c r="I36" s="170">
        <v>749.42</v>
      </c>
      <c r="J36" s="169">
        <v>12645</v>
      </c>
      <c r="K36" s="170">
        <v>9547597.4199999999</v>
      </c>
      <c r="L36" s="170">
        <v>755.05</v>
      </c>
      <c r="M36" s="170">
        <v>762.31</v>
      </c>
      <c r="N36" s="169">
        <v>885</v>
      </c>
      <c r="O36" s="170">
        <v>693220.5</v>
      </c>
      <c r="P36" s="168">
        <v>783.3</v>
      </c>
      <c r="Q36" s="317">
        <v>783.3</v>
      </c>
    </row>
    <row r="37" spans="1:17">
      <c r="A37" s="316" t="s">
        <v>513</v>
      </c>
      <c r="B37" s="169">
        <v>52480</v>
      </c>
      <c r="C37" s="170">
        <v>44479385.710000001</v>
      </c>
      <c r="D37" s="170">
        <v>847.55</v>
      </c>
      <c r="E37" s="170">
        <v>846.15</v>
      </c>
      <c r="F37" s="169">
        <v>948</v>
      </c>
      <c r="G37" s="170">
        <v>806646.34</v>
      </c>
      <c r="H37" s="170">
        <v>850.89</v>
      </c>
      <c r="I37" s="170">
        <v>853.26</v>
      </c>
      <c r="J37" s="169">
        <v>6056</v>
      </c>
      <c r="K37" s="170">
        <v>5144874.1100000003</v>
      </c>
      <c r="L37" s="170">
        <v>849.55</v>
      </c>
      <c r="M37" s="170">
        <v>847.78</v>
      </c>
      <c r="N37" s="169">
        <v>62</v>
      </c>
      <c r="O37" s="170">
        <v>51113.58</v>
      </c>
      <c r="P37" s="168">
        <v>824.41</v>
      </c>
      <c r="Q37" s="317">
        <v>822.5</v>
      </c>
    </row>
    <row r="38" spans="1:17">
      <c r="A38" s="316" t="s">
        <v>514</v>
      </c>
      <c r="B38" s="169">
        <v>47903</v>
      </c>
      <c r="C38" s="170">
        <v>45758757.490000002</v>
      </c>
      <c r="D38" s="170">
        <v>955.24</v>
      </c>
      <c r="E38" s="170">
        <v>957.15</v>
      </c>
      <c r="F38" s="169">
        <v>890</v>
      </c>
      <c r="G38" s="170">
        <v>850154.39</v>
      </c>
      <c r="H38" s="170">
        <v>955.23</v>
      </c>
      <c r="I38" s="170">
        <v>957</v>
      </c>
      <c r="J38" s="169">
        <v>5482</v>
      </c>
      <c r="K38" s="170">
        <v>5227302.16</v>
      </c>
      <c r="L38" s="170">
        <v>953.54</v>
      </c>
      <c r="M38" s="170">
        <v>953.96</v>
      </c>
      <c r="N38" s="169">
        <v>0</v>
      </c>
      <c r="O38" s="170">
        <v>0</v>
      </c>
      <c r="P38" s="168">
        <v>0</v>
      </c>
      <c r="Q38" s="317" t="s">
        <v>475</v>
      </c>
    </row>
    <row r="39" spans="1:17">
      <c r="A39" s="316" t="s">
        <v>492</v>
      </c>
      <c r="B39" s="169">
        <v>310873</v>
      </c>
      <c r="C39" s="170">
        <v>395960629.58999997</v>
      </c>
      <c r="D39" s="170">
        <v>1273.71</v>
      </c>
      <c r="E39" s="170">
        <v>1300</v>
      </c>
      <c r="F39" s="169">
        <v>2185</v>
      </c>
      <c r="G39" s="170">
        <v>2578904.63</v>
      </c>
      <c r="H39" s="170">
        <v>1180.28</v>
      </c>
      <c r="I39" s="170">
        <v>1160.3800000000001</v>
      </c>
      <c r="J39" s="169">
        <v>18348</v>
      </c>
      <c r="K39" s="170">
        <v>21629998.52</v>
      </c>
      <c r="L39" s="170">
        <v>1178.8800000000001</v>
      </c>
      <c r="M39" s="170">
        <v>1151.6300000000001</v>
      </c>
      <c r="N39" s="169">
        <v>3</v>
      </c>
      <c r="O39" s="170">
        <v>4114.78</v>
      </c>
      <c r="P39" s="168">
        <v>1371.59</v>
      </c>
      <c r="Q39" s="317">
        <v>1454.7</v>
      </c>
    </row>
    <row r="40" spans="1:17">
      <c r="A40" s="316" t="s">
        <v>493</v>
      </c>
      <c r="B40" s="169">
        <v>205047</v>
      </c>
      <c r="C40" s="170">
        <v>348794150.88999999</v>
      </c>
      <c r="D40" s="170">
        <v>1701.04</v>
      </c>
      <c r="E40" s="170">
        <v>1685.14</v>
      </c>
      <c r="F40" s="169">
        <v>355</v>
      </c>
      <c r="G40" s="170">
        <v>597071.69999999995</v>
      </c>
      <c r="H40" s="170">
        <v>1681.89</v>
      </c>
      <c r="I40" s="170">
        <v>1644.33</v>
      </c>
      <c r="J40" s="169">
        <v>2518</v>
      </c>
      <c r="K40" s="170">
        <v>4269721.75</v>
      </c>
      <c r="L40" s="170">
        <v>1695.68</v>
      </c>
      <c r="M40" s="170">
        <v>1677.36</v>
      </c>
      <c r="N40" s="169">
        <v>0</v>
      </c>
      <c r="O40" s="170">
        <v>0</v>
      </c>
      <c r="P40" s="168">
        <v>0</v>
      </c>
      <c r="Q40" s="317" t="s">
        <v>475</v>
      </c>
    </row>
    <row r="41" spans="1:17">
      <c r="A41" s="316" t="s">
        <v>494</v>
      </c>
      <c r="B41" s="169">
        <v>52987</v>
      </c>
      <c r="C41" s="170">
        <v>117351379.5</v>
      </c>
      <c r="D41" s="170">
        <v>2214.7199999999998</v>
      </c>
      <c r="E41" s="170">
        <v>2187.4499999999998</v>
      </c>
      <c r="F41" s="169">
        <v>76</v>
      </c>
      <c r="G41" s="170">
        <v>165463.76999999999</v>
      </c>
      <c r="H41" s="170">
        <v>2177.15</v>
      </c>
      <c r="I41" s="170">
        <v>2142.46</v>
      </c>
      <c r="J41" s="169">
        <v>512</v>
      </c>
      <c r="K41" s="170">
        <v>1117118.8899999999</v>
      </c>
      <c r="L41" s="170">
        <v>2181.87</v>
      </c>
      <c r="M41" s="170">
        <v>2148.1</v>
      </c>
      <c r="N41" s="169">
        <v>0</v>
      </c>
      <c r="O41" s="170">
        <v>0</v>
      </c>
      <c r="P41" s="168">
        <v>0</v>
      </c>
      <c r="Q41" s="317" t="s">
        <v>475</v>
      </c>
    </row>
    <row r="42" spans="1:17">
      <c r="A42" s="316" t="s">
        <v>541</v>
      </c>
      <c r="B42" s="169">
        <v>7046</v>
      </c>
      <c r="C42" s="170">
        <v>18984112.149999999</v>
      </c>
      <c r="D42" s="170">
        <v>2694.31</v>
      </c>
      <c r="E42" s="170">
        <v>2662.32</v>
      </c>
      <c r="F42" s="169">
        <v>17</v>
      </c>
      <c r="G42" s="170">
        <v>45889.440000000002</v>
      </c>
      <c r="H42" s="170">
        <v>2699.38</v>
      </c>
      <c r="I42" s="170">
        <v>2641.42</v>
      </c>
      <c r="J42" s="169">
        <v>144</v>
      </c>
      <c r="K42" s="170">
        <v>390565.24</v>
      </c>
      <c r="L42" s="170">
        <v>2712.26</v>
      </c>
      <c r="M42" s="170">
        <v>2726.54</v>
      </c>
      <c r="N42" s="169">
        <v>0</v>
      </c>
      <c r="O42" s="170">
        <v>0</v>
      </c>
      <c r="P42" s="168">
        <v>0</v>
      </c>
      <c r="Q42" s="317" t="s">
        <v>475</v>
      </c>
    </row>
    <row r="43" spans="1:17">
      <c r="A43" s="316" t="s">
        <v>542</v>
      </c>
      <c r="B43" s="169">
        <v>3907</v>
      </c>
      <c r="C43" s="170">
        <v>12424924.52</v>
      </c>
      <c r="D43" s="170">
        <v>3180.17</v>
      </c>
      <c r="E43" s="170">
        <v>3153.24</v>
      </c>
      <c r="F43" s="169">
        <v>6</v>
      </c>
      <c r="G43" s="170">
        <v>19091.18</v>
      </c>
      <c r="H43" s="170">
        <v>3181.86</v>
      </c>
      <c r="I43" s="170">
        <v>3226.19</v>
      </c>
      <c r="J43" s="169">
        <v>14</v>
      </c>
      <c r="K43" s="170">
        <v>44132.02</v>
      </c>
      <c r="L43" s="170">
        <v>3152.29</v>
      </c>
      <c r="M43" s="170">
        <v>3131.15</v>
      </c>
      <c r="N43" s="169">
        <v>0</v>
      </c>
      <c r="O43" s="170">
        <v>0</v>
      </c>
      <c r="P43" s="168">
        <v>0</v>
      </c>
      <c r="Q43" s="317" t="s">
        <v>475</v>
      </c>
    </row>
    <row r="44" spans="1:17">
      <c r="A44" s="316" t="s">
        <v>543</v>
      </c>
      <c r="B44" s="169">
        <v>556</v>
      </c>
      <c r="C44" s="170">
        <v>2048350.57</v>
      </c>
      <c r="D44" s="170">
        <v>3684.08</v>
      </c>
      <c r="E44" s="170">
        <v>3649.41</v>
      </c>
      <c r="F44" s="169">
        <v>2</v>
      </c>
      <c r="G44" s="170">
        <v>7305.22</v>
      </c>
      <c r="H44" s="170">
        <v>3652.61</v>
      </c>
      <c r="I44" s="170">
        <v>3652.61</v>
      </c>
      <c r="J44" s="169">
        <v>5</v>
      </c>
      <c r="K44" s="170">
        <v>19251.21</v>
      </c>
      <c r="L44" s="170">
        <v>3850.24</v>
      </c>
      <c r="M44" s="170">
        <v>3885.34</v>
      </c>
      <c r="N44" s="169">
        <v>0</v>
      </c>
      <c r="O44" s="170">
        <v>0</v>
      </c>
      <c r="P44" s="168">
        <v>0</v>
      </c>
      <c r="Q44" s="317" t="s">
        <v>475</v>
      </c>
    </row>
    <row r="45" spans="1:17" ht="15.75" thickBot="1">
      <c r="A45" s="318" t="s">
        <v>544</v>
      </c>
      <c r="B45" s="319">
        <v>101</v>
      </c>
      <c r="C45" s="320">
        <v>436425.67</v>
      </c>
      <c r="D45" s="320">
        <v>4321.05</v>
      </c>
      <c r="E45" s="320">
        <v>4149.17</v>
      </c>
      <c r="F45" s="319">
        <v>3</v>
      </c>
      <c r="G45" s="320">
        <v>12394.53</v>
      </c>
      <c r="H45" s="320">
        <v>4131.51</v>
      </c>
      <c r="I45" s="320">
        <v>4144.25</v>
      </c>
      <c r="J45" s="319">
        <v>1</v>
      </c>
      <c r="K45" s="320">
        <v>8769.81</v>
      </c>
      <c r="L45" s="320">
        <v>8769.81</v>
      </c>
      <c r="M45" s="320">
        <v>8769.81</v>
      </c>
      <c r="N45" s="319">
        <v>0</v>
      </c>
      <c r="O45" s="320">
        <v>0</v>
      </c>
      <c r="P45" s="321">
        <v>0</v>
      </c>
      <c r="Q45" s="322" t="s">
        <v>475</v>
      </c>
    </row>
    <row r="46" spans="1:17" ht="16.5" thickBot="1">
      <c r="A46" s="311" t="s">
        <v>586</v>
      </c>
      <c r="B46" s="312">
        <v>1048749</v>
      </c>
      <c r="C46" s="313">
        <v>1181189517.51</v>
      </c>
      <c r="D46" s="313">
        <v>1126.28</v>
      </c>
      <c r="E46" s="313">
        <v>1113.33</v>
      </c>
      <c r="F46" s="312">
        <v>29326</v>
      </c>
      <c r="G46" s="313">
        <v>13333512.859999999</v>
      </c>
      <c r="H46" s="313">
        <v>454.67</v>
      </c>
      <c r="I46" s="313">
        <v>384</v>
      </c>
      <c r="J46" s="312">
        <v>134312</v>
      </c>
      <c r="K46" s="313">
        <v>89545430.819999993</v>
      </c>
      <c r="L46" s="313">
        <v>666.7</v>
      </c>
      <c r="M46" s="313">
        <v>576</v>
      </c>
      <c r="N46" s="312">
        <v>3399</v>
      </c>
      <c r="O46" s="313">
        <v>1189983.45</v>
      </c>
      <c r="P46" s="314">
        <v>350.1</v>
      </c>
      <c r="Q46" s="315">
        <v>205.71</v>
      </c>
    </row>
    <row r="49" spans="1:17" ht="15.75">
      <c r="A49" s="527" t="s">
        <v>760</v>
      </c>
      <c r="B49" s="527"/>
      <c r="C49" s="527"/>
      <c r="D49" s="527"/>
      <c r="E49" s="527"/>
      <c r="F49" s="527"/>
      <c r="G49" s="527"/>
      <c r="H49" s="527"/>
      <c r="I49" s="527"/>
      <c r="J49" s="527"/>
      <c r="K49" s="527"/>
      <c r="L49" s="527"/>
      <c r="M49" s="527"/>
      <c r="N49" s="527"/>
      <c r="O49" s="527"/>
      <c r="P49" s="527"/>
      <c r="Q49" s="171"/>
    </row>
    <row r="50" spans="1:17" ht="15.75" thickBot="1"/>
    <row r="51" spans="1:17">
      <c r="A51" s="528" t="s">
        <v>19</v>
      </c>
      <c r="B51" s="530" t="s">
        <v>5</v>
      </c>
      <c r="C51" s="531"/>
      <c r="D51" s="531"/>
      <c r="E51" s="532"/>
      <c r="F51" s="530" t="s">
        <v>6</v>
      </c>
      <c r="G51" s="531"/>
      <c r="H51" s="531"/>
      <c r="I51" s="532"/>
      <c r="J51" s="530" t="s">
        <v>20</v>
      </c>
      <c r="K51" s="531"/>
      <c r="L51" s="531"/>
      <c r="M51" s="532"/>
      <c r="N51" s="530" t="s">
        <v>21</v>
      </c>
      <c r="O51" s="531"/>
      <c r="P51" s="531"/>
      <c r="Q51" s="533"/>
    </row>
    <row r="52" spans="1:17" ht="15.75" thickBot="1">
      <c r="A52" s="529"/>
      <c r="B52" s="331" t="s">
        <v>1</v>
      </c>
      <c r="C52" s="332" t="s">
        <v>58</v>
      </c>
      <c r="D52" s="332" t="s">
        <v>22</v>
      </c>
      <c r="E52" s="332" t="s">
        <v>486</v>
      </c>
      <c r="F52" s="331" t="s">
        <v>1</v>
      </c>
      <c r="G52" s="332" t="s">
        <v>58</v>
      </c>
      <c r="H52" s="332" t="s">
        <v>22</v>
      </c>
      <c r="I52" s="332" t="s">
        <v>486</v>
      </c>
      <c r="J52" s="331" t="s">
        <v>1</v>
      </c>
      <c r="K52" s="332" t="s">
        <v>58</v>
      </c>
      <c r="L52" s="332" t="s">
        <v>22</v>
      </c>
      <c r="M52" s="332" t="s">
        <v>486</v>
      </c>
      <c r="N52" s="331" t="s">
        <v>1</v>
      </c>
      <c r="O52" s="332" t="s">
        <v>58</v>
      </c>
      <c r="P52" s="332" t="s">
        <v>22</v>
      </c>
      <c r="Q52" s="333" t="s">
        <v>486</v>
      </c>
    </row>
    <row r="53" spans="1:17">
      <c r="A53" s="334" t="s">
        <v>505</v>
      </c>
      <c r="B53" s="335">
        <v>13310</v>
      </c>
      <c r="C53" s="336">
        <v>775973.54</v>
      </c>
      <c r="D53" s="336">
        <v>58.3</v>
      </c>
      <c r="E53" s="336">
        <v>58.3</v>
      </c>
      <c r="F53" s="335">
        <v>11082</v>
      </c>
      <c r="G53" s="336">
        <v>708973.24</v>
      </c>
      <c r="H53" s="336">
        <v>63.98</v>
      </c>
      <c r="I53" s="336">
        <v>65.56</v>
      </c>
      <c r="J53" s="335">
        <v>468</v>
      </c>
      <c r="K53" s="336">
        <v>27280.45</v>
      </c>
      <c r="L53" s="336">
        <v>58.29</v>
      </c>
      <c r="M53" s="336">
        <v>60.91</v>
      </c>
      <c r="N53" s="335">
        <v>1010</v>
      </c>
      <c r="O53" s="336">
        <v>72103.679999999993</v>
      </c>
      <c r="P53" s="337">
        <v>71.39</v>
      </c>
      <c r="Q53" s="338">
        <v>71.23</v>
      </c>
    </row>
    <row r="54" spans="1:17">
      <c r="A54" s="339" t="s">
        <v>506</v>
      </c>
      <c r="B54" s="173">
        <v>11953</v>
      </c>
      <c r="C54" s="174">
        <v>1751283.62</v>
      </c>
      <c r="D54" s="174">
        <v>146.51</v>
      </c>
      <c r="E54" s="174">
        <v>144</v>
      </c>
      <c r="F54" s="173">
        <v>12531</v>
      </c>
      <c r="G54" s="174">
        <v>1874873.87</v>
      </c>
      <c r="H54" s="174">
        <v>149.62</v>
      </c>
      <c r="I54" s="174">
        <v>148.75</v>
      </c>
      <c r="J54" s="173">
        <v>517</v>
      </c>
      <c r="K54" s="174">
        <v>80371.23</v>
      </c>
      <c r="L54" s="174">
        <v>155.46</v>
      </c>
      <c r="M54" s="174">
        <v>157.5</v>
      </c>
      <c r="N54" s="173">
        <v>1880</v>
      </c>
      <c r="O54" s="174">
        <v>272674.81</v>
      </c>
      <c r="P54" s="172">
        <v>145.04</v>
      </c>
      <c r="Q54" s="340">
        <v>149.18</v>
      </c>
    </row>
    <row r="55" spans="1:17">
      <c r="A55" s="339" t="s">
        <v>507</v>
      </c>
      <c r="B55" s="173">
        <v>8273</v>
      </c>
      <c r="C55" s="174">
        <v>2048764.06</v>
      </c>
      <c r="D55" s="174">
        <v>247.64</v>
      </c>
      <c r="E55" s="174">
        <v>246.77</v>
      </c>
      <c r="F55" s="173">
        <v>10865</v>
      </c>
      <c r="G55" s="174">
        <v>2706732.76</v>
      </c>
      <c r="H55" s="174">
        <v>249.12</v>
      </c>
      <c r="I55" s="174">
        <v>246.6</v>
      </c>
      <c r="J55" s="173">
        <v>1610</v>
      </c>
      <c r="K55" s="174">
        <v>413471.9</v>
      </c>
      <c r="L55" s="174">
        <v>256.81</v>
      </c>
      <c r="M55" s="174">
        <v>247.83</v>
      </c>
      <c r="N55" s="173">
        <v>352</v>
      </c>
      <c r="O55" s="174">
        <v>80893.3</v>
      </c>
      <c r="P55" s="172">
        <v>229.81</v>
      </c>
      <c r="Q55" s="340">
        <v>226.29</v>
      </c>
    </row>
    <row r="56" spans="1:17">
      <c r="A56" s="339" t="s">
        <v>508</v>
      </c>
      <c r="B56" s="173">
        <v>93464</v>
      </c>
      <c r="C56" s="174">
        <v>34223866.049999997</v>
      </c>
      <c r="D56" s="174">
        <v>366.17</v>
      </c>
      <c r="E56" s="174">
        <v>360</v>
      </c>
      <c r="F56" s="173">
        <v>55898</v>
      </c>
      <c r="G56" s="174">
        <v>19728006.760000002</v>
      </c>
      <c r="H56" s="174">
        <v>352.93</v>
      </c>
      <c r="I56" s="174">
        <v>345.6</v>
      </c>
      <c r="J56" s="173">
        <v>26149</v>
      </c>
      <c r="K56" s="174">
        <v>9452174.3000000007</v>
      </c>
      <c r="L56" s="174">
        <v>361.47</v>
      </c>
      <c r="M56" s="174">
        <v>360</v>
      </c>
      <c r="N56" s="173">
        <v>877</v>
      </c>
      <c r="O56" s="174">
        <v>315560.09000000003</v>
      </c>
      <c r="P56" s="172">
        <v>359.82</v>
      </c>
      <c r="Q56" s="340">
        <v>360</v>
      </c>
    </row>
    <row r="57" spans="1:17">
      <c r="A57" s="339" t="s">
        <v>509</v>
      </c>
      <c r="B57" s="173">
        <v>135736</v>
      </c>
      <c r="C57" s="174">
        <v>62119843.25</v>
      </c>
      <c r="D57" s="174">
        <v>457.65</v>
      </c>
      <c r="E57" s="174">
        <v>458.7</v>
      </c>
      <c r="F57" s="173">
        <v>55696</v>
      </c>
      <c r="G57" s="174">
        <v>24733595.199999999</v>
      </c>
      <c r="H57" s="174">
        <v>444.08</v>
      </c>
      <c r="I57" s="174">
        <v>438.16</v>
      </c>
      <c r="J57" s="173">
        <v>20727</v>
      </c>
      <c r="K57" s="174">
        <v>9530335.9600000009</v>
      </c>
      <c r="L57" s="174">
        <v>459.8</v>
      </c>
      <c r="M57" s="174">
        <v>468.25</v>
      </c>
      <c r="N57" s="173">
        <v>0</v>
      </c>
      <c r="O57" s="174">
        <v>0</v>
      </c>
      <c r="P57" s="172">
        <v>0</v>
      </c>
      <c r="Q57" s="340" t="s">
        <v>475</v>
      </c>
    </row>
    <row r="58" spans="1:17">
      <c r="A58" s="339" t="s">
        <v>510</v>
      </c>
      <c r="B58" s="173">
        <v>129673</v>
      </c>
      <c r="C58" s="174">
        <v>70683092.140000001</v>
      </c>
      <c r="D58" s="174">
        <v>545.09</v>
      </c>
      <c r="E58" s="174">
        <v>542.67999999999995</v>
      </c>
      <c r="F58" s="173">
        <v>68830</v>
      </c>
      <c r="G58" s="174">
        <v>37755869.75</v>
      </c>
      <c r="H58" s="174">
        <v>548.54</v>
      </c>
      <c r="I58" s="174">
        <v>541.16999999999996</v>
      </c>
      <c r="J58" s="173">
        <v>10334</v>
      </c>
      <c r="K58" s="174">
        <v>5577972.2599999998</v>
      </c>
      <c r="L58" s="174">
        <v>539.77</v>
      </c>
      <c r="M58" s="174">
        <v>536.54999999999995</v>
      </c>
      <c r="N58" s="173">
        <v>0</v>
      </c>
      <c r="O58" s="174">
        <v>0</v>
      </c>
      <c r="P58" s="172">
        <v>0</v>
      </c>
      <c r="Q58" s="340" t="s">
        <v>475</v>
      </c>
    </row>
    <row r="59" spans="1:17">
      <c r="A59" s="339" t="s">
        <v>511</v>
      </c>
      <c r="B59" s="173">
        <v>95157</v>
      </c>
      <c r="C59" s="174">
        <v>61554176.560000002</v>
      </c>
      <c r="D59" s="174">
        <v>646.87</v>
      </c>
      <c r="E59" s="174">
        <v>645.57000000000005</v>
      </c>
      <c r="F59" s="173">
        <v>31292</v>
      </c>
      <c r="G59" s="174">
        <v>20234191.82</v>
      </c>
      <c r="H59" s="174">
        <v>646.63</v>
      </c>
      <c r="I59" s="174">
        <v>643.83000000000004</v>
      </c>
      <c r="J59" s="173">
        <v>6379</v>
      </c>
      <c r="K59" s="174">
        <v>4077358.81</v>
      </c>
      <c r="L59" s="174">
        <v>639.17999999999995</v>
      </c>
      <c r="M59" s="174">
        <v>635.85</v>
      </c>
      <c r="N59" s="173">
        <v>2</v>
      </c>
      <c r="O59" s="174">
        <v>1342.8</v>
      </c>
      <c r="P59" s="172">
        <v>671.4</v>
      </c>
      <c r="Q59" s="340">
        <v>671.4</v>
      </c>
    </row>
    <row r="60" spans="1:17">
      <c r="A60" s="339" t="s">
        <v>512</v>
      </c>
      <c r="B60" s="173">
        <v>59498</v>
      </c>
      <c r="C60" s="174">
        <v>44427245.009999998</v>
      </c>
      <c r="D60" s="174">
        <v>746.7</v>
      </c>
      <c r="E60" s="174">
        <v>744.85</v>
      </c>
      <c r="F60" s="173">
        <v>22016</v>
      </c>
      <c r="G60" s="174">
        <v>16484656.92</v>
      </c>
      <c r="H60" s="174">
        <v>748.76</v>
      </c>
      <c r="I60" s="174">
        <v>749.19</v>
      </c>
      <c r="J60" s="173">
        <v>5721</v>
      </c>
      <c r="K60" s="174">
        <v>4377626.79</v>
      </c>
      <c r="L60" s="174">
        <v>765.19</v>
      </c>
      <c r="M60" s="174">
        <v>783.3</v>
      </c>
      <c r="N60" s="173">
        <v>741</v>
      </c>
      <c r="O60" s="174">
        <v>580425.30000000005</v>
      </c>
      <c r="P60" s="172">
        <v>783.3</v>
      </c>
      <c r="Q60" s="340">
        <v>783.3</v>
      </c>
    </row>
    <row r="61" spans="1:17">
      <c r="A61" s="339" t="s">
        <v>513</v>
      </c>
      <c r="B61" s="173">
        <v>45780</v>
      </c>
      <c r="C61" s="174">
        <v>38841425.640000001</v>
      </c>
      <c r="D61" s="174">
        <v>848.44</v>
      </c>
      <c r="E61" s="174">
        <v>847.74</v>
      </c>
      <c r="F61" s="173">
        <v>18467</v>
      </c>
      <c r="G61" s="174">
        <v>15678747.869999999</v>
      </c>
      <c r="H61" s="174">
        <v>849.01</v>
      </c>
      <c r="I61" s="174">
        <v>848.68</v>
      </c>
      <c r="J61" s="173">
        <v>1408</v>
      </c>
      <c r="K61" s="174">
        <v>1194076.8700000001</v>
      </c>
      <c r="L61" s="174">
        <v>848.07</v>
      </c>
      <c r="M61" s="174">
        <v>845.5</v>
      </c>
      <c r="N61" s="173">
        <v>47</v>
      </c>
      <c r="O61" s="174">
        <v>38657.5</v>
      </c>
      <c r="P61" s="172">
        <v>822.5</v>
      </c>
      <c r="Q61" s="340">
        <v>822.5</v>
      </c>
    </row>
    <row r="62" spans="1:17">
      <c r="A62" s="339" t="s">
        <v>514</v>
      </c>
      <c r="B62" s="173">
        <v>46709</v>
      </c>
      <c r="C62" s="174">
        <v>44647983.100000001</v>
      </c>
      <c r="D62" s="174">
        <v>955.88</v>
      </c>
      <c r="E62" s="174">
        <v>958.47</v>
      </c>
      <c r="F62" s="173">
        <v>18862</v>
      </c>
      <c r="G62" s="174">
        <v>18005298.489999998</v>
      </c>
      <c r="H62" s="174">
        <v>954.58</v>
      </c>
      <c r="I62" s="174">
        <v>955.4</v>
      </c>
      <c r="J62" s="173">
        <v>945</v>
      </c>
      <c r="K62" s="174">
        <v>895863.07</v>
      </c>
      <c r="L62" s="174">
        <v>948</v>
      </c>
      <c r="M62" s="174">
        <v>945.6</v>
      </c>
      <c r="N62" s="173">
        <v>0</v>
      </c>
      <c r="O62" s="174">
        <v>0</v>
      </c>
      <c r="P62" s="172">
        <v>0</v>
      </c>
      <c r="Q62" s="340" t="s">
        <v>475</v>
      </c>
    </row>
    <row r="63" spans="1:17">
      <c r="A63" s="339" t="s">
        <v>492</v>
      </c>
      <c r="B63" s="173">
        <v>180204</v>
      </c>
      <c r="C63" s="174">
        <v>224207591.34</v>
      </c>
      <c r="D63" s="174">
        <v>1244.19</v>
      </c>
      <c r="E63" s="174">
        <v>1258.43</v>
      </c>
      <c r="F63" s="173">
        <v>46954</v>
      </c>
      <c r="G63" s="174">
        <v>56166112.68</v>
      </c>
      <c r="H63" s="174">
        <v>1196.19</v>
      </c>
      <c r="I63" s="174">
        <v>1178.25</v>
      </c>
      <c r="J63" s="173">
        <v>7322</v>
      </c>
      <c r="K63" s="174">
        <v>8267154.1799999997</v>
      </c>
      <c r="L63" s="174">
        <v>1129.08</v>
      </c>
      <c r="M63" s="174">
        <v>1098.97</v>
      </c>
      <c r="N63" s="173">
        <v>1</v>
      </c>
      <c r="O63" s="174">
        <v>1454.7</v>
      </c>
      <c r="P63" s="172">
        <v>1454.7</v>
      </c>
      <c r="Q63" s="340">
        <v>1454.7</v>
      </c>
    </row>
    <row r="64" spans="1:17">
      <c r="A64" s="339" t="s">
        <v>493</v>
      </c>
      <c r="B64" s="173">
        <v>68643</v>
      </c>
      <c r="C64" s="174">
        <v>115421374.01000001</v>
      </c>
      <c r="D64" s="174">
        <v>1681.47</v>
      </c>
      <c r="E64" s="174">
        <v>1658.38</v>
      </c>
      <c r="F64" s="173">
        <v>7977</v>
      </c>
      <c r="G64" s="174">
        <v>13319744.880000001</v>
      </c>
      <c r="H64" s="174">
        <v>1669.77</v>
      </c>
      <c r="I64" s="174">
        <v>1628.23</v>
      </c>
      <c r="J64" s="173">
        <v>381</v>
      </c>
      <c r="K64" s="174">
        <v>636525.68000000005</v>
      </c>
      <c r="L64" s="174">
        <v>1670.67</v>
      </c>
      <c r="M64" s="174">
        <v>1631.16</v>
      </c>
      <c r="N64" s="173">
        <v>0</v>
      </c>
      <c r="O64" s="174">
        <v>0</v>
      </c>
      <c r="P64" s="172">
        <v>0</v>
      </c>
      <c r="Q64" s="340" t="s">
        <v>475</v>
      </c>
    </row>
    <row r="65" spans="1:17">
      <c r="A65" s="339" t="s">
        <v>494</v>
      </c>
      <c r="B65" s="173">
        <v>11463</v>
      </c>
      <c r="C65" s="174">
        <v>25220598.440000001</v>
      </c>
      <c r="D65" s="174">
        <v>2200.17</v>
      </c>
      <c r="E65" s="174">
        <v>2175.38</v>
      </c>
      <c r="F65" s="173">
        <v>1178</v>
      </c>
      <c r="G65" s="174">
        <v>2596716.4700000002</v>
      </c>
      <c r="H65" s="174">
        <v>2204.34</v>
      </c>
      <c r="I65" s="174">
        <v>2195.7199999999998</v>
      </c>
      <c r="J65" s="173">
        <v>74</v>
      </c>
      <c r="K65" s="174">
        <v>160294.98000000001</v>
      </c>
      <c r="L65" s="174">
        <v>2166.15</v>
      </c>
      <c r="M65" s="174">
        <v>2132.56</v>
      </c>
      <c r="N65" s="173">
        <v>0</v>
      </c>
      <c r="O65" s="174">
        <v>0</v>
      </c>
      <c r="P65" s="172">
        <v>0</v>
      </c>
      <c r="Q65" s="340" t="s">
        <v>475</v>
      </c>
    </row>
    <row r="66" spans="1:17">
      <c r="A66" s="339" t="s">
        <v>541</v>
      </c>
      <c r="B66" s="173">
        <v>3584</v>
      </c>
      <c r="C66" s="174">
        <v>9749826.4900000002</v>
      </c>
      <c r="D66" s="174">
        <v>2720.38</v>
      </c>
      <c r="E66" s="174">
        <v>2709.83</v>
      </c>
      <c r="F66" s="173">
        <v>186</v>
      </c>
      <c r="G66" s="174">
        <v>493926.89</v>
      </c>
      <c r="H66" s="174">
        <v>2655.52</v>
      </c>
      <c r="I66" s="174">
        <v>2622.67</v>
      </c>
      <c r="J66" s="173">
        <v>22</v>
      </c>
      <c r="K66" s="174">
        <v>59933.24</v>
      </c>
      <c r="L66" s="174">
        <v>2724.24</v>
      </c>
      <c r="M66" s="174">
        <v>2770.65</v>
      </c>
      <c r="N66" s="173">
        <v>0</v>
      </c>
      <c r="O66" s="174">
        <v>0</v>
      </c>
      <c r="P66" s="172">
        <v>0</v>
      </c>
      <c r="Q66" s="340" t="s">
        <v>475</v>
      </c>
    </row>
    <row r="67" spans="1:17">
      <c r="A67" s="339" t="s">
        <v>542</v>
      </c>
      <c r="B67" s="173">
        <v>1702</v>
      </c>
      <c r="C67" s="174">
        <v>5404940.79</v>
      </c>
      <c r="D67" s="174">
        <v>3175.64</v>
      </c>
      <c r="E67" s="174">
        <v>3148.09</v>
      </c>
      <c r="F67" s="173">
        <v>24</v>
      </c>
      <c r="G67" s="174">
        <v>77516.09</v>
      </c>
      <c r="H67" s="174">
        <v>3229.84</v>
      </c>
      <c r="I67" s="174">
        <v>3249.56</v>
      </c>
      <c r="J67" s="173">
        <v>2</v>
      </c>
      <c r="K67" s="174">
        <v>6303.23</v>
      </c>
      <c r="L67" s="174">
        <v>3151.62</v>
      </c>
      <c r="M67" s="174">
        <v>3151.62</v>
      </c>
      <c r="N67" s="173">
        <v>0</v>
      </c>
      <c r="O67" s="174">
        <v>0</v>
      </c>
      <c r="P67" s="172">
        <v>0</v>
      </c>
      <c r="Q67" s="340" t="s">
        <v>475</v>
      </c>
    </row>
    <row r="68" spans="1:17">
      <c r="A68" s="339" t="s">
        <v>543</v>
      </c>
      <c r="B68" s="173">
        <v>358</v>
      </c>
      <c r="C68" s="174">
        <v>1331167.92</v>
      </c>
      <c r="D68" s="174">
        <v>3718.35</v>
      </c>
      <c r="E68" s="174">
        <v>3704.9</v>
      </c>
      <c r="F68" s="173">
        <v>10</v>
      </c>
      <c r="G68" s="174">
        <v>36605.230000000003</v>
      </c>
      <c r="H68" s="174">
        <v>3660.52</v>
      </c>
      <c r="I68" s="174">
        <v>3632.76</v>
      </c>
      <c r="J68" s="173">
        <v>1</v>
      </c>
      <c r="K68" s="174">
        <v>3524.78</v>
      </c>
      <c r="L68" s="174">
        <v>3524.78</v>
      </c>
      <c r="M68" s="174">
        <v>3524.78</v>
      </c>
      <c r="N68" s="173">
        <v>0</v>
      </c>
      <c r="O68" s="174">
        <v>0</v>
      </c>
      <c r="P68" s="172">
        <v>0</v>
      </c>
      <c r="Q68" s="340" t="s">
        <v>475</v>
      </c>
    </row>
    <row r="69" spans="1:17" ht="15.75" thickBot="1">
      <c r="A69" s="341" t="s">
        <v>544</v>
      </c>
      <c r="B69" s="342">
        <v>132</v>
      </c>
      <c r="C69" s="343">
        <v>563962.61</v>
      </c>
      <c r="D69" s="343">
        <v>4272.4399999999996</v>
      </c>
      <c r="E69" s="343">
        <v>4139.43</v>
      </c>
      <c r="F69" s="342">
        <v>3</v>
      </c>
      <c r="G69" s="343">
        <v>14521.03</v>
      </c>
      <c r="H69" s="343">
        <v>4840.34</v>
      </c>
      <c r="I69" s="343">
        <v>4494.38</v>
      </c>
      <c r="J69" s="342">
        <v>0</v>
      </c>
      <c r="K69" s="343">
        <v>0</v>
      </c>
      <c r="L69" s="343">
        <v>0</v>
      </c>
      <c r="M69" s="343" t="s">
        <v>475</v>
      </c>
      <c r="N69" s="342">
        <v>0</v>
      </c>
      <c r="O69" s="343">
        <v>0</v>
      </c>
      <c r="P69" s="344">
        <v>0</v>
      </c>
      <c r="Q69" s="345" t="s">
        <v>475</v>
      </c>
    </row>
    <row r="70" spans="1:17" ht="16.5" thickBot="1">
      <c r="A70" s="175" t="s">
        <v>586</v>
      </c>
      <c r="B70" s="176">
        <v>905639</v>
      </c>
      <c r="C70" s="177">
        <v>742973114.57000005</v>
      </c>
      <c r="D70" s="177">
        <v>820.39</v>
      </c>
      <c r="E70" s="177">
        <v>661.11</v>
      </c>
      <c r="F70" s="176">
        <v>361871</v>
      </c>
      <c r="G70" s="177">
        <v>230616089.94999999</v>
      </c>
      <c r="H70" s="177">
        <v>637.29</v>
      </c>
      <c r="I70" s="177">
        <v>542.1</v>
      </c>
      <c r="J70" s="176">
        <v>82060</v>
      </c>
      <c r="K70" s="177">
        <v>44760267.729999997</v>
      </c>
      <c r="L70" s="177">
        <v>545.46</v>
      </c>
      <c r="M70" s="177">
        <v>477.81</v>
      </c>
      <c r="N70" s="176">
        <v>4910</v>
      </c>
      <c r="O70" s="177">
        <v>1363112.18</v>
      </c>
      <c r="P70" s="178">
        <v>277.62</v>
      </c>
      <c r="Q70" s="179">
        <v>170.49</v>
      </c>
    </row>
  </sheetData>
  <mergeCells count="18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  <mergeCell ref="A49:P49"/>
    <mergeCell ref="A51:A52"/>
    <mergeCell ref="B51:E51"/>
    <mergeCell ref="F51:I51"/>
    <mergeCell ref="J51:M51"/>
    <mergeCell ref="N51:Q5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27" sqref="C27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14" t="s">
        <v>848</v>
      </c>
      <c r="B1" s="514"/>
      <c r="C1" s="514"/>
    </row>
    <row r="2" spans="1:4" ht="15.75" thickBot="1">
      <c r="A2">
        <v>0</v>
      </c>
      <c r="B2" s="50"/>
    </row>
    <row r="3" spans="1:4" s="58" customFormat="1" ht="16.5" thickBot="1">
      <c r="A3" s="257" t="s">
        <v>60</v>
      </c>
      <c r="B3" s="237" t="s">
        <v>321</v>
      </c>
      <c r="C3" s="258" t="s">
        <v>1</v>
      </c>
    </row>
    <row r="4" spans="1:4">
      <c r="A4" s="126">
        <v>1</v>
      </c>
      <c r="B4" s="155" t="s">
        <v>86</v>
      </c>
      <c r="C4" s="249">
        <v>29626</v>
      </c>
    </row>
    <row r="5" spans="1:4">
      <c r="A5" s="73">
        <v>2</v>
      </c>
      <c r="B5" s="153" t="s">
        <v>87</v>
      </c>
      <c r="C5" s="259">
        <v>60549</v>
      </c>
      <c r="D5" s="8"/>
    </row>
    <row r="6" spans="1:4">
      <c r="A6" s="73">
        <v>3</v>
      </c>
      <c r="B6" s="140" t="s">
        <v>322</v>
      </c>
      <c r="C6" s="259">
        <v>9510</v>
      </c>
    </row>
    <row r="7" spans="1:4">
      <c r="A7" s="73">
        <v>4</v>
      </c>
      <c r="B7" s="140" t="s">
        <v>323</v>
      </c>
      <c r="C7" s="259">
        <v>10845</v>
      </c>
    </row>
    <row r="8" spans="1:4">
      <c r="A8" s="73">
        <v>5</v>
      </c>
      <c r="B8" s="140" t="s">
        <v>324</v>
      </c>
      <c r="C8" s="259">
        <v>13879</v>
      </c>
    </row>
    <row r="9" spans="1:4">
      <c r="A9" s="73">
        <v>6</v>
      </c>
      <c r="B9" s="140" t="s">
        <v>325</v>
      </c>
      <c r="C9" s="259">
        <v>17539</v>
      </c>
    </row>
    <row r="10" spans="1:4">
      <c r="A10" s="73">
        <v>7</v>
      </c>
      <c r="B10" s="140" t="s">
        <v>326</v>
      </c>
      <c r="C10" s="259">
        <v>20368</v>
      </c>
    </row>
    <row r="11" spans="1:4">
      <c r="A11" s="73">
        <v>8</v>
      </c>
      <c r="B11" s="140" t="s">
        <v>327</v>
      </c>
      <c r="C11" s="259">
        <v>24626</v>
      </c>
    </row>
    <row r="12" spans="1:4">
      <c r="A12" s="73">
        <v>9</v>
      </c>
      <c r="B12" s="140" t="s">
        <v>328</v>
      </c>
      <c r="C12" s="259">
        <v>26276</v>
      </c>
    </row>
    <row r="13" spans="1:4">
      <c r="A13" s="73">
        <v>10</v>
      </c>
      <c r="B13" s="140" t="s">
        <v>182</v>
      </c>
      <c r="C13" s="259">
        <v>32031</v>
      </c>
    </row>
    <row r="14" spans="1:4">
      <c r="A14" s="73">
        <v>11</v>
      </c>
      <c r="B14" s="140" t="s">
        <v>329</v>
      </c>
      <c r="C14" s="259">
        <v>35726</v>
      </c>
    </row>
    <row r="15" spans="1:4">
      <c r="A15" s="73">
        <v>12</v>
      </c>
      <c r="B15" s="140" t="s">
        <v>330</v>
      </c>
      <c r="C15" s="259">
        <v>39200</v>
      </c>
    </row>
    <row r="16" spans="1:4">
      <c r="A16" s="73">
        <v>13</v>
      </c>
      <c r="B16" s="140" t="s">
        <v>331</v>
      </c>
      <c r="C16" s="259">
        <v>48678</v>
      </c>
    </row>
    <row r="17" spans="1:3">
      <c r="A17" s="73">
        <v>14</v>
      </c>
      <c r="B17" s="140" t="s">
        <v>129</v>
      </c>
      <c r="C17" s="259">
        <v>57275</v>
      </c>
    </row>
    <row r="18" spans="1:3">
      <c r="A18" s="73">
        <v>15</v>
      </c>
      <c r="B18" s="140" t="s">
        <v>332</v>
      </c>
      <c r="C18" s="259">
        <v>64551</v>
      </c>
    </row>
    <row r="19" spans="1:3">
      <c r="A19" s="73">
        <v>16</v>
      </c>
      <c r="B19" s="140" t="s">
        <v>333</v>
      </c>
      <c r="C19" s="259">
        <v>67459</v>
      </c>
    </row>
    <row r="20" spans="1:3">
      <c r="A20" s="73">
        <v>17</v>
      </c>
      <c r="B20" s="140" t="s">
        <v>135</v>
      </c>
      <c r="C20" s="259">
        <v>66981</v>
      </c>
    </row>
    <row r="21" spans="1:3">
      <c r="A21" s="73">
        <v>18</v>
      </c>
      <c r="B21" s="140" t="s">
        <v>334</v>
      </c>
      <c r="C21" s="259">
        <v>73347</v>
      </c>
    </row>
    <row r="22" spans="1:3">
      <c r="A22" s="73">
        <v>19</v>
      </c>
      <c r="B22" s="140" t="s">
        <v>335</v>
      </c>
      <c r="C22" s="259">
        <v>75620</v>
      </c>
    </row>
    <row r="23" spans="1:3">
      <c r="A23" s="73">
        <v>20</v>
      </c>
      <c r="B23" s="140" t="s">
        <v>133</v>
      </c>
      <c r="C23" s="259">
        <v>84863</v>
      </c>
    </row>
    <row r="24" spans="1:3">
      <c r="A24" s="73">
        <v>21</v>
      </c>
      <c r="B24" s="140" t="s">
        <v>336</v>
      </c>
      <c r="C24" s="259">
        <v>83981</v>
      </c>
    </row>
    <row r="25" spans="1:3">
      <c r="A25" s="73">
        <v>22</v>
      </c>
      <c r="B25" s="367" t="s">
        <v>88</v>
      </c>
      <c r="C25" s="259">
        <v>1626720</v>
      </c>
    </row>
    <row r="26" spans="1:3" ht="15.75" thickBot="1">
      <c r="A26" s="472">
        <v>23</v>
      </c>
      <c r="B26" s="473" t="s">
        <v>89</v>
      </c>
      <c r="C26" s="252">
        <v>616</v>
      </c>
    </row>
    <row r="27" spans="1:3" s="58" customFormat="1" ht="16.5" thickBot="1">
      <c r="A27" s="470"/>
      <c r="B27" s="471" t="s">
        <v>11</v>
      </c>
      <c r="C27" s="310">
        <f>SUM(C4:C26)</f>
        <v>2570266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T58"/>
  <sheetViews>
    <sheetView workbookViewId="0">
      <selection activeCell="T19" sqref="T19"/>
    </sheetView>
  </sheetViews>
  <sheetFormatPr defaultRowHeight="15"/>
  <cols>
    <col min="1" max="1" width="4.85546875" style="152" bestFit="1" customWidth="1"/>
    <col min="2" max="2" width="15.42578125" style="152" bestFit="1" customWidth="1"/>
    <col min="3" max="3" width="11.14062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11.42578125" style="18" customWidth="1"/>
    <col min="8" max="8" width="17" style="18" customWidth="1"/>
    <col min="9" max="9" width="9.28515625" style="18" customWidth="1"/>
    <col min="10" max="10" width="11.140625" style="8" customWidth="1"/>
    <col min="11" max="11" width="12.57031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12.5703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1.85546875" style="18" customWidth="1"/>
    <col min="20" max="20" width="19" style="18" bestFit="1" customWidth="1"/>
    <col min="21" max="21" width="9" style="152" bestFit="1" customWidth="1"/>
    <col min="22" max="22" width="9.7109375" style="152" bestFit="1" customWidth="1"/>
    <col min="23" max="16384" width="9.140625" style="152"/>
  </cols>
  <sheetData>
    <row r="1" spans="1:46" s="49" customFormat="1" ht="15.75">
      <c r="A1" s="514" t="s">
        <v>761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</row>
    <row r="2" spans="1:46" ht="15.75" customHeight="1" thickBot="1">
      <c r="C2" s="50"/>
    </row>
    <row r="3" spans="1:46" s="49" customFormat="1" ht="14.25" customHeight="1">
      <c r="A3" s="541" t="s">
        <v>60</v>
      </c>
      <c r="B3" s="543" t="s">
        <v>113</v>
      </c>
      <c r="C3" s="544" t="s">
        <v>116</v>
      </c>
      <c r="D3" s="545"/>
      <c r="E3" s="545"/>
      <c r="F3" s="546"/>
      <c r="G3" s="544" t="s">
        <v>117</v>
      </c>
      <c r="H3" s="545"/>
      <c r="I3" s="545"/>
      <c r="J3" s="546"/>
      <c r="K3" s="544" t="s">
        <v>118</v>
      </c>
      <c r="L3" s="545"/>
      <c r="M3" s="545"/>
      <c r="N3" s="546"/>
      <c r="O3" s="544" t="s">
        <v>119</v>
      </c>
      <c r="P3" s="545"/>
      <c r="Q3" s="545"/>
      <c r="R3" s="546"/>
      <c r="S3" s="544" t="s">
        <v>115</v>
      </c>
      <c r="T3" s="545"/>
      <c r="U3" s="545"/>
      <c r="V3" s="546"/>
      <c r="Y3" s="374" t="s">
        <v>732</v>
      </c>
      <c r="Z3" s="374" t="s">
        <v>716</v>
      </c>
      <c r="AA3" s="374" t="s">
        <v>717</v>
      </c>
      <c r="AB3" s="374" t="s">
        <v>718</v>
      </c>
      <c r="AC3" s="374" t="s">
        <v>719</v>
      </c>
      <c r="AD3" s="374" t="s">
        <v>720</v>
      </c>
      <c r="AE3" s="374" t="s">
        <v>721</v>
      </c>
      <c r="AF3" s="374" t="s">
        <v>722</v>
      </c>
      <c r="AG3" s="374" t="s">
        <v>723</v>
      </c>
      <c r="AH3" s="374" t="s">
        <v>724</v>
      </c>
      <c r="AI3" s="374" t="s">
        <v>725</v>
      </c>
      <c r="AJ3" s="374" t="s">
        <v>726</v>
      </c>
      <c r="AK3" s="374" t="s">
        <v>727</v>
      </c>
      <c r="AL3" s="374" t="s">
        <v>728</v>
      </c>
      <c r="AM3" s="374" t="s">
        <v>729</v>
      </c>
      <c r="AN3" s="374" t="s">
        <v>730</v>
      </c>
      <c r="AO3" s="374" t="s">
        <v>731</v>
      </c>
      <c r="AP3" s="374" t="s">
        <v>733</v>
      </c>
      <c r="AQ3" s="374" t="s">
        <v>734</v>
      </c>
      <c r="AR3" s="374" t="s">
        <v>735</v>
      </c>
      <c r="AS3" s="374" t="s">
        <v>736</v>
      </c>
    </row>
    <row r="4" spans="1:46" s="49" customFormat="1" ht="16.5" thickBot="1">
      <c r="A4" s="547"/>
      <c r="B4" s="548"/>
      <c r="C4" s="243" t="s">
        <v>1</v>
      </c>
      <c r="D4" s="244" t="s">
        <v>114</v>
      </c>
      <c r="E4" s="245" t="s">
        <v>22</v>
      </c>
      <c r="F4" s="246" t="s">
        <v>486</v>
      </c>
      <c r="G4" s="243" t="s">
        <v>1</v>
      </c>
      <c r="H4" s="244" t="s">
        <v>114</v>
      </c>
      <c r="I4" s="245" t="s">
        <v>22</v>
      </c>
      <c r="J4" s="246" t="s">
        <v>486</v>
      </c>
      <c r="K4" s="243" t="s">
        <v>1</v>
      </c>
      <c r="L4" s="244" t="s">
        <v>114</v>
      </c>
      <c r="M4" s="245" t="s">
        <v>22</v>
      </c>
      <c r="N4" s="246" t="s">
        <v>486</v>
      </c>
      <c r="O4" s="243" t="s">
        <v>1</v>
      </c>
      <c r="P4" s="244" t="s">
        <v>114</v>
      </c>
      <c r="Q4" s="245" t="s">
        <v>22</v>
      </c>
      <c r="R4" s="246" t="s">
        <v>486</v>
      </c>
      <c r="S4" s="243" t="s">
        <v>1</v>
      </c>
      <c r="T4" s="244" t="s">
        <v>114</v>
      </c>
      <c r="U4" s="245" t="s">
        <v>22</v>
      </c>
      <c r="V4" s="245" t="s">
        <v>587</v>
      </c>
      <c r="X4" s="152"/>
      <c r="Y4" s="374" t="s">
        <v>86</v>
      </c>
      <c r="Z4" s="374">
        <v>0</v>
      </c>
      <c r="AA4" s="374">
        <v>0</v>
      </c>
      <c r="AB4" s="374">
        <v>0</v>
      </c>
      <c r="AC4" s="481" t="s">
        <v>475</v>
      </c>
      <c r="AD4" s="374">
        <v>26671</v>
      </c>
      <c r="AE4" s="374">
        <v>8538020.6799999997</v>
      </c>
      <c r="AF4" s="374">
        <v>320.12</v>
      </c>
      <c r="AG4" s="481">
        <v>266.07</v>
      </c>
      <c r="AH4" s="374">
        <v>2296</v>
      </c>
      <c r="AI4" s="374">
        <v>1711654.43</v>
      </c>
      <c r="AJ4" s="374">
        <v>745.49</v>
      </c>
      <c r="AK4" s="481">
        <v>783.3</v>
      </c>
      <c r="AL4" s="374">
        <v>419</v>
      </c>
      <c r="AM4" s="374">
        <v>329362.88</v>
      </c>
      <c r="AN4" s="374">
        <v>786.07</v>
      </c>
      <c r="AO4" s="481">
        <v>783.3</v>
      </c>
      <c r="AP4" s="374">
        <v>29386</v>
      </c>
      <c r="AQ4" s="374">
        <v>10579037.99</v>
      </c>
      <c r="AR4" s="374">
        <v>360</v>
      </c>
      <c r="AS4" s="374">
        <v>1.1399999999999999</v>
      </c>
      <c r="AT4" s="152"/>
    </row>
    <row r="5" spans="1:46">
      <c r="A5" s="126">
        <v>1</v>
      </c>
      <c r="B5" s="247" t="s">
        <v>86</v>
      </c>
      <c r="C5" s="247">
        <v>0</v>
      </c>
      <c r="D5" s="247">
        <v>0</v>
      </c>
      <c r="E5" s="247">
        <v>0</v>
      </c>
      <c r="F5" s="248" t="s">
        <v>475</v>
      </c>
      <c r="G5" s="249">
        <v>26903</v>
      </c>
      <c r="H5" s="250">
        <v>8598737.8499999996</v>
      </c>
      <c r="I5" s="247">
        <v>319.62</v>
      </c>
      <c r="J5" s="248">
        <v>265.95</v>
      </c>
      <c r="K5" s="249">
        <v>2303</v>
      </c>
      <c r="L5" s="250">
        <v>1715179.09</v>
      </c>
      <c r="M5" s="247">
        <v>744.76</v>
      </c>
      <c r="N5" s="248">
        <v>783.3</v>
      </c>
      <c r="O5" s="249">
        <v>420</v>
      </c>
      <c r="P5" s="250">
        <v>330034.28000000003</v>
      </c>
      <c r="Q5" s="247">
        <v>785.8</v>
      </c>
      <c r="R5" s="248">
        <v>783.3</v>
      </c>
      <c r="S5" s="249">
        <v>29626</v>
      </c>
      <c r="T5" s="250">
        <v>10643951.220000001</v>
      </c>
      <c r="U5" s="247">
        <v>359.28</v>
      </c>
      <c r="V5" s="186">
        <v>1.1499999999999999</v>
      </c>
      <c r="Y5" s="374" t="s">
        <v>87</v>
      </c>
      <c r="Z5" s="374">
        <v>10267</v>
      </c>
      <c r="AA5" s="374">
        <v>13215062.66</v>
      </c>
      <c r="AB5" s="374">
        <v>1287.1400000000001</v>
      </c>
      <c r="AC5" s="481">
        <v>1346.93</v>
      </c>
      <c r="AD5" s="374">
        <v>22940</v>
      </c>
      <c r="AE5" s="374">
        <v>10402640</v>
      </c>
      <c r="AF5" s="374">
        <v>453.47</v>
      </c>
      <c r="AG5" s="481">
        <v>396.59</v>
      </c>
      <c r="AH5" s="374">
        <v>26172</v>
      </c>
      <c r="AI5" s="374">
        <v>16134096.98</v>
      </c>
      <c r="AJ5" s="374">
        <v>616.46</v>
      </c>
      <c r="AK5" s="481">
        <v>509.17</v>
      </c>
      <c r="AL5" s="374">
        <v>878</v>
      </c>
      <c r="AM5" s="374">
        <v>685700.27</v>
      </c>
      <c r="AN5" s="374">
        <v>780.98</v>
      </c>
      <c r="AO5" s="481">
        <v>783.3</v>
      </c>
      <c r="AP5" s="374">
        <v>60257</v>
      </c>
      <c r="AQ5" s="374">
        <v>40437499.909999996</v>
      </c>
      <c r="AR5" s="374">
        <v>671.08</v>
      </c>
      <c r="AS5" s="374">
        <v>2.34</v>
      </c>
    </row>
    <row r="6" spans="1:46">
      <c r="A6" s="73">
        <v>2</v>
      </c>
      <c r="B6" s="200" t="s">
        <v>87</v>
      </c>
      <c r="C6" s="203">
        <v>10305</v>
      </c>
      <c r="D6" s="204">
        <v>13267040.369999999</v>
      </c>
      <c r="E6" s="200">
        <v>1287.44</v>
      </c>
      <c r="F6" s="201">
        <v>1346.93</v>
      </c>
      <c r="G6" s="203">
        <v>23075</v>
      </c>
      <c r="H6" s="204">
        <v>10469014.07</v>
      </c>
      <c r="I6" s="200">
        <v>453.7</v>
      </c>
      <c r="J6" s="201">
        <v>396.58</v>
      </c>
      <c r="K6" s="203">
        <v>26267</v>
      </c>
      <c r="L6" s="204">
        <v>16199644.439999999</v>
      </c>
      <c r="M6" s="200">
        <v>616.73</v>
      </c>
      <c r="N6" s="201">
        <v>509.19</v>
      </c>
      <c r="O6" s="203">
        <v>902</v>
      </c>
      <c r="P6" s="204">
        <v>703385.38</v>
      </c>
      <c r="Q6" s="200">
        <v>779.81</v>
      </c>
      <c r="R6" s="201">
        <v>783.3</v>
      </c>
      <c r="S6" s="203">
        <v>60549</v>
      </c>
      <c r="T6" s="204">
        <v>40639084.259999998</v>
      </c>
      <c r="U6" s="200">
        <v>671.18</v>
      </c>
      <c r="V6" s="188">
        <v>2.36</v>
      </c>
      <c r="Y6" s="374" t="s">
        <v>106</v>
      </c>
      <c r="Z6" s="374">
        <v>38100</v>
      </c>
      <c r="AA6" s="374">
        <v>45378839.840000004</v>
      </c>
      <c r="AB6" s="374">
        <v>1191.05</v>
      </c>
      <c r="AC6" s="481">
        <v>1188.6600000000001</v>
      </c>
      <c r="AD6" s="374">
        <v>16980</v>
      </c>
      <c r="AE6" s="374">
        <v>8889063.4299999997</v>
      </c>
      <c r="AF6" s="374">
        <v>523.5</v>
      </c>
      <c r="AG6" s="481">
        <v>473.69</v>
      </c>
      <c r="AH6" s="374">
        <v>16650</v>
      </c>
      <c r="AI6" s="374">
        <v>10702511.720000001</v>
      </c>
      <c r="AJ6" s="374">
        <v>642.79</v>
      </c>
      <c r="AK6" s="481">
        <v>533.41</v>
      </c>
      <c r="AL6" s="374">
        <v>133</v>
      </c>
      <c r="AM6" s="374">
        <v>103244.85</v>
      </c>
      <c r="AN6" s="374">
        <v>776.28</v>
      </c>
      <c r="AO6" s="481">
        <v>783.3</v>
      </c>
      <c r="AP6" s="374">
        <v>71863</v>
      </c>
      <c r="AQ6" s="374">
        <v>65073659.840000004</v>
      </c>
      <c r="AR6" s="374">
        <v>905.52</v>
      </c>
      <c r="AS6" s="374">
        <v>2.8</v>
      </c>
    </row>
    <row r="7" spans="1:46">
      <c r="A7" s="73">
        <v>3</v>
      </c>
      <c r="B7" s="200" t="s">
        <v>106</v>
      </c>
      <c r="C7" s="203">
        <v>38248</v>
      </c>
      <c r="D7" s="204">
        <v>45608042.130000003</v>
      </c>
      <c r="E7" s="200">
        <v>1192.43</v>
      </c>
      <c r="F7" s="201">
        <v>1192.28</v>
      </c>
      <c r="G7" s="203">
        <v>17051</v>
      </c>
      <c r="H7" s="204">
        <v>8918444.0700000003</v>
      </c>
      <c r="I7" s="200">
        <v>523.04999999999995</v>
      </c>
      <c r="J7" s="201">
        <v>472.71</v>
      </c>
      <c r="K7" s="203">
        <v>16702</v>
      </c>
      <c r="L7" s="204">
        <v>10740346.68</v>
      </c>
      <c r="M7" s="200">
        <v>643.05999999999995</v>
      </c>
      <c r="N7" s="201">
        <v>533.69000000000005</v>
      </c>
      <c r="O7" s="203">
        <v>140</v>
      </c>
      <c r="P7" s="204">
        <v>108727.95</v>
      </c>
      <c r="Q7" s="200">
        <v>776.63</v>
      </c>
      <c r="R7" s="201">
        <v>783.3</v>
      </c>
      <c r="S7" s="203">
        <v>72141</v>
      </c>
      <c r="T7" s="204">
        <v>65375560.829999998</v>
      </c>
      <c r="U7" s="200">
        <v>906.22</v>
      </c>
      <c r="V7" s="188">
        <v>2.81</v>
      </c>
      <c r="Y7" s="374" t="s">
        <v>107</v>
      </c>
      <c r="Z7" s="374">
        <v>106509</v>
      </c>
      <c r="AA7" s="374">
        <v>133406695</v>
      </c>
      <c r="AB7" s="374">
        <v>1252.54</v>
      </c>
      <c r="AC7" s="481">
        <v>1267.6400000000001</v>
      </c>
      <c r="AD7" s="374">
        <v>25982</v>
      </c>
      <c r="AE7" s="374">
        <v>15470989.68</v>
      </c>
      <c r="AF7" s="374">
        <v>595.45000000000005</v>
      </c>
      <c r="AG7" s="481">
        <v>540.47</v>
      </c>
      <c r="AH7" s="374">
        <v>24685</v>
      </c>
      <c r="AI7" s="374">
        <v>16438359.119999999</v>
      </c>
      <c r="AJ7" s="374">
        <v>665.93</v>
      </c>
      <c r="AK7" s="481">
        <v>549.4</v>
      </c>
      <c r="AL7" s="374">
        <v>103</v>
      </c>
      <c r="AM7" s="374">
        <v>80171</v>
      </c>
      <c r="AN7" s="374">
        <v>778.36</v>
      </c>
      <c r="AO7" s="481">
        <v>783.3</v>
      </c>
      <c r="AP7" s="374">
        <v>157279</v>
      </c>
      <c r="AQ7" s="374">
        <v>165396214.80000001</v>
      </c>
      <c r="AR7" s="374">
        <v>1051.6099999999999</v>
      </c>
      <c r="AS7" s="374">
        <v>6.12</v>
      </c>
    </row>
    <row r="8" spans="1:46">
      <c r="A8" s="73">
        <v>4</v>
      </c>
      <c r="B8" s="200" t="s">
        <v>107</v>
      </c>
      <c r="C8" s="203">
        <v>106849</v>
      </c>
      <c r="D8" s="204">
        <v>133885385.04000001</v>
      </c>
      <c r="E8" s="200">
        <v>1253.03</v>
      </c>
      <c r="F8" s="201">
        <v>1268.55</v>
      </c>
      <c r="G8" s="203">
        <v>26102</v>
      </c>
      <c r="H8" s="204">
        <v>15529237.810000001</v>
      </c>
      <c r="I8" s="200">
        <v>594.94000000000005</v>
      </c>
      <c r="J8" s="201">
        <v>539.82000000000005</v>
      </c>
      <c r="K8" s="203">
        <v>24804</v>
      </c>
      <c r="L8" s="204">
        <v>16524385.189999999</v>
      </c>
      <c r="M8" s="200">
        <v>666.2</v>
      </c>
      <c r="N8" s="201">
        <v>549.69000000000005</v>
      </c>
      <c r="O8" s="203">
        <v>104</v>
      </c>
      <c r="P8" s="204">
        <v>80954.3</v>
      </c>
      <c r="Q8" s="200">
        <v>778.41</v>
      </c>
      <c r="R8" s="201">
        <v>783.3</v>
      </c>
      <c r="S8" s="203">
        <v>157859</v>
      </c>
      <c r="T8" s="204">
        <v>166019962.34</v>
      </c>
      <c r="U8" s="200">
        <v>1051.7</v>
      </c>
      <c r="V8" s="188">
        <v>6.14</v>
      </c>
      <c r="Y8" s="374" t="s">
        <v>108</v>
      </c>
      <c r="Z8" s="374">
        <v>239535</v>
      </c>
      <c r="AA8" s="374">
        <v>297758872.81</v>
      </c>
      <c r="AB8" s="374">
        <v>1243.07</v>
      </c>
      <c r="AC8" s="481">
        <v>1300</v>
      </c>
      <c r="AD8" s="374">
        <v>33455</v>
      </c>
      <c r="AE8" s="374">
        <v>20786961.75</v>
      </c>
      <c r="AF8" s="374">
        <v>621.34</v>
      </c>
      <c r="AG8" s="481">
        <v>558.5</v>
      </c>
      <c r="AH8" s="374">
        <v>30713</v>
      </c>
      <c r="AI8" s="374">
        <v>20559013.649999999</v>
      </c>
      <c r="AJ8" s="374">
        <v>669.39</v>
      </c>
      <c r="AK8" s="481">
        <v>553.44000000000005</v>
      </c>
      <c r="AL8" s="374">
        <v>70</v>
      </c>
      <c r="AM8" s="374">
        <v>54596.15</v>
      </c>
      <c r="AN8" s="374">
        <v>779.95</v>
      </c>
      <c r="AO8" s="481">
        <v>783.3</v>
      </c>
      <c r="AP8" s="374">
        <v>303773</v>
      </c>
      <c r="AQ8" s="374">
        <v>339159444.36000001</v>
      </c>
      <c r="AR8" s="374">
        <v>1116.49</v>
      </c>
      <c r="AS8" s="374">
        <v>11.82</v>
      </c>
    </row>
    <row r="9" spans="1:46">
      <c r="A9" s="73">
        <v>5</v>
      </c>
      <c r="B9" s="200" t="s">
        <v>108</v>
      </c>
      <c r="C9" s="203">
        <v>240559</v>
      </c>
      <c r="D9" s="204">
        <v>298974411.43000001</v>
      </c>
      <c r="E9" s="200">
        <v>1242.83</v>
      </c>
      <c r="F9" s="201">
        <v>1300</v>
      </c>
      <c r="G9" s="203">
        <v>33588</v>
      </c>
      <c r="H9" s="204">
        <v>20865720.010000002</v>
      </c>
      <c r="I9" s="200">
        <v>621.23</v>
      </c>
      <c r="J9" s="201">
        <v>558.19000000000005</v>
      </c>
      <c r="K9" s="203">
        <v>30723</v>
      </c>
      <c r="L9" s="204">
        <v>20556422.539999999</v>
      </c>
      <c r="M9" s="200">
        <v>669.09</v>
      </c>
      <c r="N9" s="201">
        <v>553.45000000000005</v>
      </c>
      <c r="O9" s="203">
        <v>74</v>
      </c>
      <c r="P9" s="204">
        <v>57729.35</v>
      </c>
      <c r="Q9" s="200">
        <v>780.13</v>
      </c>
      <c r="R9" s="201">
        <v>783.3</v>
      </c>
      <c r="S9" s="203">
        <v>304944</v>
      </c>
      <c r="T9" s="204">
        <v>340454283.32999998</v>
      </c>
      <c r="U9" s="200">
        <v>1116.45</v>
      </c>
      <c r="V9" s="188">
        <v>11.86</v>
      </c>
      <c r="Y9" s="374" t="s">
        <v>109</v>
      </c>
      <c r="Z9" s="374">
        <v>336187</v>
      </c>
      <c r="AA9" s="374">
        <v>386593441.63999999</v>
      </c>
      <c r="AB9" s="374">
        <v>1149.94</v>
      </c>
      <c r="AC9" s="481">
        <v>1141.08</v>
      </c>
      <c r="AD9" s="374">
        <v>36538</v>
      </c>
      <c r="AE9" s="374">
        <v>24567195.899999999</v>
      </c>
      <c r="AF9" s="374">
        <v>672.37</v>
      </c>
      <c r="AG9" s="481">
        <v>580.84</v>
      </c>
      <c r="AH9" s="374">
        <v>30799</v>
      </c>
      <c r="AI9" s="374">
        <v>19986174.039999999</v>
      </c>
      <c r="AJ9" s="374">
        <v>648.91999999999996</v>
      </c>
      <c r="AK9" s="481">
        <v>541.70000000000005</v>
      </c>
      <c r="AL9" s="374">
        <v>2124</v>
      </c>
      <c r="AM9" s="374">
        <v>544899.46</v>
      </c>
      <c r="AN9" s="374">
        <v>256.54000000000002</v>
      </c>
      <c r="AO9" s="481">
        <v>246.86</v>
      </c>
      <c r="AP9" s="374">
        <v>405648</v>
      </c>
      <c r="AQ9" s="374">
        <v>431691711.04000002</v>
      </c>
      <c r="AR9" s="374">
        <v>1064.2</v>
      </c>
      <c r="AS9" s="374">
        <v>15.78</v>
      </c>
    </row>
    <row r="10" spans="1:46">
      <c r="A10" s="73">
        <v>6</v>
      </c>
      <c r="B10" s="200" t="s">
        <v>109</v>
      </c>
      <c r="C10" s="203">
        <v>337661</v>
      </c>
      <c r="D10" s="204">
        <v>387330920.33999997</v>
      </c>
      <c r="E10" s="200">
        <v>1147.0999999999999</v>
      </c>
      <c r="F10" s="201">
        <v>1135.8399999999999</v>
      </c>
      <c r="G10" s="203">
        <v>36588</v>
      </c>
      <c r="H10" s="204">
        <v>24561412.079999998</v>
      </c>
      <c r="I10" s="200">
        <v>671.3</v>
      </c>
      <c r="J10" s="201">
        <v>580.56000000000006</v>
      </c>
      <c r="K10" s="203">
        <v>30729</v>
      </c>
      <c r="L10" s="204">
        <v>19927546.07</v>
      </c>
      <c r="M10" s="200">
        <v>648.49</v>
      </c>
      <c r="N10" s="201">
        <v>541.70000000000005</v>
      </c>
      <c r="O10" s="203">
        <v>2236</v>
      </c>
      <c r="P10" s="204">
        <v>572222.38</v>
      </c>
      <c r="Q10" s="200">
        <v>255.91</v>
      </c>
      <c r="R10" s="201">
        <v>246.86</v>
      </c>
      <c r="S10" s="203">
        <v>407214</v>
      </c>
      <c r="T10" s="204">
        <v>432392100.87</v>
      </c>
      <c r="U10" s="200">
        <v>1061.83</v>
      </c>
      <c r="V10" s="188">
        <v>15.84</v>
      </c>
      <c r="Y10" s="374" t="s">
        <v>110</v>
      </c>
      <c r="Z10" s="374">
        <v>381908</v>
      </c>
      <c r="AA10" s="374">
        <v>375926445.5</v>
      </c>
      <c r="AB10" s="374">
        <v>984.34</v>
      </c>
      <c r="AC10" s="481">
        <v>846.15</v>
      </c>
      <c r="AD10" s="374">
        <v>44902</v>
      </c>
      <c r="AE10" s="374">
        <v>31472130.25</v>
      </c>
      <c r="AF10" s="374">
        <v>700.91</v>
      </c>
      <c r="AG10" s="481">
        <v>584.71</v>
      </c>
      <c r="AH10" s="374">
        <v>28486</v>
      </c>
      <c r="AI10" s="374">
        <v>17494313.109999999</v>
      </c>
      <c r="AJ10" s="374">
        <v>614.14</v>
      </c>
      <c r="AK10" s="481">
        <v>523.41999999999996</v>
      </c>
      <c r="AL10" s="374">
        <v>1618</v>
      </c>
      <c r="AM10" s="374">
        <v>310949.8</v>
      </c>
      <c r="AN10" s="374">
        <v>192.18</v>
      </c>
      <c r="AO10" s="481">
        <v>149.92000000000002</v>
      </c>
      <c r="AP10" s="374">
        <v>456914</v>
      </c>
      <c r="AQ10" s="374">
        <v>425203838.66000003</v>
      </c>
      <c r="AR10" s="374">
        <v>930.6</v>
      </c>
      <c r="AS10" s="374">
        <v>17.77</v>
      </c>
    </row>
    <row r="11" spans="1:46">
      <c r="A11" s="73">
        <v>7</v>
      </c>
      <c r="B11" s="200" t="s">
        <v>110</v>
      </c>
      <c r="C11" s="203">
        <v>382360</v>
      </c>
      <c r="D11" s="204">
        <v>375696344.68000001</v>
      </c>
      <c r="E11" s="200">
        <v>982.57</v>
      </c>
      <c r="F11" s="201">
        <v>844.49</v>
      </c>
      <c r="G11" s="203">
        <v>45078</v>
      </c>
      <c r="H11" s="204">
        <v>31548000.07</v>
      </c>
      <c r="I11" s="200">
        <v>699.85</v>
      </c>
      <c r="J11" s="201">
        <v>584.04</v>
      </c>
      <c r="K11" s="203">
        <v>28393</v>
      </c>
      <c r="L11" s="204">
        <v>17435561.370000001</v>
      </c>
      <c r="M11" s="200">
        <v>614.08000000000004</v>
      </c>
      <c r="N11" s="201">
        <v>523.41999999999996</v>
      </c>
      <c r="O11" s="203">
        <v>1680</v>
      </c>
      <c r="P11" s="204">
        <v>321889.71000000002</v>
      </c>
      <c r="Q11" s="200">
        <v>191.6</v>
      </c>
      <c r="R11" s="201">
        <v>149.92000000000002</v>
      </c>
      <c r="S11" s="203">
        <v>457511</v>
      </c>
      <c r="T11" s="204">
        <v>425001795.82999998</v>
      </c>
      <c r="U11" s="200">
        <v>928.94</v>
      </c>
      <c r="V11" s="188">
        <v>17.8</v>
      </c>
      <c r="Y11" s="374" t="s">
        <v>111</v>
      </c>
      <c r="Z11" s="374">
        <v>316063</v>
      </c>
      <c r="AA11" s="374">
        <v>273426809.31999999</v>
      </c>
      <c r="AB11" s="374">
        <v>865.1</v>
      </c>
      <c r="AC11" s="481">
        <v>687.3</v>
      </c>
      <c r="AD11" s="374">
        <v>49541</v>
      </c>
      <c r="AE11" s="374">
        <v>34041925.939999998</v>
      </c>
      <c r="AF11" s="374">
        <v>687.15</v>
      </c>
      <c r="AG11" s="481">
        <v>564.56000000000006</v>
      </c>
      <c r="AH11" s="374">
        <v>23283</v>
      </c>
      <c r="AI11" s="374">
        <v>13203980.039999999</v>
      </c>
      <c r="AJ11" s="374">
        <v>567.11</v>
      </c>
      <c r="AK11" s="481">
        <v>486.84</v>
      </c>
      <c r="AL11" s="374">
        <v>1247</v>
      </c>
      <c r="AM11" s="374">
        <v>172356.57</v>
      </c>
      <c r="AN11" s="374">
        <v>138.22</v>
      </c>
      <c r="AO11" s="481">
        <v>126.75</v>
      </c>
      <c r="AP11" s="374">
        <v>390134</v>
      </c>
      <c r="AQ11" s="374">
        <v>320845071.87</v>
      </c>
      <c r="AR11" s="374">
        <v>822.4</v>
      </c>
      <c r="AS11" s="374">
        <v>15.18</v>
      </c>
    </row>
    <row r="12" spans="1:46">
      <c r="A12" s="73">
        <v>8</v>
      </c>
      <c r="B12" s="200" t="s">
        <v>111</v>
      </c>
      <c r="C12" s="203">
        <v>315924</v>
      </c>
      <c r="D12" s="204">
        <v>272870953.26999998</v>
      </c>
      <c r="E12" s="200">
        <v>863.72</v>
      </c>
      <c r="F12" s="201">
        <v>686.4</v>
      </c>
      <c r="G12" s="203">
        <v>49604</v>
      </c>
      <c r="H12" s="204">
        <v>34060333.100000001</v>
      </c>
      <c r="I12" s="200">
        <v>686.64</v>
      </c>
      <c r="J12" s="201">
        <v>564.36</v>
      </c>
      <c r="K12" s="203">
        <v>23165</v>
      </c>
      <c r="L12" s="204">
        <v>13129064.199999999</v>
      </c>
      <c r="M12" s="200">
        <v>566.76</v>
      </c>
      <c r="N12" s="201">
        <v>486.84</v>
      </c>
      <c r="O12" s="203">
        <v>1279</v>
      </c>
      <c r="P12" s="204">
        <v>175424.54</v>
      </c>
      <c r="Q12" s="200">
        <v>137.16</v>
      </c>
      <c r="R12" s="201">
        <v>125.75</v>
      </c>
      <c r="S12" s="203">
        <v>389972</v>
      </c>
      <c r="T12" s="204">
        <v>320235775.11000001</v>
      </c>
      <c r="U12" s="200">
        <v>821.18</v>
      </c>
      <c r="V12" s="188">
        <v>15.17</v>
      </c>
      <c r="Y12" s="374" t="s">
        <v>112</v>
      </c>
      <c r="Z12" s="374">
        <v>287227</v>
      </c>
      <c r="AA12" s="374">
        <v>227787829.03999999</v>
      </c>
      <c r="AB12" s="374">
        <v>793.06</v>
      </c>
      <c r="AC12" s="481">
        <v>606.1</v>
      </c>
      <c r="AD12" s="374">
        <v>59296</v>
      </c>
      <c r="AE12" s="374">
        <v>39950640.719999999</v>
      </c>
      <c r="AF12" s="374">
        <v>673.75</v>
      </c>
      <c r="AG12" s="481">
        <v>551.22</v>
      </c>
      <c r="AH12" s="374">
        <v>18369</v>
      </c>
      <c r="AI12" s="374">
        <v>10024753.119999999</v>
      </c>
      <c r="AJ12" s="374">
        <v>545.74</v>
      </c>
      <c r="AK12" s="481">
        <v>460.45</v>
      </c>
      <c r="AL12" s="374">
        <v>868</v>
      </c>
      <c r="AM12" s="374">
        <v>116882.7</v>
      </c>
      <c r="AN12" s="374">
        <v>134.66</v>
      </c>
      <c r="AO12" s="481">
        <v>115.46</v>
      </c>
      <c r="AP12" s="374">
        <v>365760</v>
      </c>
      <c r="AQ12" s="374">
        <v>277880105.57999998</v>
      </c>
      <c r="AR12" s="374">
        <v>759.73</v>
      </c>
      <c r="AS12" s="374">
        <v>14.23</v>
      </c>
    </row>
    <row r="13" spans="1:46">
      <c r="A13" s="73">
        <v>9</v>
      </c>
      <c r="B13" s="200" t="s">
        <v>112</v>
      </c>
      <c r="C13" s="203">
        <v>286168</v>
      </c>
      <c r="D13" s="204">
        <v>226809865.09999999</v>
      </c>
      <c r="E13" s="200">
        <v>792.58</v>
      </c>
      <c r="F13" s="201">
        <v>605.6</v>
      </c>
      <c r="G13" s="203">
        <v>59200</v>
      </c>
      <c r="H13" s="204">
        <v>39866876.810000002</v>
      </c>
      <c r="I13" s="200">
        <v>673.43</v>
      </c>
      <c r="J13" s="201">
        <v>550.76</v>
      </c>
      <c r="K13" s="203">
        <v>18223</v>
      </c>
      <c r="L13" s="204">
        <v>9951310.1699999999</v>
      </c>
      <c r="M13" s="200">
        <v>546.09</v>
      </c>
      <c r="N13" s="201">
        <v>460.45</v>
      </c>
      <c r="O13" s="203">
        <v>895</v>
      </c>
      <c r="P13" s="204">
        <v>119260.02</v>
      </c>
      <c r="Q13" s="200">
        <v>133.25</v>
      </c>
      <c r="R13" s="201">
        <v>115.46</v>
      </c>
      <c r="S13" s="203">
        <v>364486</v>
      </c>
      <c r="T13" s="204">
        <v>276747312.10000002</v>
      </c>
      <c r="U13" s="200">
        <v>759.28</v>
      </c>
      <c r="V13" s="188">
        <v>14.18</v>
      </c>
      <c r="Y13" s="374" t="s">
        <v>120</v>
      </c>
      <c r="Z13" s="374">
        <v>169106</v>
      </c>
      <c r="AA13" s="374">
        <v>122439758.2</v>
      </c>
      <c r="AB13" s="374">
        <v>724.04</v>
      </c>
      <c r="AC13" s="481">
        <v>486.84</v>
      </c>
      <c r="AD13" s="374">
        <v>47687</v>
      </c>
      <c r="AE13" s="374">
        <v>31926992.100000001</v>
      </c>
      <c r="AF13" s="374">
        <v>669.51</v>
      </c>
      <c r="AG13" s="481">
        <v>537.79</v>
      </c>
      <c r="AH13" s="374">
        <v>9966</v>
      </c>
      <c r="AI13" s="374">
        <v>5412924.5</v>
      </c>
      <c r="AJ13" s="374">
        <v>543.14</v>
      </c>
      <c r="AK13" s="481">
        <v>421.6</v>
      </c>
      <c r="AL13" s="374">
        <v>428</v>
      </c>
      <c r="AM13" s="374">
        <v>62118.48</v>
      </c>
      <c r="AN13" s="374">
        <v>145.13999999999999</v>
      </c>
      <c r="AO13" s="481">
        <v>129.35</v>
      </c>
      <c r="AP13" s="374">
        <v>227187</v>
      </c>
      <c r="AQ13" s="374">
        <v>159841793.28</v>
      </c>
      <c r="AR13" s="374">
        <v>703.57</v>
      </c>
      <c r="AS13" s="374">
        <v>8.84</v>
      </c>
    </row>
    <row r="14" spans="1:46">
      <c r="A14" s="73">
        <v>10</v>
      </c>
      <c r="B14" s="200" t="s">
        <v>120</v>
      </c>
      <c r="C14" s="203">
        <v>167616</v>
      </c>
      <c r="D14" s="204">
        <v>121351511.17</v>
      </c>
      <c r="E14" s="200">
        <v>723.99</v>
      </c>
      <c r="F14" s="201">
        <v>486.84</v>
      </c>
      <c r="G14" s="203">
        <v>47324</v>
      </c>
      <c r="H14" s="204">
        <v>31677322.859999999</v>
      </c>
      <c r="I14" s="200">
        <v>669.37</v>
      </c>
      <c r="J14" s="201">
        <v>537.77</v>
      </c>
      <c r="K14" s="203">
        <v>9860</v>
      </c>
      <c r="L14" s="204">
        <v>5360533.83</v>
      </c>
      <c r="M14" s="200">
        <v>543.66</v>
      </c>
      <c r="N14" s="201">
        <v>421.6</v>
      </c>
      <c r="O14" s="203">
        <v>444</v>
      </c>
      <c r="P14" s="204">
        <v>63907.32</v>
      </c>
      <c r="Q14" s="200">
        <v>143.94</v>
      </c>
      <c r="R14" s="201">
        <v>129.35</v>
      </c>
      <c r="S14" s="203">
        <v>225244</v>
      </c>
      <c r="T14" s="204">
        <v>158453275.18000001</v>
      </c>
      <c r="U14" s="200">
        <v>703.47</v>
      </c>
      <c r="V14" s="188">
        <v>8.76</v>
      </c>
      <c r="Y14" s="374" t="s">
        <v>121</v>
      </c>
      <c r="Z14" s="374">
        <v>57860</v>
      </c>
      <c r="AA14" s="374">
        <v>40846700.939999998</v>
      </c>
      <c r="AB14" s="374">
        <v>705.96</v>
      </c>
      <c r="AC14" s="481">
        <v>464.76</v>
      </c>
      <c r="AD14" s="374">
        <v>21233</v>
      </c>
      <c r="AE14" s="374">
        <v>14202947.17</v>
      </c>
      <c r="AF14" s="374">
        <v>668.91</v>
      </c>
      <c r="AG14" s="481">
        <v>530.34</v>
      </c>
      <c r="AH14" s="374">
        <v>4166</v>
      </c>
      <c r="AI14" s="374">
        <v>2218227.67</v>
      </c>
      <c r="AJ14" s="374">
        <v>532.46</v>
      </c>
      <c r="AK14" s="481">
        <v>406</v>
      </c>
      <c r="AL14" s="374">
        <v>116</v>
      </c>
      <c r="AM14" s="374">
        <v>16236.97</v>
      </c>
      <c r="AN14" s="374">
        <v>139.97</v>
      </c>
      <c r="AO14" s="481">
        <v>139.64000000000001</v>
      </c>
      <c r="AP14" s="374">
        <v>83375</v>
      </c>
      <c r="AQ14" s="374">
        <v>57284112.75</v>
      </c>
      <c r="AR14" s="374">
        <v>687.07</v>
      </c>
      <c r="AS14" s="374">
        <v>3.24</v>
      </c>
    </row>
    <row r="15" spans="1:46">
      <c r="A15" s="73">
        <v>11</v>
      </c>
      <c r="B15" s="200" t="s">
        <v>121</v>
      </c>
      <c r="C15" s="203">
        <v>56955</v>
      </c>
      <c r="D15" s="204">
        <v>40216531.159999996</v>
      </c>
      <c r="E15" s="200">
        <v>706.11</v>
      </c>
      <c r="F15" s="201">
        <v>465.69</v>
      </c>
      <c r="G15" s="203">
        <v>20913</v>
      </c>
      <c r="H15" s="204">
        <v>13990668.640000001</v>
      </c>
      <c r="I15" s="200">
        <v>668.99</v>
      </c>
      <c r="J15" s="201">
        <v>530.34</v>
      </c>
      <c r="K15" s="203">
        <v>4084</v>
      </c>
      <c r="L15" s="204">
        <v>2181651.9500000002</v>
      </c>
      <c r="M15" s="200">
        <v>534.19000000000005</v>
      </c>
      <c r="N15" s="201">
        <v>406</v>
      </c>
      <c r="O15" s="203">
        <v>115</v>
      </c>
      <c r="P15" s="204">
        <v>16299.92</v>
      </c>
      <c r="Q15" s="200">
        <v>141.74</v>
      </c>
      <c r="R15" s="201">
        <v>139.64000000000001</v>
      </c>
      <c r="S15" s="203">
        <v>82067</v>
      </c>
      <c r="T15" s="204">
        <v>56405151.670000002</v>
      </c>
      <c r="U15" s="200">
        <v>687.31</v>
      </c>
      <c r="V15" s="188">
        <v>3.19</v>
      </c>
      <c r="Y15" s="374" t="s">
        <v>122</v>
      </c>
      <c r="Z15" s="374">
        <v>11449</v>
      </c>
      <c r="AA15" s="374">
        <v>7806335.04</v>
      </c>
      <c r="AB15" s="374">
        <v>681.84</v>
      </c>
      <c r="AC15" s="481">
        <v>426.51</v>
      </c>
      <c r="AD15" s="374">
        <v>5866</v>
      </c>
      <c r="AE15" s="374">
        <v>3932763.39</v>
      </c>
      <c r="AF15" s="374">
        <v>670.43</v>
      </c>
      <c r="AG15" s="481">
        <v>530.34</v>
      </c>
      <c r="AH15" s="374">
        <v>1128</v>
      </c>
      <c r="AI15" s="374">
        <v>587947.67000000004</v>
      </c>
      <c r="AJ15" s="374">
        <v>521.23</v>
      </c>
      <c r="AK15" s="481">
        <v>426.51</v>
      </c>
      <c r="AL15" s="374">
        <v>22</v>
      </c>
      <c r="AM15" s="374">
        <v>3516.36</v>
      </c>
      <c r="AN15" s="374">
        <v>159.83000000000001</v>
      </c>
      <c r="AO15" s="481">
        <v>153.96</v>
      </c>
      <c r="AP15" s="374">
        <v>18465</v>
      </c>
      <c r="AQ15" s="374">
        <v>12330562.460000001</v>
      </c>
      <c r="AR15" s="374">
        <v>667.78</v>
      </c>
      <c r="AS15" s="374">
        <v>0.72</v>
      </c>
    </row>
    <row r="16" spans="1:46">
      <c r="A16" s="73">
        <v>12</v>
      </c>
      <c r="B16" s="200" t="s">
        <v>122</v>
      </c>
      <c r="C16" s="203">
        <v>11156</v>
      </c>
      <c r="D16" s="204">
        <v>7596053.0899999999</v>
      </c>
      <c r="E16" s="200">
        <v>680.89</v>
      </c>
      <c r="F16" s="201">
        <v>426.51</v>
      </c>
      <c r="G16" s="203">
        <v>5746</v>
      </c>
      <c r="H16" s="204">
        <v>3850048.1</v>
      </c>
      <c r="I16" s="200">
        <v>670.04</v>
      </c>
      <c r="J16" s="201">
        <v>530.34</v>
      </c>
      <c r="K16" s="203">
        <v>1115</v>
      </c>
      <c r="L16" s="204">
        <v>580950.17000000004</v>
      </c>
      <c r="M16" s="200">
        <v>521.03</v>
      </c>
      <c r="N16" s="201">
        <v>426.51</v>
      </c>
      <c r="O16" s="203">
        <v>20</v>
      </c>
      <c r="P16" s="204">
        <v>3260.48</v>
      </c>
      <c r="Q16" s="200">
        <v>163.02000000000001</v>
      </c>
      <c r="R16" s="201">
        <v>153.96</v>
      </c>
      <c r="S16" s="203">
        <v>18037</v>
      </c>
      <c r="T16" s="204">
        <v>12030311.84</v>
      </c>
      <c r="U16" s="200">
        <v>666.98</v>
      </c>
      <c r="V16" s="188">
        <v>0.7</v>
      </c>
      <c r="Y16" s="374" t="s">
        <v>89</v>
      </c>
      <c r="Z16" s="374">
        <v>574</v>
      </c>
      <c r="AA16" s="374">
        <v>541288.66</v>
      </c>
      <c r="AB16" s="374">
        <v>943.01</v>
      </c>
      <c r="AC16" s="481">
        <v>817.53</v>
      </c>
      <c r="AD16" s="374">
        <v>25</v>
      </c>
      <c r="AE16" s="374">
        <v>13969.91</v>
      </c>
      <c r="AF16" s="374">
        <v>558.79999999999995</v>
      </c>
      <c r="AG16" s="481">
        <v>539.69000000000005</v>
      </c>
      <c r="AH16" s="374">
        <v>6</v>
      </c>
      <c r="AI16" s="374">
        <v>4512.01</v>
      </c>
      <c r="AJ16" s="374">
        <v>752</v>
      </c>
      <c r="AK16" s="481">
        <v>694.49</v>
      </c>
      <c r="AL16" s="374">
        <v>0</v>
      </c>
      <c r="AM16" s="374">
        <v>0</v>
      </c>
      <c r="AN16" s="374">
        <v>0</v>
      </c>
      <c r="AO16" s="481" t="s">
        <v>475</v>
      </c>
      <c r="AP16" s="374">
        <v>605</v>
      </c>
      <c r="AQ16" s="374">
        <v>559770.57999999996</v>
      </c>
      <c r="AR16" s="374">
        <v>925.24</v>
      </c>
      <c r="AS16" s="374">
        <v>0.02</v>
      </c>
    </row>
    <row r="17" spans="1:46" ht="15.75" thickBot="1">
      <c r="A17" s="127">
        <v>13</v>
      </c>
      <c r="B17" s="251" t="s">
        <v>89</v>
      </c>
      <c r="C17" s="252">
        <v>587</v>
      </c>
      <c r="D17" s="253">
        <v>555574.30000000005</v>
      </c>
      <c r="E17" s="251">
        <v>946.46</v>
      </c>
      <c r="F17" s="254">
        <v>817.7</v>
      </c>
      <c r="G17" s="252">
        <v>25</v>
      </c>
      <c r="H17" s="253">
        <v>13787.34</v>
      </c>
      <c r="I17" s="251">
        <v>551.49</v>
      </c>
      <c r="J17" s="254">
        <v>539.35</v>
      </c>
      <c r="K17" s="252">
        <v>4</v>
      </c>
      <c r="L17" s="253">
        <v>3102.85</v>
      </c>
      <c r="M17" s="251">
        <v>775.71</v>
      </c>
      <c r="N17" s="254">
        <v>383.33</v>
      </c>
      <c r="O17" s="252">
        <v>0</v>
      </c>
      <c r="P17" s="253">
        <v>0</v>
      </c>
      <c r="Q17" s="251">
        <v>0</v>
      </c>
      <c r="R17" s="254" t="s">
        <v>475</v>
      </c>
      <c r="S17" s="252">
        <v>616</v>
      </c>
      <c r="T17" s="253">
        <v>572464.49</v>
      </c>
      <c r="U17" s="251">
        <v>929.33</v>
      </c>
      <c r="V17" s="192">
        <v>0.02</v>
      </c>
      <c r="Y17" s="374" t="s">
        <v>586</v>
      </c>
      <c r="Z17" s="374">
        <v>1954785</v>
      </c>
      <c r="AA17" s="374">
        <v>1925128078.6500001</v>
      </c>
      <c r="AB17" s="374">
        <v>984.83</v>
      </c>
      <c r="AC17" s="481">
        <v>859.67</v>
      </c>
      <c r="AD17" s="374">
        <v>391116</v>
      </c>
      <c r="AE17" s="374">
        <v>244196240.91999999</v>
      </c>
      <c r="AF17" s="374">
        <v>624.36</v>
      </c>
      <c r="AG17" s="481">
        <v>531.79999999999995</v>
      </c>
      <c r="AH17" s="374">
        <v>216719</v>
      </c>
      <c r="AI17" s="374">
        <v>134478468.06</v>
      </c>
      <c r="AJ17" s="374">
        <v>620.52</v>
      </c>
      <c r="AK17" s="481">
        <v>519.08000000000004</v>
      </c>
      <c r="AL17" s="374">
        <v>8026</v>
      </c>
      <c r="AM17" s="374">
        <v>2480035.4900000002</v>
      </c>
      <c r="AN17" s="374">
        <v>309</v>
      </c>
      <c r="AO17" s="481">
        <v>174.86</v>
      </c>
      <c r="AP17" s="374">
        <v>2570646</v>
      </c>
      <c r="AQ17" s="374">
        <v>2306282823.1199999</v>
      </c>
      <c r="AR17" s="374">
        <v>897.16</v>
      </c>
      <c r="AS17" s="374">
        <v>100</v>
      </c>
    </row>
    <row r="18" spans="1:46" s="58" customFormat="1" ht="16.5" thickBot="1">
      <c r="A18" s="193"/>
      <c r="B18" s="239" t="s">
        <v>586</v>
      </c>
      <c r="C18" s="240">
        <v>1954388</v>
      </c>
      <c r="D18" s="241">
        <v>1924162632.0799999</v>
      </c>
      <c r="E18" s="239">
        <v>984.53</v>
      </c>
      <c r="F18" s="242">
        <v>859.82</v>
      </c>
      <c r="G18" s="240">
        <v>391197</v>
      </c>
      <c r="H18" s="241">
        <v>243949602.81</v>
      </c>
      <c r="I18" s="239">
        <v>623.6</v>
      </c>
      <c r="J18" s="242">
        <v>531.16999999999996</v>
      </c>
      <c r="K18" s="240">
        <v>216372</v>
      </c>
      <c r="L18" s="241">
        <v>134305698.55000001</v>
      </c>
      <c r="M18" s="239">
        <v>620.72</v>
      </c>
      <c r="N18" s="242">
        <v>519.59</v>
      </c>
      <c r="O18" s="240">
        <v>8309</v>
      </c>
      <c r="P18" s="241">
        <v>2553095.63</v>
      </c>
      <c r="Q18" s="239">
        <v>307.27</v>
      </c>
      <c r="R18" s="242">
        <v>174.86</v>
      </c>
      <c r="S18" s="240">
        <f>SUM(S5:S17)</f>
        <v>2570266</v>
      </c>
      <c r="T18" s="241">
        <f>SUM(T5:T17)</f>
        <v>2304971029.0699997</v>
      </c>
      <c r="U18" s="239">
        <v>896.78</v>
      </c>
      <c r="V18" s="198">
        <v>100</v>
      </c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</row>
    <row r="21" spans="1:46" ht="15" customHeight="1">
      <c r="A21" s="514" t="s">
        <v>849</v>
      </c>
      <c r="B21" s="514"/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4"/>
    </row>
    <row r="22" spans="1:46" ht="15.75" thickBot="1"/>
    <row r="23" spans="1:46" ht="15.75">
      <c r="A23" s="541" t="s">
        <v>60</v>
      </c>
      <c r="B23" s="543" t="s">
        <v>113</v>
      </c>
      <c r="C23" s="544" t="s">
        <v>116</v>
      </c>
      <c r="D23" s="545"/>
      <c r="E23" s="545"/>
      <c r="F23" s="546"/>
      <c r="G23" s="544" t="s">
        <v>117</v>
      </c>
      <c r="H23" s="545"/>
      <c r="I23" s="545"/>
      <c r="J23" s="546"/>
      <c r="K23" s="544" t="s">
        <v>118</v>
      </c>
      <c r="L23" s="545"/>
      <c r="M23" s="545"/>
      <c r="N23" s="546"/>
      <c r="O23" s="544" t="s">
        <v>119</v>
      </c>
      <c r="P23" s="545"/>
      <c r="Q23" s="545"/>
      <c r="R23" s="546"/>
      <c r="S23" s="544" t="s">
        <v>115</v>
      </c>
      <c r="T23" s="545"/>
      <c r="U23" s="545"/>
      <c r="V23" s="546"/>
      <c r="Y23" s="374" t="s">
        <v>732</v>
      </c>
      <c r="Z23" s="374" t="s">
        <v>716</v>
      </c>
      <c r="AA23" s="374" t="s">
        <v>717</v>
      </c>
      <c r="AB23" s="374" t="s">
        <v>718</v>
      </c>
      <c r="AC23" s="374" t="s">
        <v>719</v>
      </c>
      <c r="AD23" s="374" t="s">
        <v>720</v>
      </c>
      <c r="AE23" s="374" t="s">
        <v>721</v>
      </c>
      <c r="AF23" s="374" t="s">
        <v>722</v>
      </c>
      <c r="AG23" s="374" t="s">
        <v>723</v>
      </c>
      <c r="AH23" s="374" t="s">
        <v>724</v>
      </c>
      <c r="AI23" s="374" t="s">
        <v>725</v>
      </c>
      <c r="AJ23" s="374" t="s">
        <v>726</v>
      </c>
      <c r="AK23" s="374" t="s">
        <v>727</v>
      </c>
      <c r="AL23" s="374" t="s">
        <v>728</v>
      </c>
      <c r="AM23" s="374" t="s">
        <v>729</v>
      </c>
      <c r="AN23" s="374" t="s">
        <v>730</v>
      </c>
      <c r="AO23" s="374" t="s">
        <v>731</v>
      </c>
      <c r="AP23" s="374" t="s">
        <v>733</v>
      </c>
      <c r="AQ23" s="374" t="s">
        <v>734</v>
      </c>
      <c r="AR23" s="374" t="s">
        <v>735</v>
      </c>
      <c r="AS23" s="374" t="s">
        <v>736</v>
      </c>
    </row>
    <row r="24" spans="1:46" ht="16.5" thickBot="1">
      <c r="A24" s="542"/>
      <c r="B24" s="515"/>
      <c r="C24" s="180" t="s">
        <v>1</v>
      </c>
      <c r="D24" s="181" t="s">
        <v>114</v>
      </c>
      <c r="E24" s="149" t="s">
        <v>22</v>
      </c>
      <c r="F24" s="182" t="s">
        <v>486</v>
      </c>
      <c r="G24" s="180" t="s">
        <v>1</v>
      </c>
      <c r="H24" s="181" t="s">
        <v>114</v>
      </c>
      <c r="I24" s="149" t="s">
        <v>22</v>
      </c>
      <c r="J24" s="182" t="s">
        <v>486</v>
      </c>
      <c r="K24" s="180" t="s">
        <v>1</v>
      </c>
      <c r="L24" s="181" t="s">
        <v>114</v>
      </c>
      <c r="M24" s="149" t="s">
        <v>22</v>
      </c>
      <c r="N24" s="182" t="s">
        <v>486</v>
      </c>
      <c r="O24" s="180" t="s">
        <v>1</v>
      </c>
      <c r="P24" s="181" t="s">
        <v>114</v>
      </c>
      <c r="Q24" s="149" t="s">
        <v>22</v>
      </c>
      <c r="R24" s="182" t="s">
        <v>486</v>
      </c>
      <c r="S24" s="180" t="s">
        <v>1</v>
      </c>
      <c r="T24" s="181" t="s">
        <v>114</v>
      </c>
      <c r="U24" s="149" t="s">
        <v>22</v>
      </c>
      <c r="V24" s="199" t="s">
        <v>587</v>
      </c>
      <c r="Y24" s="374" t="s">
        <v>86</v>
      </c>
      <c r="Z24" s="374">
        <v>0</v>
      </c>
      <c r="AA24" s="374">
        <v>0</v>
      </c>
      <c r="AB24" s="374">
        <v>0</v>
      </c>
      <c r="AC24" s="481" t="s">
        <v>475</v>
      </c>
      <c r="AD24" s="374">
        <v>13347</v>
      </c>
      <c r="AE24" s="374">
        <v>4220995.88</v>
      </c>
      <c r="AF24" s="374">
        <v>316.25</v>
      </c>
      <c r="AG24" s="481">
        <v>261.39999999999998</v>
      </c>
      <c r="AH24" s="374">
        <v>1332</v>
      </c>
      <c r="AI24" s="374">
        <v>990987.91</v>
      </c>
      <c r="AJ24" s="374">
        <v>743.98</v>
      </c>
      <c r="AK24" s="481">
        <v>783.3</v>
      </c>
      <c r="AL24" s="374">
        <v>253</v>
      </c>
      <c r="AM24" s="374">
        <v>199211.78</v>
      </c>
      <c r="AN24" s="374">
        <v>787.4</v>
      </c>
      <c r="AO24" s="481">
        <v>783.3</v>
      </c>
      <c r="AP24" s="374">
        <v>14932</v>
      </c>
      <c r="AQ24" s="374">
        <v>5411195.5700000003</v>
      </c>
      <c r="AR24" s="374">
        <v>362.39</v>
      </c>
      <c r="AS24" s="374">
        <v>1.23</v>
      </c>
    </row>
    <row r="25" spans="1:46">
      <c r="A25" s="126">
        <v>1</v>
      </c>
      <c r="B25" s="183" t="s">
        <v>86</v>
      </c>
      <c r="C25" s="184">
        <v>0</v>
      </c>
      <c r="D25" s="205">
        <v>0</v>
      </c>
      <c r="E25" s="185">
        <v>0</v>
      </c>
      <c r="F25" s="185" t="s">
        <v>475</v>
      </c>
      <c r="G25" s="184">
        <v>13476</v>
      </c>
      <c r="H25" s="205">
        <v>4260149.9400000004</v>
      </c>
      <c r="I25" s="185">
        <v>316.13</v>
      </c>
      <c r="J25" s="185">
        <v>261.35000000000002</v>
      </c>
      <c r="K25" s="184">
        <v>1340</v>
      </c>
      <c r="L25" s="205">
        <v>996325.38</v>
      </c>
      <c r="M25" s="185">
        <v>743.53</v>
      </c>
      <c r="N25" s="185">
        <v>783.3</v>
      </c>
      <c r="O25" s="184">
        <v>255</v>
      </c>
      <c r="P25" s="205">
        <v>200666.48</v>
      </c>
      <c r="Q25" s="185">
        <v>786.93</v>
      </c>
      <c r="R25" s="185">
        <v>783.3</v>
      </c>
      <c r="S25" s="184">
        <v>15071</v>
      </c>
      <c r="T25" s="205">
        <v>5457141.7999999998</v>
      </c>
      <c r="U25" s="185">
        <v>362.1</v>
      </c>
      <c r="V25" s="186">
        <v>1.24</v>
      </c>
      <c r="Y25" s="374" t="s">
        <v>87</v>
      </c>
      <c r="Z25" s="374">
        <v>6571</v>
      </c>
      <c r="AA25" s="374">
        <v>8926835.8900000006</v>
      </c>
      <c r="AB25" s="374">
        <v>1358.52</v>
      </c>
      <c r="AC25" s="481">
        <v>1404.46</v>
      </c>
      <c r="AD25" s="374">
        <v>3891</v>
      </c>
      <c r="AE25" s="374">
        <v>1863209.99</v>
      </c>
      <c r="AF25" s="374">
        <v>478.85</v>
      </c>
      <c r="AG25" s="481">
        <v>384</v>
      </c>
      <c r="AH25" s="374">
        <v>16649</v>
      </c>
      <c r="AI25" s="374">
        <v>10344771.34</v>
      </c>
      <c r="AJ25" s="374">
        <v>621.34</v>
      </c>
      <c r="AK25" s="481">
        <v>516.16999999999996</v>
      </c>
      <c r="AL25" s="374">
        <v>534</v>
      </c>
      <c r="AM25" s="374">
        <v>415410.47</v>
      </c>
      <c r="AN25" s="374">
        <v>777.92</v>
      </c>
      <c r="AO25" s="481">
        <v>783.3</v>
      </c>
      <c r="AP25" s="374">
        <v>27645</v>
      </c>
      <c r="AQ25" s="374">
        <v>21550227.690000001</v>
      </c>
      <c r="AR25" s="374">
        <v>779.53</v>
      </c>
      <c r="AS25" s="374">
        <v>2.27</v>
      </c>
    </row>
    <row r="26" spans="1:46">
      <c r="A26" s="73">
        <v>2</v>
      </c>
      <c r="B26" s="72" t="s">
        <v>87</v>
      </c>
      <c r="C26" s="187">
        <v>6601</v>
      </c>
      <c r="D26" s="206">
        <v>8964448.4499999993</v>
      </c>
      <c r="E26" s="150">
        <v>1358.04</v>
      </c>
      <c r="F26" s="150">
        <v>1404.46</v>
      </c>
      <c r="G26" s="187">
        <v>3924</v>
      </c>
      <c r="H26" s="206">
        <v>1883676.82</v>
      </c>
      <c r="I26" s="150">
        <v>480.04</v>
      </c>
      <c r="J26" s="150">
        <v>383.58</v>
      </c>
      <c r="K26" s="187">
        <v>16729</v>
      </c>
      <c r="L26" s="206">
        <v>10399069.82</v>
      </c>
      <c r="M26" s="150">
        <v>621.62</v>
      </c>
      <c r="N26" s="150">
        <v>516.07000000000005</v>
      </c>
      <c r="O26" s="187">
        <v>549</v>
      </c>
      <c r="P26" s="206">
        <v>426829.18</v>
      </c>
      <c r="Q26" s="150">
        <v>777.47</v>
      </c>
      <c r="R26" s="150">
        <v>783.3</v>
      </c>
      <c r="S26" s="187">
        <v>27803</v>
      </c>
      <c r="T26" s="206">
        <v>21674024.27</v>
      </c>
      <c r="U26" s="150">
        <v>779.56</v>
      </c>
      <c r="V26" s="188">
        <v>2.29</v>
      </c>
      <c r="Y26" s="374" t="s">
        <v>106</v>
      </c>
      <c r="Z26" s="374">
        <v>16016</v>
      </c>
      <c r="AA26" s="374">
        <v>23283985.859999999</v>
      </c>
      <c r="AB26" s="374">
        <v>1453.8</v>
      </c>
      <c r="AC26" s="481">
        <v>1452.48</v>
      </c>
      <c r="AD26" s="374">
        <v>2025</v>
      </c>
      <c r="AE26" s="374">
        <v>996662.7</v>
      </c>
      <c r="AF26" s="374">
        <v>492.18</v>
      </c>
      <c r="AG26" s="481">
        <v>425.98</v>
      </c>
      <c r="AH26" s="374">
        <v>10673</v>
      </c>
      <c r="AI26" s="374">
        <v>7048416.0300000003</v>
      </c>
      <c r="AJ26" s="374">
        <v>660.4</v>
      </c>
      <c r="AK26" s="481">
        <v>560.08000000000004</v>
      </c>
      <c r="AL26" s="374">
        <v>66</v>
      </c>
      <c r="AM26" s="374">
        <v>51390.25</v>
      </c>
      <c r="AN26" s="374">
        <v>778.64</v>
      </c>
      <c r="AO26" s="481">
        <v>783.3</v>
      </c>
      <c r="AP26" s="374">
        <v>28780</v>
      </c>
      <c r="AQ26" s="374">
        <v>31380454.84</v>
      </c>
      <c r="AR26" s="374">
        <v>1090.3599999999999</v>
      </c>
      <c r="AS26" s="374">
        <v>2.37</v>
      </c>
    </row>
    <row r="27" spans="1:46">
      <c r="A27" s="73">
        <v>3</v>
      </c>
      <c r="B27" s="72" t="s">
        <v>106</v>
      </c>
      <c r="C27" s="187">
        <v>16056</v>
      </c>
      <c r="D27" s="206">
        <v>23359525.82</v>
      </c>
      <c r="E27" s="150">
        <v>1454.88</v>
      </c>
      <c r="F27" s="150">
        <v>1453.46</v>
      </c>
      <c r="G27" s="187">
        <v>2035</v>
      </c>
      <c r="H27" s="206">
        <v>999524</v>
      </c>
      <c r="I27" s="150">
        <v>491.17</v>
      </c>
      <c r="J27" s="150">
        <v>425</v>
      </c>
      <c r="K27" s="187">
        <v>10723</v>
      </c>
      <c r="L27" s="206">
        <v>7079901.5099999998</v>
      </c>
      <c r="M27" s="150">
        <v>660.25</v>
      </c>
      <c r="N27" s="150">
        <v>559.62</v>
      </c>
      <c r="O27" s="187">
        <v>68</v>
      </c>
      <c r="P27" s="206">
        <v>52956.85</v>
      </c>
      <c r="Q27" s="150">
        <v>778.78</v>
      </c>
      <c r="R27" s="150">
        <v>783.3</v>
      </c>
      <c r="S27" s="187">
        <v>28882</v>
      </c>
      <c r="T27" s="206">
        <v>31491908.18</v>
      </c>
      <c r="U27" s="150">
        <v>1090.3599999999999</v>
      </c>
      <c r="V27" s="188">
        <v>2.38</v>
      </c>
      <c r="Y27" s="374" t="s">
        <v>107</v>
      </c>
      <c r="Z27" s="374">
        <v>44385</v>
      </c>
      <c r="AA27" s="374">
        <v>66252915.509999998</v>
      </c>
      <c r="AB27" s="374">
        <v>1492.69</v>
      </c>
      <c r="AC27" s="481">
        <v>1485.48</v>
      </c>
      <c r="AD27" s="374">
        <v>2304</v>
      </c>
      <c r="AE27" s="374">
        <v>1231312.43</v>
      </c>
      <c r="AF27" s="374">
        <v>534.41999999999996</v>
      </c>
      <c r="AG27" s="481">
        <v>438.16</v>
      </c>
      <c r="AH27" s="374">
        <v>16328</v>
      </c>
      <c r="AI27" s="374">
        <v>11480851.390000001</v>
      </c>
      <c r="AJ27" s="374">
        <v>703.14</v>
      </c>
      <c r="AK27" s="481">
        <v>602.08000000000004</v>
      </c>
      <c r="AL27" s="374">
        <v>44</v>
      </c>
      <c r="AM27" s="374">
        <v>34308.75</v>
      </c>
      <c r="AN27" s="374">
        <v>779.74</v>
      </c>
      <c r="AO27" s="481">
        <v>783.3</v>
      </c>
      <c r="AP27" s="374">
        <v>63061</v>
      </c>
      <c r="AQ27" s="374">
        <v>78999388.079999998</v>
      </c>
      <c r="AR27" s="374">
        <v>1252.75</v>
      </c>
      <c r="AS27" s="374">
        <v>5.19</v>
      </c>
    </row>
    <row r="28" spans="1:46">
      <c r="A28" s="73">
        <v>4</v>
      </c>
      <c r="B28" s="72" t="s">
        <v>107</v>
      </c>
      <c r="C28" s="187">
        <v>44613</v>
      </c>
      <c r="D28" s="206">
        <v>66577057.43</v>
      </c>
      <c r="E28" s="150">
        <v>1492.32</v>
      </c>
      <c r="F28" s="150">
        <v>1485.76</v>
      </c>
      <c r="G28" s="187">
        <v>2309</v>
      </c>
      <c r="H28" s="206">
        <v>1230235.77</v>
      </c>
      <c r="I28" s="150">
        <v>532.79999999999995</v>
      </c>
      <c r="J28" s="150">
        <v>438.16</v>
      </c>
      <c r="K28" s="187">
        <v>16397</v>
      </c>
      <c r="L28" s="206">
        <v>11541203.859999999</v>
      </c>
      <c r="M28" s="150">
        <v>703.86</v>
      </c>
      <c r="N28" s="150">
        <v>602.08000000000004</v>
      </c>
      <c r="O28" s="187">
        <v>44</v>
      </c>
      <c r="P28" s="206">
        <v>34308.75</v>
      </c>
      <c r="Q28" s="150">
        <v>779.74</v>
      </c>
      <c r="R28" s="150">
        <v>783.3</v>
      </c>
      <c r="S28" s="187">
        <v>63363</v>
      </c>
      <c r="T28" s="206">
        <v>79382805.810000002</v>
      </c>
      <c r="U28" s="150">
        <v>1252.83</v>
      </c>
      <c r="V28" s="188">
        <v>5.21</v>
      </c>
      <c r="Y28" s="374" t="s">
        <v>108</v>
      </c>
      <c r="Z28" s="374">
        <v>135494</v>
      </c>
      <c r="AA28" s="374">
        <v>185561735.18000001</v>
      </c>
      <c r="AB28" s="374">
        <v>1369.52</v>
      </c>
      <c r="AC28" s="481">
        <v>1388.72</v>
      </c>
      <c r="AD28" s="374">
        <v>2207</v>
      </c>
      <c r="AE28" s="374">
        <v>1267141.1399999999</v>
      </c>
      <c r="AF28" s="374">
        <v>574.15</v>
      </c>
      <c r="AG28" s="481">
        <v>486.84</v>
      </c>
      <c r="AH28" s="374">
        <v>20546</v>
      </c>
      <c r="AI28" s="374">
        <v>14802642.640000001</v>
      </c>
      <c r="AJ28" s="374">
        <v>720.46</v>
      </c>
      <c r="AK28" s="481">
        <v>621.37</v>
      </c>
      <c r="AL28" s="374">
        <v>26</v>
      </c>
      <c r="AM28" s="374">
        <v>20052.55</v>
      </c>
      <c r="AN28" s="374">
        <v>771.25</v>
      </c>
      <c r="AO28" s="481">
        <v>783.3</v>
      </c>
      <c r="AP28" s="374">
        <v>158273</v>
      </c>
      <c r="AQ28" s="374">
        <v>201651571.50999999</v>
      </c>
      <c r="AR28" s="374">
        <v>1274.07</v>
      </c>
      <c r="AS28" s="374">
        <v>13.02</v>
      </c>
    </row>
    <row r="29" spans="1:46">
      <c r="A29" s="73">
        <v>5</v>
      </c>
      <c r="B29" s="72" t="s">
        <v>108</v>
      </c>
      <c r="C29" s="187">
        <v>136239</v>
      </c>
      <c r="D29" s="206">
        <v>186504815.18000001</v>
      </c>
      <c r="E29" s="150">
        <v>1368.95</v>
      </c>
      <c r="F29" s="150">
        <v>1388.1</v>
      </c>
      <c r="G29" s="187">
        <v>2211</v>
      </c>
      <c r="H29" s="206">
        <v>1268081.22</v>
      </c>
      <c r="I29" s="150">
        <v>573.53</v>
      </c>
      <c r="J29" s="150">
        <v>486.84</v>
      </c>
      <c r="K29" s="187">
        <v>20549</v>
      </c>
      <c r="L29" s="206">
        <v>14804070.1</v>
      </c>
      <c r="M29" s="150">
        <v>720.43</v>
      </c>
      <c r="N29" s="150">
        <v>621.58000000000004</v>
      </c>
      <c r="O29" s="187">
        <v>30</v>
      </c>
      <c r="P29" s="206">
        <v>23185.75</v>
      </c>
      <c r="Q29" s="150">
        <v>772.86</v>
      </c>
      <c r="R29" s="150">
        <v>783.3</v>
      </c>
      <c r="S29" s="187">
        <v>159029</v>
      </c>
      <c r="T29" s="206">
        <v>202600152.25</v>
      </c>
      <c r="U29" s="150">
        <v>1273.98</v>
      </c>
      <c r="V29" s="188">
        <v>13.08</v>
      </c>
      <c r="Y29" s="374" t="s">
        <v>109</v>
      </c>
      <c r="Z29" s="374">
        <v>195492</v>
      </c>
      <c r="AA29" s="374">
        <v>253255681.52000001</v>
      </c>
      <c r="AB29" s="374">
        <v>1295.48</v>
      </c>
      <c r="AC29" s="481">
        <v>1311.57</v>
      </c>
      <c r="AD29" s="374">
        <v>1532</v>
      </c>
      <c r="AE29" s="374">
        <v>983814.95</v>
      </c>
      <c r="AF29" s="374">
        <v>642.17999999999995</v>
      </c>
      <c r="AG29" s="481">
        <v>530.34</v>
      </c>
      <c r="AH29" s="374">
        <v>20118</v>
      </c>
      <c r="AI29" s="374">
        <v>14172018.800000001</v>
      </c>
      <c r="AJ29" s="374">
        <v>704.44</v>
      </c>
      <c r="AK29" s="481">
        <v>612.68000000000006</v>
      </c>
      <c r="AL29" s="374">
        <v>774</v>
      </c>
      <c r="AM29" s="374">
        <v>192843.83</v>
      </c>
      <c r="AN29" s="374">
        <v>249.15</v>
      </c>
      <c r="AO29" s="481">
        <v>252</v>
      </c>
      <c r="AP29" s="374">
        <v>217916</v>
      </c>
      <c r="AQ29" s="374">
        <v>268604359.10000002</v>
      </c>
      <c r="AR29" s="374">
        <v>1232.6099999999999</v>
      </c>
      <c r="AS29" s="374">
        <v>17.920000000000002</v>
      </c>
    </row>
    <row r="30" spans="1:46">
      <c r="A30" s="73">
        <v>6</v>
      </c>
      <c r="B30" s="72" t="s">
        <v>109</v>
      </c>
      <c r="C30" s="187">
        <v>196037</v>
      </c>
      <c r="D30" s="206">
        <v>253577186.41</v>
      </c>
      <c r="E30" s="150">
        <v>1293.52</v>
      </c>
      <c r="F30" s="150">
        <v>1310.6100000000001</v>
      </c>
      <c r="G30" s="187">
        <v>1531</v>
      </c>
      <c r="H30" s="206">
        <v>980027.86</v>
      </c>
      <c r="I30" s="150">
        <v>640.12</v>
      </c>
      <c r="J30" s="150">
        <v>530.34</v>
      </c>
      <c r="K30" s="187">
        <v>20058</v>
      </c>
      <c r="L30" s="206">
        <v>14119539.140000001</v>
      </c>
      <c r="M30" s="150">
        <v>703.94</v>
      </c>
      <c r="N30" s="150">
        <v>612.48</v>
      </c>
      <c r="O30" s="187">
        <v>815</v>
      </c>
      <c r="P30" s="206">
        <v>203458.16</v>
      </c>
      <c r="Q30" s="150">
        <v>249.64</v>
      </c>
      <c r="R30" s="150">
        <v>257.14</v>
      </c>
      <c r="S30" s="187">
        <v>218441</v>
      </c>
      <c r="T30" s="206">
        <v>268880211.56999999</v>
      </c>
      <c r="U30" s="150">
        <v>1230.9100000000001</v>
      </c>
      <c r="V30" s="188">
        <v>17.97</v>
      </c>
      <c r="Y30" s="374" t="s">
        <v>110</v>
      </c>
      <c r="Z30" s="374">
        <v>215679</v>
      </c>
      <c r="AA30" s="374">
        <v>244100892.46000001</v>
      </c>
      <c r="AB30" s="374">
        <v>1131.78</v>
      </c>
      <c r="AC30" s="481">
        <v>1110.1600000000001</v>
      </c>
      <c r="AD30" s="374">
        <v>1128</v>
      </c>
      <c r="AE30" s="374">
        <v>828917.1</v>
      </c>
      <c r="AF30" s="374">
        <v>734.86</v>
      </c>
      <c r="AG30" s="481">
        <v>638.57000000000005</v>
      </c>
      <c r="AH30" s="374">
        <v>17702</v>
      </c>
      <c r="AI30" s="374">
        <v>11905390.57</v>
      </c>
      <c r="AJ30" s="374">
        <v>672.54</v>
      </c>
      <c r="AK30" s="481">
        <v>600.91</v>
      </c>
      <c r="AL30" s="374">
        <v>619</v>
      </c>
      <c r="AM30" s="374">
        <v>119760.8</v>
      </c>
      <c r="AN30" s="374">
        <v>193.47</v>
      </c>
      <c r="AO30" s="481">
        <v>154.29</v>
      </c>
      <c r="AP30" s="374">
        <v>235128</v>
      </c>
      <c r="AQ30" s="374">
        <v>256954960.93000001</v>
      </c>
      <c r="AR30" s="374">
        <v>1092.83</v>
      </c>
      <c r="AS30" s="374">
        <v>19.34</v>
      </c>
    </row>
    <row r="31" spans="1:46">
      <c r="A31" s="73">
        <v>7</v>
      </c>
      <c r="B31" s="72" t="s">
        <v>110</v>
      </c>
      <c r="C31" s="187">
        <v>215847</v>
      </c>
      <c r="D31" s="206">
        <v>243820454.69</v>
      </c>
      <c r="E31" s="150">
        <v>1129.5999999999999</v>
      </c>
      <c r="F31" s="150">
        <v>1107.92</v>
      </c>
      <c r="G31" s="187">
        <v>1125</v>
      </c>
      <c r="H31" s="206">
        <v>824240.47</v>
      </c>
      <c r="I31" s="150">
        <v>732.66</v>
      </c>
      <c r="J31" s="150">
        <v>638.88</v>
      </c>
      <c r="K31" s="187">
        <v>17628</v>
      </c>
      <c r="L31" s="206">
        <v>11858442.58</v>
      </c>
      <c r="M31" s="150">
        <v>672.7</v>
      </c>
      <c r="N31" s="150">
        <v>601.22</v>
      </c>
      <c r="O31" s="187">
        <v>648</v>
      </c>
      <c r="P31" s="206">
        <v>124500.78</v>
      </c>
      <c r="Q31" s="150">
        <v>192.13</v>
      </c>
      <c r="R31" s="150">
        <v>151.55000000000001</v>
      </c>
      <c r="S31" s="187">
        <v>235248</v>
      </c>
      <c r="T31" s="206">
        <v>256627638.52000001</v>
      </c>
      <c r="U31" s="150">
        <v>1090.8800000000001</v>
      </c>
      <c r="V31" s="188">
        <v>19.350000000000001</v>
      </c>
      <c r="Y31" s="374" t="s">
        <v>111</v>
      </c>
      <c r="Z31" s="374">
        <v>170761</v>
      </c>
      <c r="AA31" s="374">
        <v>169444987.09</v>
      </c>
      <c r="AB31" s="374">
        <v>992.29</v>
      </c>
      <c r="AC31" s="481">
        <v>867.42</v>
      </c>
      <c r="AD31" s="374">
        <v>797</v>
      </c>
      <c r="AE31" s="374">
        <v>586059.93999999994</v>
      </c>
      <c r="AF31" s="374">
        <v>735.33</v>
      </c>
      <c r="AG31" s="481">
        <v>661.49</v>
      </c>
      <c r="AH31" s="374">
        <v>13401</v>
      </c>
      <c r="AI31" s="374">
        <v>8347089.6299999999</v>
      </c>
      <c r="AJ31" s="374">
        <v>622.87</v>
      </c>
      <c r="AK31" s="481">
        <v>542.91</v>
      </c>
      <c r="AL31" s="374">
        <v>493</v>
      </c>
      <c r="AM31" s="374">
        <v>63967.85</v>
      </c>
      <c r="AN31" s="374">
        <v>129.75</v>
      </c>
      <c r="AO31" s="481">
        <v>125.45</v>
      </c>
      <c r="AP31" s="374">
        <v>185452</v>
      </c>
      <c r="AQ31" s="374">
        <v>178442104.50999999</v>
      </c>
      <c r="AR31" s="374">
        <v>962.2</v>
      </c>
      <c r="AS31" s="374">
        <v>15.25</v>
      </c>
    </row>
    <row r="32" spans="1:46">
      <c r="A32" s="73">
        <v>8</v>
      </c>
      <c r="B32" s="72" t="s">
        <v>111</v>
      </c>
      <c r="C32" s="187">
        <v>170724</v>
      </c>
      <c r="D32" s="206">
        <v>169029108.09</v>
      </c>
      <c r="E32" s="150">
        <v>990.07</v>
      </c>
      <c r="F32" s="150">
        <v>865.57</v>
      </c>
      <c r="G32" s="187">
        <v>791</v>
      </c>
      <c r="H32" s="206">
        <v>583834.44999999995</v>
      </c>
      <c r="I32" s="150">
        <v>738.1</v>
      </c>
      <c r="J32" s="150">
        <v>664.35</v>
      </c>
      <c r="K32" s="187">
        <v>13321</v>
      </c>
      <c r="L32" s="206">
        <v>8292137.6299999999</v>
      </c>
      <c r="M32" s="150">
        <v>622.49</v>
      </c>
      <c r="N32" s="150">
        <v>542.34</v>
      </c>
      <c r="O32" s="187">
        <v>500</v>
      </c>
      <c r="P32" s="206">
        <v>64281.47</v>
      </c>
      <c r="Q32" s="150">
        <v>128.56</v>
      </c>
      <c r="R32" s="150">
        <v>119.98</v>
      </c>
      <c r="S32" s="187">
        <v>185336</v>
      </c>
      <c r="T32" s="206">
        <v>177969361.63999999</v>
      </c>
      <c r="U32" s="150">
        <v>960.25</v>
      </c>
      <c r="V32" s="188">
        <v>15.24</v>
      </c>
      <c r="Y32" s="374" t="s">
        <v>112</v>
      </c>
      <c r="Z32" s="374">
        <v>148328</v>
      </c>
      <c r="AA32" s="374">
        <v>135267764.86000001</v>
      </c>
      <c r="AB32" s="374">
        <v>911.95</v>
      </c>
      <c r="AC32" s="481">
        <v>734.58</v>
      </c>
      <c r="AD32" s="374">
        <v>860</v>
      </c>
      <c r="AE32" s="374">
        <v>604515.91</v>
      </c>
      <c r="AF32" s="374">
        <v>702.93</v>
      </c>
      <c r="AG32" s="481">
        <v>669.19</v>
      </c>
      <c r="AH32" s="374">
        <v>10102</v>
      </c>
      <c r="AI32" s="374">
        <v>6060924.8300000001</v>
      </c>
      <c r="AJ32" s="374">
        <v>599.97</v>
      </c>
      <c r="AK32" s="481">
        <v>514.52</v>
      </c>
      <c r="AL32" s="374">
        <v>317</v>
      </c>
      <c r="AM32" s="374">
        <v>37572.26</v>
      </c>
      <c r="AN32" s="374">
        <v>118.52</v>
      </c>
      <c r="AO32" s="481">
        <v>105.18</v>
      </c>
      <c r="AP32" s="374">
        <v>159607</v>
      </c>
      <c r="AQ32" s="374">
        <v>141970777.86000001</v>
      </c>
      <c r="AR32" s="374">
        <v>889.5</v>
      </c>
      <c r="AS32" s="374">
        <v>13.13</v>
      </c>
    </row>
    <row r="33" spans="1:45">
      <c r="A33" s="73">
        <v>9</v>
      </c>
      <c r="B33" s="72" t="s">
        <v>112</v>
      </c>
      <c r="C33" s="187">
        <v>147733</v>
      </c>
      <c r="D33" s="206">
        <v>134583820.40000001</v>
      </c>
      <c r="E33" s="150">
        <v>910.99</v>
      </c>
      <c r="F33" s="150">
        <v>733.82</v>
      </c>
      <c r="G33" s="187">
        <v>853</v>
      </c>
      <c r="H33" s="206">
        <v>593557.91</v>
      </c>
      <c r="I33" s="150">
        <v>695.85</v>
      </c>
      <c r="J33" s="150">
        <v>666.6</v>
      </c>
      <c r="K33" s="187">
        <v>10022</v>
      </c>
      <c r="L33" s="206">
        <v>6013453.9699999997</v>
      </c>
      <c r="M33" s="150">
        <v>600.03</v>
      </c>
      <c r="N33" s="150">
        <v>514.76</v>
      </c>
      <c r="O33" s="187">
        <v>327</v>
      </c>
      <c r="P33" s="206">
        <v>38399.279999999999</v>
      </c>
      <c r="Q33" s="150">
        <v>117.43</v>
      </c>
      <c r="R33" s="150">
        <v>104.85</v>
      </c>
      <c r="S33" s="187">
        <v>158935</v>
      </c>
      <c r="T33" s="206">
        <v>141229231.56</v>
      </c>
      <c r="U33" s="150">
        <v>888.6</v>
      </c>
      <c r="V33" s="188">
        <v>13.07</v>
      </c>
      <c r="Y33" s="374" t="s">
        <v>120</v>
      </c>
      <c r="Z33" s="374">
        <v>84136</v>
      </c>
      <c r="AA33" s="374">
        <v>69594005.519999996</v>
      </c>
      <c r="AB33" s="374">
        <v>827.16</v>
      </c>
      <c r="AC33" s="481">
        <v>638.61</v>
      </c>
      <c r="AD33" s="374">
        <v>665</v>
      </c>
      <c r="AE33" s="374">
        <v>455126.8</v>
      </c>
      <c r="AF33" s="374">
        <v>684.4</v>
      </c>
      <c r="AG33" s="481">
        <v>641.18000000000006</v>
      </c>
      <c r="AH33" s="374">
        <v>5267</v>
      </c>
      <c r="AI33" s="374">
        <v>3128522.82</v>
      </c>
      <c r="AJ33" s="374">
        <v>593.99</v>
      </c>
      <c r="AK33" s="481">
        <v>491.79</v>
      </c>
      <c r="AL33" s="374">
        <v>134</v>
      </c>
      <c r="AM33" s="374">
        <v>17734.38</v>
      </c>
      <c r="AN33" s="374">
        <v>132.35</v>
      </c>
      <c r="AO33" s="481">
        <v>119.57</v>
      </c>
      <c r="AP33" s="374">
        <v>90202</v>
      </c>
      <c r="AQ33" s="374">
        <v>73195389.519999996</v>
      </c>
      <c r="AR33" s="374">
        <v>811.46</v>
      </c>
      <c r="AS33" s="374">
        <v>7.42</v>
      </c>
    </row>
    <row r="34" spans="1:45">
      <c r="A34" s="73">
        <v>10</v>
      </c>
      <c r="B34" s="72" t="s">
        <v>120</v>
      </c>
      <c r="C34" s="187">
        <v>83391</v>
      </c>
      <c r="D34" s="206">
        <v>68945674.319999993</v>
      </c>
      <c r="E34" s="150">
        <v>826.78</v>
      </c>
      <c r="F34" s="150">
        <v>638.61</v>
      </c>
      <c r="G34" s="187">
        <v>669</v>
      </c>
      <c r="H34" s="206">
        <v>460438.15</v>
      </c>
      <c r="I34" s="150">
        <v>688.25</v>
      </c>
      <c r="J34" s="150">
        <v>644.70000000000005</v>
      </c>
      <c r="K34" s="187">
        <v>5203</v>
      </c>
      <c r="L34" s="206">
        <v>3088934.66</v>
      </c>
      <c r="M34" s="150">
        <v>593.67999999999995</v>
      </c>
      <c r="N34" s="150">
        <v>491.92</v>
      </c>
      <c r="O34" s="187">
        <v>140</v>
      </c>
      <c r="P34" s="206">
        <v>18396.52</v>
      </c>
      <c r="Q34" s="150">
        <v>131.4</v>
      </c>
      <c r="R34" s="150">
        <v>119.07</v>
      </c>
      <c r="S34" s="187">
        <v>89403</v>
      </c>
      <c r="T34" s="206">
        <v>72513443.650000006</v>
      </c>
      <c r="U34" s="150">
        <v>811.09</v>
      </c>
      <c r="V34" s="188">
        <v>7.35</v>
      </c>
      <c r="Y34" s="374" t="s">
        <v>121</v>
      </c>
      <c r="Z34" s="374">
        <v>27097</v>
      </c>
      <c r="AA34" s="374">
        <v>22105084.77</v>
      </c>
      <c r="AB34" s="374">
        <v>815.78</v>
      </c>
      <c r="AC34" s="481">
        <v>609</v>
      </c>
      <c r="AD34" s="374">
        <v>291</v>
      </c>
      <c r="AE34" s="374">
        <v>188598.71</v>
      </c>
      <c r="AF34" s="374">
        <v>648.11</v>
      </c>
      <c r="AG34" s="481">
        <v>605.66</v>
      </c>
      <c r="AH34" s="374">
        <v>1920</v>
      </c>
      <c r="AI34" s="374">
        <v>1118406.6499999999</v>
      </c>
      <c r="AJ34" s="374">
        <v>582.5</v>
      </c>
      <c r="AK34" s="481">
        <v>486.84</v>
      </c>
      <c r="AL34" s="374">
        <v>19</v>
      </c>
      <c r="AM34" s="374">
        <v>2451</v>
      </c>
      <c r="AN34" s="374">
        <v>129</v>
      </c>
      <c r="AO34" s="481">
        <v>149.92000000000002</v>
      </c>
      <c r="AP34" s="374">
        <v>29327</v>
      </c>
      <c r="AQ34" s="374">
        <v>23414541.129999999</v>
      </c>
      <c r="AR34" s="374">
        <v>798.4</v>
      </c>
      <c r="AS34" s="374">
        <v>2.41</v>
      </c>
    </row>
    <row r="35" spans="1:45">
      <c r="A35" s="73">
        <v>11</v>
      </c>
      <c r="B35" s="72" t="s">
        <v>121</v>
      </c>
      <c r="C35" s="187">
        <v>26667</v>
      </c>
      <c r="D35" s="206">
        <v>21776007.93</v>
      </c>
      <c r="E35" s="150">
        <v>816.59</v>
      </c>
      <c r="F35" s="150">
        <v>610.99</v>
      </c>
      <c r="G35" s="187">
        <v>283</v>
      </c>
      <c r="H35" s="206">
        <v>182058.1</v>
      </c>
      <c r="I35" s="150">
        <v>643.30999999999995</v>
      </c>
      <c r="J35" s="150">
        <v>603.79</v>
      </c>
      <c r="K35" s="187">
        <v>1881</v>
      </c>
      <c r="L35" s="206">
        <v>1097761.5900000001</v>
      </c>
      <c r="M35" s="150">
        <v>583.61</v>
      </c>
      <c r="N35" s="150">
        <v>486.84</v>
      </c>
      <c r="O35" s="187">
        <v>18</v>
      </c>
      <c r="P35" s="206">
        <v>2286.4299999999998</v>
      </c>
      <c r="Q35" s="150">
        <v>127.02</v>
      </c>
      <c r="R35" s="150">
        <v>149.92000000000002</v>
      </c>
      <c r="S35" s="187">
        <v>28849</v>
      </c>
      <c r="T35" s="206">
        <v>23058114.050000001</v>
      </c>
      <c r="U35" s="150">
        <v>799.27</v>
      </c>
      <c r="V35" s="188">
        <v>2.37</v>
      </c>
      <c r="Y35" s="374" t="s">
        <v>122</v>
      </c>
      <c r="Z35" s="374">
        <v>4616</v>
      </c>
      <c r="AA35" s="374">
        <v>3813847.64</v>
      </c>
      <c r="AB35" s="374">
        <v>826.22</v>
      </c>
      <c r="AC35" s="481">
        <v>602.08000000000004</v>
      </c>
      <c r="AD35" s="374">
        <v>118</v>
      </c>
      <c r="AE35" s="374">
        <v>67549.990000000005</v>
      </c>
      <c r="AF35" s="374">
        <v>572.46</v>
      </c>
      <c r="AG35" s="481">
        <v>530.35</v>
      </c>
      <c r="AH35" s="374">
        <v>462</v>
      </c>
      <c r="AI35" s="374">
        <v>255835.14</v>
      </c>
      <c r="AJ35" s="374">
        <v>553.76</v>
      </c>
      <c r="AK35" s="481">
        <v>486.84</v>
      </c>
      <c r="AL35" s="374">
        <v>5</v>
      </c>
      <c r="AM35" s="374">
        <v>713.8</v>
      </c>
      <c r="AN35" s="374">
        <v>142.76</v>
      </c>
      <c r="AO35" s="481">
        <v>129.35</v>
      </c>
      <c r="AP35" s="374">
        <v>5201</v>
      </c>
      <c r="AQ35" s="374">
        <v>4137946.57</v>
      </c>
      <c r="AR35" s="374">
        <v>795.61</v>
      </c>
      <c r="AS35" s="374">
        <v>0.43</v>
      </c>
    </row>
    <row r="36" spans="1:45">
      <c r="A36" s="73">
        <v>12</v>
      </c>
      <c r="B36" s="72" t="s">
        <v>122</v>
      </c>
      <c r="C36" s="187">
        <v>4481</v>
      </c>
      <c r="D36" s="206">
        <v>3694215.23</v>
      </c>
      <c r="E36" s="150">
        <v>824.42</v>
      </c>
      <c r="F36" s="150">
        <v>602.08000000000004</v>
      </c>
      <c r="G36" s="187">
        <v>118</v>
      </c>
      <c r="H36" s="206">
        <v>67572.95</v>
      </c>
      <c r="I36" s="150">
        <v>572.65</v>
      </c>
      <c r="J36" s="150">
        <v>530.35</v>
      </c>
      <c r="K36" s="187">
        <v>459</v>
      </c>
      <c r="L36" s="206">
        <v>253823.93</v>
      </c>
      <c r="M36" s="150">
        <v>552.99</v>
      </c>
      <c r="N36" s="150">
        <v>486.84</v>
      </c>
      <c r="O36" s="187">
        <v>5</v>
      </c>
      <c r="P36" s="206">
        <v>713.8</v>
      </c>
      <c r="Q36" s="150">
        <v>142.76</v>
      </c>
      <c r="R36" s="150">
        <v>129.35</v>
      </c>
      <c r="S36" s="187">
        <v>5063</v>
      </c>
      <c r="T36" s="206">
        <v>4016325.91</v>
      </c>
      <c r="U36" s="150">
        <v>793.27</v>
      </c>
      <c r="V36" s="188">
        <v>0.42</v>
      </c>
      <c r="Y36" s="374" t="s">
        <v>89</v>
      </c>
      <c r="Z36" s="374">
        <v>356</v>
      </c>
      <c r="AA36" s="374">
        <v>353768.26</v>
      </c>
      <c r="AB36" s="374">
        <v>993.73</v>
      </c>
      <c r="AC36" s="481">
        <v>900.36</v>
      </c>
      <c r="AD36" s="374">
        <v>1</v>
      </c>
      <c r="AE36" s="374">
        <v>115.22</v>
      </c>
      <c r="AF36" s="374">
        <v>115.22</v>
      </c>
      <c r="AG36" s="481">
        <v>115.22</v>
      </c>
      <c r="AH36" s="374">
        <v>4</v>
      </c>
      <c r="AI36" s="374">
        <v>2175.81</v>
      </c>
      <c r="AJ36" s="374">
        <v>543.95000000000005</v>
      </c>
      <c r="AK36" s="481">
        <v>694.49</v>
      </c>
      <c r="AL36" s="374">
        <v>0</v>
      </c>
      <c r="AM36" s="374">
        <v>0</v>
      </c>
      <c r="AN36" s="374">
        <v>0</v>
      </c>
      <c r="AO36" s="481" t="s">
        <v>475</v>
      </c>
      <c r="AP36" s="374">
        <v>361</v>
      </c>
      <c r="AQ36" s="374">
        <v>356059.29</v>
      </c>
      <c r="AR36" s="374">
        <v>986.31</v>
      </c>
      <c r="AS36" s="374">
        <v>0.03</v>
      </c>
    </row>
    <row r="37" spans="1:45" ht="15.75" thickBot="1">
      <c r="A37" s="127">
        <v>13</v>
      </c>
      <c r="B37" s="189" t="s">
        <v>89</v>
      </c>
      <c r="C37" s="190">
        <v>360</v>
      </c>
      <c r="D37" s="207">
        <v>357203.56</v>
      </c>
      <c r="E37" s="191">
        <v>992.23</v>
      </c>
      <c r="F37" s="191">
        <v>888.32</v>
      </c>
      <c r="G37" s="190">
        <v>1</v>
      </c>
      <c r="H37" s="207">
        <v>115.22</v>
      </c>
      <c r="I37" s="191">
        <v>115.22</v>
      </c>
      <c r="J37" s="191">
        <v>115.22</v>
      </c>
      <c r="K37" s="190">
        <v>2</v>
      </c>
      <c r="L37" s="207">
        <v>766.65</v>
      </c>
      <c r="M37" s="191">
        <v>383.33</v>
      </c>
      <c r="N37" s="191">
        <v>383.33</v>
      </c>
      <c r="O37" s="190">
        <v>0</v>
      </c>
      <c r="P37" s="207">
        <v>0</v>
      </c>
      <c r="Q37" s="191">
        <v>0</v>
      </c>
      <c r="R37" s="191" t="s">
        <v>475</v>
      </c>
      <c r="S37" s="190">
        <v>363</v>
      </c>
      <c r="T37" s="207">
        <v>358085.43</v>
      </c>
      <c r="U37" s="191">
        <v>986.46</v>
      </c>
      <c r="V37" s="192">
        <v>0.03</v>
      </c>
      <c r="Y37" s="374" t="s">
        <v>586</v>
      </c>
      <c r="Z37" s="374">
        <v>1048931</v>
      </c>
      <c r="AA37" s="374">
        <v>1181961504.5599999</v>
      </c>
      <c r="AB37" s="374">
        <v>1126.82</v>
      </c>
      <c r="AC37" s="481">
        <v>1113.58</v>
      </c>
      <c r="AD37" s="374">
        <v>29166</v>
      </c>
      <c r="AE37" s="374">
        <v>13294020.76</v>
      </c>
      <c r="AF37" s="374">
        <v>455.81</v>
      </c>
      <c r="AG37" s="481">
        <v>384</v>
      </c>
      <c r="AH37" s="374">
        <v>134504</v>
      </c>
      <c r="AI37" s="374">
        <v>89658033.560000002</v>
      </c>
      <c r="AJ37" s="374">
        <v>666.58</v>
      </c>
      <c r="AK37" s="481">
        <v>576</v>
      </c>
      <c r="AL37" s="374">
        <v>3284</v>
      </c>
      <c r="AM37" s="374">
        <v>1155417.72</v>
      </c>
      <c r="AN37" s="374">
        <v>351.83</v>
      </c>
      <c r="AO37" s="481">
        <v>205.71</v>
      </c>
      <c r="AP37" s="374">
        <v>1215885</v>
      </c>
      <c r="AQ37" s="374">
        <v>1286068976.5999999</v>
      </c>
      <c r="AR37" s="374">
        <v>1057.72</v>
      </c>
      <c r="AS37" s="374">
        <v>100</v>
      </c>
    </row>
    <row r="38" spans="1:45" ht="16.5" thickBot="1">
      <c r="A38" s="193"/>
      <c r="B38" s="194" t="s">
        <v>586</v>
      </c>
      <c r="C38" s="195">
        <v>1048749</v>
      </c>
      <c r="D38" s="196">
        <v>1181189517.51</v>
      </c>
      <c r="E38" s="195">
        <v>1126.28</v>
      </c>
      <c r="F38" s="195">
        <v>1113.33</v>
      </c>
      <c r="G38" s="195">
        <v>29326</v>
      </c>
      <c r="H38" s="196">
        <v>13333512.859999999</v>
      </c>
      <c r="I38" s="197">
        <v>454.67</v>
      </c>
      <c r="J38" s="197">
        <v>384</v>
      </c>
      <c r="K38" s="195">
        <v>134312</v>
      </c>
      <c r="L38" s="196">
        <v>89545430.819999993</v>
      </c>
      <c r="M38" s="197">
        <v>666.7</v>
      </c>
      <c r="N38" s="197">
        <v>576</v>
      </c>
      <c r="O38" s="195">
        <v>3399</v>
      </c>
      <c r="P38" s="196">
        <v>1189983.45</v>
      </c>
      <c r="Q38" s="197">
        <v>350.1</v>
      </c>
      <c r="R38" s="197">
        <v>205.71</v>
      </c>
      <c r="S38" s="195">
        <v>1215786</v>
      </c>
      <c r="T38" s="196">
        <v>1285258444.6400001</v>
      </c>
      <c r="U38" s="197">
        <v>1057.1400000000001</v>
      </c>
      <c r="V38" s="198">
        <v>100</v>
      </c>
    </row>
    <row r="39" spans="1:45">
      <c r="C39" s="374"/>
      <c r="D39" s="374"/>
      <c r="E39" s="374"/>
      <c r="F39" s="481"/>
      <c r="G39" s="374"/>
      <c r="H39" s="374"/>
      <c r="I39" s="374"/>
      <c r="J39" s="481"/>
      <c r="K39" s="374"/>
      <c r="L39" s="374"/>
      <c r="M39" s="374"/>
      <c r="N39" s="481"/>
      <c r="O39" s="374"/>
      <c r="P39" s="374"/>
      <c r="Q39" s="374"/>
      <c r="R39" s="481"/>
      <c r="S39" s="374"/>
      <c r="T39" s="374"/>
      <c r="U39" s="374"/>
      <c r="V39" s="374"/>
    </row>
    <row r="41" spans="1:45" ht="15.75">
      <c r="A41" s="514" t="s">
        <v>850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4"/>
      <c r="S41" s="514"/>
      <c r="T41" s="514"/>
      <c r="U41" s="514"/>
      <c r="V41" s="514"/>
    </row>
    <row r="42" spans="1:45" ht="15.75" thickBot="1"/>
    <row r="43" spans="1:45" ht="15.75">
      <c r="A43" s="541" t="s">
        <v>60</v>
      </c>
      <c r="B43" s="543" t="s">
        <v>113</v>
      </c>
      <c r="C43" s="544" t="s">
        <v>116</v>
      </c>
      <c r="D43" s="545"/>
      <c r="E43" s="545"/>
      <c r="F43" s="546"/>
      <c r="G43" s="544" t="s">
        <v>117</v>
      </c>
      <c r="H43" s="545"/>
      <c r="I43" s="545"/>
      <c r="J43" s="546"/>
      <c r="K43" s="544" t="s">
        <v>118</v>
      </c>
      <c r="L43" s="545"/>
      <c r="M43" s="545"/>
      <c r="N43" s="546"/>
      <c r="O43" s="544" t="s">
        <v>119</v>
      </c>
      <c r="P43" s="545"/>
      <c r="Q43" s="545"/>
      <c r="R43" s="546"/>
      <c r="S43" s="544" t="s">
        <v>115</v>
      </c>
      <c r="T43" s="545"/>
      <c r="U43" s="545"/>
      <c r="V43" s="546"/>
      <c r="Y43" s="374" t="s">
        <v>732</v>
      </c>
      <c r="Z43" s="374" t="s">
        <v>716</v>
      </c>
      <c r="AA43" s="374" t="s">
        <v>717</v>
      </c>
      <c r="AB43" s="374" t="s">
        <v>718</v>
      </c>
      <c r="AC43" s="374" t="s">
        <v>719</v>
      </c>
      <c r="AD43" s="374" t="s">
        <v>720</v>
      </c>
      <c r="AE43" s="374" t="s">
        <v>721</v>
      </c>
      <c r="AF43" s="374" t="s">
        <v>722</v>
      </c>
      <c r="AG43" s="374" t="s">
        <v>723</v>
      </c>
      <c r="AH43" s="374" t="s">
        <v>724</v>
      </c>
      <c r="AI43" s="374" t="s">
        <v>725</v>
      </c>
      <c r="AJ43" s="374" t="s">
        <v>726</v>
      </c>
      <c r="AK43" s="374" t="s">
        <v>727</v>
      </c>
      <c r="AL43" s="374" t="s">
        <v>728</v>
      </c>
      <c r="AM43" s="374" t="s">
        <v>729</v>
      </c>
      <c r="AN43" s="374" t="s">
        <v>730</v>
      </c>
      <c r="AO43" s="374" t="s">
        <v>731</v>
      </c>
      <c r="AP43" s="374" t="s">
        <v>733</v>
      </c>
      <c r="AQ43" s="374" t="s">
        <v>734</v>
      </c>
      <c r="AR43" s="374" t="s">
        <v>735</v>
      </c>
      <c r="AS43" s="374" t="s">
        <v>736</v>
      </c>
    </row>
    <row r="44" spans="1:45" ht="16.5" thickBot="1">
      <c r="A44" s="542"/>
      <c r="B44" s="515"/>
      <c r="C44" s="180" t="s">
        <v>1</v>
      </c>
      <c r="D44" s="181" t="s">
        <v>114</v>
      </c>
      <c r="E44" s="149" t="s">
        <v>22</v>
      </c>
      <c r="F44" s="182" t="s">
        <v>486</v>
      </c>
      <c r="G44" s="180" t="s">
        <v>1</v>
      </c>
      <c r="H44" s="181" t="s">
        <v>114</v>
      </c>
      <c r="I44" s="149" t="s">
        <v>22</v>
      </c>
      <c r="J44" s="182" t="s">
        <v>486</v>
      </c>
      <c r="K44" s="180" t="s">
        <v>1</v>
      </c>
      <c r="L44" s="181" t="s">
        <v>114</v>
      </c>
      <c r="M44" s="149" t="s">
        <v>22</v>
      </c>
      <c r="N44" s="182" t="s">
        <v>486</v>
      </c>
      <c r="O44" s="180" t="s">
        <v>1</v>
      </c>
      <c r="P44" s="181" t="s">
        <v>114</v>
      </c>
      <c r="Q44" s="149" t="s">
        <v>22</v>
      </c>
      <c r="R44" s="182" t="s">
        <v>486</v>
      </c>
      <c r="S44" s="180" t="s">
        <v>1</v>
      </c>
      <c r="T44" s="181" t="s">
        <v>114</v>
      </c>
      <c r="U44" s="149" t="s">
        <v>22</v>
      </c>
      <c r="V44" s="149" t="s">
        <v>587</v>
      </c>
      <c r="Y44" s="374" t="s">
        <v>86</v>
      </c>
      <c r="Z44" s="374">
        <v>0</v>
      </c>
      <c r="AA44" s="374">
        <v>0</v>
      </c>
      <c r="AB44" s="374">
        <v>0</v>
      </c>
      <c r="AC44" s="481" t="s">
        <v>475</v>
      </c>
      <c r="AD44" s="374">
        <v>13324</v>
      </c>
      <c r="AE44" s="374">
        <v>4317024.8</v>
      </c>
      <c r="AF44" s="374">
        <v>324</v>
      </c>
      <c r="AG44" s="481">
        <v>273.2</v>
      </c>
      <c r="AH44" s="374">
        <v>964</v>
      </c>
      <c r="AI44" s="374">
        <v>720666.52</v>
      </c>
      <c r="AJ44" s="374">
        <v>747.58</v>
      </c>
      <c r="AK44" s="481">
        <v>783.3</v>
      </c>
      <c r="AL44" s="374">
        <v>166</v>
      </c>
      <c r="AM44" s="374">
        <v>130151.1</v>
      </c>
      <c r="AN44" s="374">
        <v>784.04</v>
      </c>
      <c r="AO44" s="481">
        <v>783.3</v>
      </c>
      <c r="AP44" s="374">
        <v>14454</v>
      </c>
      <c r="AQ44" s="374">
        <v>5167842.42</v>
      </c>
      <c r="AR44" s="374">
        <v>357.54</v>
      </c>
      <c r="AS44" s="374">
        <v>1.07</v>
      </c>
    </row>
    <row r="45" spans="1:45">
      <c r="A45" s="126">
        <v>1</v>
      </c>
      <c r="B45" s="183" t="s">
        <v>86</v>
      </c>
      <c r="C45" s="184">
        <v>0</v>
      </c>
      <c r="D45" s="205">
        <v>0</v>
      </c>
      <c r="E45" s="185">
        <v>0</v>
      </c>
      <c r="F45" s="185" t="s">
        <v>475</v>
      </c>
      <c r="G45" s="184">
        <v>13427</v>
      </c>
      <c r="H45" s="205">
        <v>4338587.91</v>
      </c>
      <c r="I45" s="185">
        <v>323.12</v>
      </c>
      <c r="J45" s="185">
        <v>273.07</v>
      </c>
      <c r="K45" s="184">
        <v>963</v>
      </c>
      <c r="L45" s="205">
        <v>718853.71</v>
      </c>
      <c r="M45" s="185">
        <v>746.47</v>
      </c>
      <c r="N45" s="185">
        <v>783.3</v>
      </c>
      <c r="O45" s="184">
        <v>165</v>
      </c>
      <c r="P45" s="205">
        <v>129367.8</v>
      </c>
      <c r="Q45" s="185">
        <v>784.05</v>
      </c>
      <c r="R45" s="185">
        <v>783.3</v>
      </c>
      <c r="S45" s="184">
        <v>14555</v>
      </c>
      <c r="T45" s="205">
        <v>5186809.42</v>
      </c>
      <c r="U45" s="185">
        <v>356.36</v>
      </c>
      <c r="V45" s="186">
        <v>1.07</v>
      </c>
      <c r="Y45" s="374" t="s">
        <v>87</v>
      </c>
      <c r="Z45" s="374">
        <v>3696</v>
      </c>
      <c r="AA45" s="374">
        <v>4288226.7699999996</v>
      </c>
      <c r="AB45" s="374">
        <v>1160.23</v>
      </c>
      <c r="AC45" s="481">
        <v>1139.6400000000001</v>
      </c>
      <c r="AD45" s="374">
        <v>19049</v>
      </c>
      <c r="AE45" s="374">
        <v>8539430.0099999998</v>
      </c>
      <c r="AF45" s="374">
        <v>448.29</v>
      </c>
      <c r="AG45" s="481">
        <v>401.05</v>
      </c>
      <c r="AH45" s="374">
        <v>9523</v>
      </c>
      <c r="AI45" s="374">
        <v>5789325.6399999997</v>
      </c>
      <c r="AJ45" s="374">
        <v>607.92999999999995</v>
      </c>
      <c r="AK45" s="481">
        <v>495.74</v>
      </c>
      <c r="AL45" s="374">
        <v>344</v>
      </c>
      <c r="AM45" s="374">
        <v>270289.8</v>
      </c>
      <c r="AN45" s="374">
        <v>785.73</v>
      </c>
      <c r="AO45" s="481">
        <v>783.3</v>
      </c>
      <c r="AP45" s="374">
        <v>32612</v>
      </c>
      <c r="AQ45" s="374">
        <v>18887272.219999999</v>
      </c>
      <c r="AR45" s="374">
        <v>579.15</v>
      </c>
      <c r="AS45" s="374">
        <v>2.41</v>
      </c>
    </row>
    <row r="46" spans="1:45">
      <c r="A46" s="73">
        <v>2</v>
      </c>
      <c r="B46" s="72" t="s">
        <v>87</v>
      </c>
      <c r="C46" s="187">
        <v>3704</v>
      </c>
      <c r="D46" s="206">
        <v>4302591.92</v>
      </c>
      <c r="E46" s="150">
        <v>1161.6099999999999</v>
      </c>
      <c r="F46" s="150">
        <v>1140.55</v>
      </c>
      <c r="G46" s="187">
        <v>19151</v>
      </c>
      <c r="H46" s="206">
        <v>8585337.25</v>
      </c>
      <c r="I46" s="150">
        <v>448.3</v>
      </c>
      <c r="J46" s="150">
        <v>399.96</v>
      </c>
      <c r="K46" s="187">
        <v>9538</v>
      </c>
      <c r="L46" s="206">
        <v>5800574.6200000001</v>
      </c>
      <c r="M46" s="150">
        <v>608.15</v>
      </c>
      <c r="N46" s="150">
        <v>495.74</v>
      </c>
      <c r="O46" s="187">
        <v>353</v>
      </c>
      <c r="P46" s="206">
        <v>276556.2</v>
      </c>
      <c r="Q46" s="150">
        <v>783.45</v>
      </c>
      <c r="R46" s="150">
        <v>783.3</v>
      </c>
      <c r="S46" s="187">
        <v>32746</v>
      </c>
      <c r="T46" s="206">
        <v>18965059.989999998</v>
      </c>
      <c r="U46" s="150">
        <v>579.16</v>
      </c>
      <c r="V46" s="188">
        <v>2.42</v>
      </c>
      <c r="Y46" s="374" t="s">
        <v>106</v>
      </c>
      <c r="Z46" s="374">
        <v>22084</v>
      </c>
      <c r="AA46" s="374">
        <v>22094853.98</v>
      </c>
      <c r="AB46" s="374">
        <v>1000.49</v>
      </c>
      <c r="AC46" s="481">
        <v>994.49</v>
      </c>
      <c r="AD46" s="374">
        <v>14955</v>
      </c>
      <c r="AE46" s="374">
        <v>7892400.7300000004</v>
      </c>
      <c r="AF46" s="374">
        <v>527.74</v>
      </c>
      <c r="AG46" s="481">
        <v>487.18</v>
      </c>
      <c r="AH46" s="374">
        <v>5977</v>
      </c>
      <c r="AI46" s="374">
        <v>3654095.69</v>
      </c>
      <c r="AJ46" s="374">
        <v>611.36</v>
      </c>
      <c r="AK46" s="481">
        <v>496.71</v>
      </c>
      <c r="AL46" s="374">
        <v>67</v>
      </c>
      <c r="AM46" s="374">
        <v>51854.6</v>
      </c>
      <c r="AN46" s="374">
        <v>773.95</v>
      </c>
      <c r="AO46" s="481">
        <v>783.3</v>
      </c>
      <c r="AP46" s="374">
        <v>43083</v>
      </c>
      <c r="AQ46" s="374">
        <v>33693205</v>
      </c>
      <c r="AR46" s="374">
        <v>782.05</v>
      </c>
      <c r="AS46" s="374">
        <v>3.18</v>
      </c>
    </row>
    <row r="47" spans="1:45">
      <c r="A47" s="73">
        <v>3</v>
      </c>
      <c r="B47" s="72" t="s">
        <v>106</v>
      </c>
      <c r="C47" s="187">
        <v>22192</v>
      </c>
      <c r="D47" s="206">
        <v>22248516.309999999</v>
      </c>
      <c r="E47" s="150">
        <v>1002.55</v>
      </c>
      <c r="F47" s="150">
        <v>995.36</v>
      </c>
      <c r="G47" s="187">
        <v>15016</v>
      </c>
      <c r="H47" s="206">
        <v>7918920.0700000003</v>
      </c>
      <c r="I47" s="150">
        <v>527.37</v>
      </c>
      <c r="J47" s="150">
        <v>486.52</v>
      </c>
      <c r="K47" s="187">
        <v>5979</v>
      </c>
      <c r="L47" s="206">
        <v>3660445.17</v>
      </c>
      <c r="M47" s="150">
        <v>612.22</v>
      </c>
      <c r="N47" s="150">
        <v>498.44</v>
      </c>
      <c r="O47" s="187">
        <v>72</v>
      </c>
      <c r="P47" s="206">
        <v>55771.1</v>
      </c>
      <c r="Q47" s="150">
        <v>774.6</v>
      </c>
      <c r="R47" s="150">
        <v>783.3</v>
      </c>
      <c r="S47" s="187">
        <v>43259</v>
      </c>
      <c r="T47" s="206">
        <v>33883652.649999999</v>
      </c>
      <c r="U47" s="150">
        <v>783.27</v>
      </c>
      <c r="V47" s="188">
        <v>3.19</v>
      </c>
      <c r="Y47" s="374" t="s">
        <v>107</v>
      </c>
      <c r="Z47" s="374">
        <v>62124</v>
      </c>
      <c r="AA47" s="374">
        <v>67153779.489999995</v>
      </c>
      <c r="AB47" s="374">
        <v>1080.96</v>
      </c>
      <c r="AC47" s="481">
        <v>1064.6400000000001</v>
      </c>
      <c r="AD47" s="374">
        <v>23678</v>
      </c>
      <c r="AE47" s="374">
        <v>14239677.25</v>
      </c>
      <c r="AF47" s="374">
        <v>601.39</v>
      </c>
      <c r="AG47" s="481">
        <v>549.08000000000004</v>
      </c>
      <c r="AH47" s="374">
        <v>8357</v>
      </c>
      <c r="AI47" s="374">
        <v>4957507.7300000004</v>
      </c>
      <c r="AJ47" s="374">
        <v>593.22</v>
      </c>
      <c r="AK47" s="481">
        <v>488</v>
      </c>
      <c r="AL47" s="374">
        <v>59</v>
      </c>
      <c r="AM47" s="374">
        <v>45862.25</v>
      </c>
      <c r="AN47" s="374">
        <v>777.33</v>
      </c>
      <c r="AO47" s="481">
        <v>783.3</v>
      </c>
      <c r="AP47" s="374">
        <v>94218</v>
      </c>
      <c r="AQ47" s="374">
        <v>86396826.719999999</v>
      </c>
      <c r="AR47" s="374">
        <v>916.99</v>
      </c>
      <c r="AS47" s="374">
        <v>6.95</v>
      </c>
    </row>
    <row r="48" spans="1:45">
      <c r="A48" s="73">
        <v>4</v>
      </c>
      <c r="B48" s="72" t="s">
        <v>107</v>
      </c>
      <c r="C48" s="187">
        <v>62236</v>
      </c>
      <c r="D48" s="206">
        <v>67308327.609999999</v>
      </c>
      <c r="E48" s="150">
        <v>1081.5</v>
      </c>
      <c r="F48" s="150">
        <v>1065.2</v>
      </c>
      <c r="G48" s="187">
        <v>23793</v>
      </c>
      <c r="H48" s="206">
        <v>14299002.039999999</v>
      </c>
      <c r="I48" s="150">
        <v>600.98</v>
      </c>
      <c r="J48" s="150">
        <v>548.5</v>
      </c>
      <c r="K48" s="187">
        <v>8407</v>
      </c>
      <c r="L48" s="206">
        <v>4983181.33</v>
      </c>
      <c r="M48" s="150">
        <v>592.74</v>
      </c>
      <c r="N48" s="150">
        <v>488.13</v>
      </c>
      <c r="O48" s="187">
        <v>60</v>
      </c>
      <c r="P48" s="206">
        <v>46645.55</v>
      </c>
      <c r="Q48" s="150">
        <v>777.43</v>
      </c>
      <c r="R48" s="150">
        <v>783.3</v>
      </c>
      <c r="S48" s="187">
        <v>94496</v>
      </c>
      <c r="T48" s="206">
        <v>86637156.530000001</v>
      </c>
      <c r="U48" s="150">
        <v>916.83</v>
      </c>
      <c r="V48" s="188">
        <v>6.98</v>
      </c>
      <c r="Y48" s="374" t="s">
        <v>108</v>
      </c>
      <c r="Z48" s="374">
        <v>104041</v>
      </c>
      <c r="AA48" s="374">
        <v>112197137.63</v>
      </c>
      <c r="AB48" s="374">
        <v>1078.3900000000001</v>
      </c>
      <c r="AC48" s="481">
        <v>1054.7</v>
      </c>
      <c r="AD48" s="374">
        <v>31248</v>
      </c>
      <c r="AE48" s="374">
        <v>19519820.609999999</v>
      </c>
      <c r="AF48" s="374">
        <v>624.66999999999996</v>
      </c>
      <c r="AG48" s="481">
        <v>561.1</v>
      </c>
      <c r="AH48" s="374">
        <v>10167</v>
      </c>
      <c r="AI48" s="374">
        <v>5756371.0099999998</v>
      </c>
      <c r="AJ48" s="374">
        <v>566.17999999999995</v>
      </c>
      <c r="AK48" s="481">
        <v>486.84</v>
      </c>
      <c r="AL48" s="374">
        <v>44</v>
      </c>
      <c r="AM48" s="374">
        <v>34543.599999999999</v>
      </c>
      <c r="AN48" s="374">
        <v>785.08</v>
      </c>
      <c r="AO48" s="481">
        <v>783.3</v>
      </c>
      <c r="AP48" s="374">
        <v>145500</v>
      </c>
      <c r="AQ48" s="374">
        <v>137507872.84999999</v>
      </c>
      <c r="AR48" s="374">
        <v>945.07</v>
      </c>
      <c r="AS48" s="374">
        <v>10.74</v>
      </c>
    </row>
    <row r="49" spans="1:45">
      <c r="A49" s="73">
        <v>5</v>
      </c>
      <c r="B49" s="72" t="s">
        <v>108</v>
      </c>
      <c r="C49" s="187">
        <v>104320</v>
      </c>
      <c r="D49" s="206">
        <v>112469596.25</v>
      </c>
      <c r="E49" s="150">
        <v>1078.1199999999999</v>
      </c>
      <c r="F49" s="150">
        <v>1055.02</v>
      </c>
      <c r="G49" s="187">
        <v>31377</v>
      </c>
      <c r="H49" s="206">
        <v>19597638.789999999</v>
      </c>
      <c r="I49" s="150">
        <v>624.59</v>
      </c>
      <c r="J49" s="150">
        <v>560.78</v>
      </c>
      <c r="K49" s="187">
        <v>10174</v>
      </c>
      <c r="L49" s="206">
        <v>5752352.4400000004</v>
      </c>
      <c r="M49" s="150">
        <v>565.4</v>
      </c>
      <c r="N49" s="150">
        <v>486.84</v>
      </c>
      <c r="O49" s="187">
        <v>44</v>
      </c>
      <c r="P49" s="206">
        <v>34543.599999999999</v>
      </c>
      <c r="Q49" s="150">
        <v>785.08</v>
      </c>
      <c r="R49" s="150">
        <v>783.3</v>
      </c>
      <c r="S49" s="187">
        <v>145915</v>
      </c>
      <c r="T49" s="206">
        <v>137854131.08000001</v>
      </c>
      <c r="U49" s="150">
        <v>944.76</v>
      </c>
      <c r="V49" s="188">
        <v>10.77</v>
      </c>
      <c r="Y49" s="374" t="s">
        <v>109</v>
      </c>
      <c r="Z49" s="374">
        <v>140695</v>
      </c>
      <c r="AA49" s="374">
        <v>133337760.12</v>
      </c>
      <c r="AB49" s="374">
        <v>947.71</v>
      </c>
      <c r="AC49" s="481">
        <v>808.33</v>
      </c>
      <c r="AD49" s="374">
        <v>35006</v>
      </c>
      <c r="AE49" s="374">
        <v>23583380.949999999</v>
      </c>
      <c r="AF49" s="374">
        <v>673.7</v>
      </c>
      <c r="AG49" s="481">
        <v>581.69000000000005</v>
      </c>
      <c r="AH49" s="374">
        <v>10681</v>
      </c>
      <c r="AI49" s="374">
        <v>5814155.2400000002</v>
      </c>
      <c r="AJ49" s="374">
        <v>544.35</v>
      </c>
      <c r="AK49" s="481">
        <v>485.25</v>
      </c>
      <c r="AL49" s="374">
        <v>1350</v>
      </c>
      <c r="AM49" s="374">
        <v>352055.63</v>
      </c>
      <c r="AN49" s="374">
        <v>260.77999999999997</v>
      </c>
      <c r="AO49" s="481">
        <v>246.86</v>
      </c>
      <c r="AP49" s="374">
        <v>187732</v>
      </c>
      <c r="AQ49" s="374">
        <v>163087351.94</v>
      </c>
      <c r="AR49" s="374">
        <v>868.72</v>
      </c>
      <c r="AS49" s="374">
        <v>13.86</v>
      </c>
    </row>
    <row r="50" spans="1:45">
      <c r="A50" s="73">
        <v>6</v>
      </c>
      <c r="B50" s="72" t="s">
        <v>109</v>
      </c>
      <c r="C50" s="187">
        <v>141624</v>
      </c>
      <c r="D50" s="206">
        <v>133753733.93000001</v>
      </c>
      <c r="E50" s="150">
        <v>944.43</v>
      </c>
      <c r="F50" s="150">
        <v>804.86</v>
      </c>
      <c r="G50" s="187">
        <v>35057</v>
      </c>
      <c r="H50" s="206">
        <v>23581384.219999999</v>
      </c>
      <c r="I50" s="150">
        <v>672.66</v>
      </c>
      <c r="J50" s="150">
        <v>581.6</v>
      </c>
      <c r="K50" s="187">
        <v>10671</v>
      </c>
      <c r="L50" s="206">
        <v>5808006.9299999997</v>
      </c>
      <c r="M50" s="150">
        <v>544.28</v>
      </c>
      <c r="N50" s="150">
        <v>485.25</v>
      </c>
      <c r="O50" s="187">
        <v>1421</v>
      </c>
      <c r="P50" s="206">
        <v>368764.22</v>
      </c>
      <c r="Q50" s="150">
        <v>259.51</v>
      </c>
      <c r="R50" s="150">
        <v>246.86</v>
      </c>
      <c r="S50" s="187">
        <v>188773</v>
      </c>
      <c r="T50" s="206">
        <v>163511889.30000001</v>
      </c>
      <c r="U50" s="150">
        <v>866.18</v>
      </c>
      <c r="V50" s="188">
        <v>13.94</v>
      </c>
      <c r="Y50" s="374" t="s">
        <v>110</v>
      </c>
      <c r="Z50" s="374">
        <v>166229</v>
      </c>
      <c r="AA50" s="374">
        <v>131825553.04000001</v>
      </c>
      <c r="AB50" s="374">
        <v>793.04</v>
      </c>
      <c r="AC50" s="481">
        <v>633.70000000000005</v>
      </c>
      <c r="AD50" s="374">
        <v>43774</v>
      </c>
      <c r="AE50" s="374">
        <v>30643213.149999999</v>
      </c>
      <c r="AF50" s="374">
        <v>700.03</v>
      </c>
      <c r="AG50" s="481">
        <v>584.28</v>
      </c>
      <c r="AH50" s="374">
        <v>10784</v>
      </c>
      <c r="AI50" s="374">
        <v>5588922.54</v>
      </c>
      <c r="AJ50" s="374">
        <v>518.26</v>
      </c>
      <c r="AK50" s="481">
        <v>484.65</v>
      </c>
      <c r="AL50" s="374">
        <v>999</v>
      </c>
      <c r="AM50" s="374">
        <v>191189</v>
      </c>
      <c r="AN50" s="374">
        <v>191.38</v>
      </c>
      <c r="AO50" s="481">
        <v>149.92000000000002</v>
      </c>
      <c r="AP50" s="374">
        <v>221786</v>
      </c>
      <c r="AQ50" s="374">
        <v>168248877.72999999</v>
      </c>
      <c r="AR50" s="374">
        <v>758.61</v>
      </c>
      <c r="AS50" s="374">
        <v>16.37</v>
      </c>
    </row>
    <row r="51" spans="1:45">
      <c r="A51" s="73">
        <v>7</v>
      </c>
      <c r="B51" s="72" t="s">
        <v>110</v>
      </c>
      <c r="C51" s="187">
        <v>166513</v>
      </c>
      <c r="D51" s="206">
        <v>131875889.98999999</v>
      </c>
      <c r="E51" s="150">
        <v>791.99</v>
      </c>
      <c r="F51" s="150">
        <v>633</v>
      </c>
      <c r="G51" s="187">
        <v>43953</v>
      </c>
      <c r="H51" s="206">
        <v>30723759.600000001</v>
      </c>
      <c r="I51" s="150">
        <v>699.01</v>
      </c>
      <c r="J51" s="150">
        <v>583.57000000000005</v>
      </c>
      <c r="K51" s="187">
        <v>10765</v>
      </c>
      <c r="L51" s="206">
        <v>5577118.79</v>
      </c>
      <c r="M51" s="150">
        <v>518.08000000000004</v>
      </c>
      <c r="N51" s="150">
        <v>484.65</v>
      </c>
      <c r="O51" s="187">
        <v>1032</v>
      </c>
      <c r="P51" s="206">
        <v>197388.93</v>
      </c>
      <c r="Q51" s="150">
        <v>191.27</v>
      </c>
      <c r="R51" s="150">
        <v>149.92000000000002</v>
      </c>
      <c r="S51" s="187">
        <v>222263</v>
      </c>
      <c r="T51" s="206">
        <v>168374157.31</v>
      </c>
      <c r="U51" s="150">
        <v>757.54</v>
      </c>
      <c r="V51" s="188">
        <v>16.41</v>
      </c>
      <c r="Y51" s="374" t="s">
        <v>111</v>
      </c>
      <c r="Z51" s="374">
        <v>145302</v>
      </c>
      <c r="AA51" s="374">
        <v>103981822.23</v>
      </c>
      <c r="AB51" s="374">
        <v>715.63</v>
      </c>
      <c r="AC51" s="481">
        <v>580.45000000000005</v>
      </c>
      <c r="AD51" s="374">
        <v>48744</v>
      </c>
      <c r="AE51" s="374">
        <v>33455866</v>
      </c>
      <c r="AF51" s="374">
        <v>686.36</v>
      </c>
      <c r="AG51" s="481">
        <v>563.86</v>
      </c>
      <c r="AH51" s="374">
        <v>9882</v>
      </c>
      <c r="AI51" s="374">
        <v>4856890.41</v>
      </c>
      <c r="AJ51" s="374">
        <v>491.49</v>
      </c>
      <c r="AK51" s="481">
        <v>460.45</v>
      </c>
      <c r="AL51" s="374">
        <v>754</v>
      </c>
      <c r="AM51" s="374">
        <v>108388.72</v>
      </c>
      <c r="AN51" s="374">
        <v>143.75</v>
      </c>
      <c r="AO51" s="481">
        <v>129.35</v>
      </c>
      <c r="AP51" s="374">
        <v>204682</v>
      </c>
      <c r="AQ51" s="374">
        <v>142402967.36000001</v>
      </c>
      <c r="AR51" s="374">
        <v>695.73</v>
      </c>
      <c r="AS51" s="374">
        <v>15.11</v>
      </c>
    </row>
    <row r="52" spans="1:45">
      <c r="A52" s="73">
        <v>8</v>
      </c>
      <c r="B52" s="72" t="s">
        <v>111</v>
      </c>
      <c r="C52" s="187">
        <v>145200</v>
      </c>
      <c r="D52" s="206">
        <v>103841845.18000001</v>
      </c>
      <c r="E52" s="150">
        <v>715.16</v>
      </c>
      <c r="F52" s="150">
        <v>580.44000000000005</v>
      </c>
      <c r="G52" s="187">
        <v>48813</v>
      </c>
      <c r="H52" s="206">
        <v>33476498.649999999</v>
      </c>
      <c r="I52" s="150">
        <v>685.81</v>
      </c>
      <c r="J52" s="150">
        <v>563.86</v>
      </c>
      <c r="K52" s="187">
        <v>9844</v>
      </c>
      <c r="L52" s="206">
        <v>4836926.57</v>
      </c>
      <c r="M52" s="150">
        <v>491.36</v>
      </c>
      <c r="N52" s="150">
        <v>460.45</v>
      </c>
      <c r="O52" s="187">
        <v>779</v>
      </c>
      <c r="P52" s="206">
        <v>111143.07</v>
      </c>
      <c r="Q52" s="150">
        <v>142.66999999999999</v>
      </c>
      <c r="R52" s="150">
        <v>128.61000000000001</v>
      </c>
      <c r="S52" s="187">
        <v>204636</v>
      </c>
      <c r="T52" s="206">
        <v>142266413.47</v>
      </c>
      <c r="U52" s="150">
        <v>695.22</v>
      </c>
      <c r="V52" s="188">
        <v>15.11</v>
      </c>
      <c r="Y52" s="374" t="s">
        <v>112</v>
      </c>
      <c r="Z52" s="374">
        <v>138899</v>
      </c>
      <c r="AA52" s="374">
        <v>92520064.180000007</v>
      </c>
      <c r="AB52" s="374">
        <v>666.1</v>
      </c>
      <c r="AC52" s="481">
        <v>537.43000000000006</v>
      </c>
      <c r="AD52" s="374">
        <v>58436</v>
      </c>
      <c r="AE52" s="374">
        <v>39346124.810000002</v>
      </c>
      <c r="AF52" s="374">
        <v>673.32</v>
      </c>
      <c r="AG52" s="481">
        <v>550.07000000000005</v>
      </c>
      <c r="AH52" s="374">
        <v>8267</v>
      </c>
      <c r="AI52" s="374">
        <v>3963828.29</v>
      </c>
      <c r="AJ52" s="374">
        <v>479.48</v>
      </c>
      <c r="AK52" s="481">
        <v>397.45</v>
      </c>
      <c r="AL52" s="374">
        <v>551</v>
      </c>
      <c r="AM52" s="374">
        <v>79310.44</v>
      </c>
      <c r="AN52" s="374">
        <v>143.94</v>
      </c>
      <c r="AO52" s="481">
        <v>119.07</v>
      </c>
      <c r="AP52" s="374">
        <v>206153</v>
      </c>
      <c r="AQ52" s="374">
        <v>135909327.72</v>
      </c>
      <c r="AR52" s="374">
        <v>659.26</v>
      </c>
      <c r="AS52" s="374">
        <v>15.22</v>
      </c>
    </row>
    <row r="53" spans="1:45">
      <c r="A53" s="73">
        <v>9</v>
      </c>
      <c r="B53" s="72" t="s">
        <v>112</v>
      </c>
      <c r="C53" s="187">
        <v>138435</v>
      </c>
      <c r="D53" s="206">
        <v>92226044.700000003</v>
      </c>
      <c r="E53" s="150">
        <v>666.2</v>
      </c>
      <c r="F53" s="150">
        <v>537.51</v>
      </c>
      <c r="G53" s="187">
        <v>58347</v>
      </c>
      <c r="H53" s="206">
        <v>39273318.899999999</v>
      </c>
      <c r="I53" s="150">
        <v>673.1</v>
      </c>
      <c r="J53" s="150">
        <v>549.83000000000004</v>
      </c>
      <c r="K53" s="187">
        <v>8201</v>
      </c>
      <c r="L53" s="206">
        <v>3937856.2</v>
      </c>
      <c r="M53" s="150">
        <v>480.17</v>
      </c>
      <c r="N53" s="150">
        <v>397.45</v>
      </c>
      <c r="O53" s="187">
        <v>568</v>
      </c>
      <c r="P53" s="206">
        <v>80860.740000000005</v>
      </c>
      <c r="Q53" s="150">
        <v>142.36000000000001</v>
      </c>
      <c r="R53" s="150">
        <v>119.07</v>
      </c>
      <c r="S53" s="187">
        <v>205551</v>
      </c>
      <c r="T53" s="206">
        <v>135518080.53999999</v>
      </c>
      <c r="U53" s="150">
        <v>659.29</v>
      </c>
      <c r="V53" s="188">
        <v>15.18</v>
      </c>
      <c r="Y53" s="374" t="s">
        <v>120</v>
      </c>
      <c r="Z53" s="374">
        <v>84970</v>
      </c>
      <c r="AA53" s="374">
        <v>52845752.68</v>
      </c>
      <c r="AB53" s="374">
        <v>621.92999999999995</v>
      </c>
      <c r="AC53" s="481">
        <v>454.11</v>
      </c>
      <c r="AD53" s="374">
        <v>47022</v>
      </c>
      <c r="AE53" s="374">
        <v>31471865.300000001</v>
      </c>
      <c r="AF53" s="374">
        <v>669.3</v>
      </c>
      <c r="AG53" s="481">
        <v>536.5</v>
      </c>
      <c r="AH53" s="374">
        <v>4699</v>
      </c>
      <c r="AI53" s="374">
        <v>2284401.6800000002</v>
      </c>
      <c r="AJ53" s="374">
        <v>486.15</v>
      </c>
      <c r="AK53" s="481">
        <v>360</v>
      </c>
      <c r="AL53" s="374">
        <v>294</v>
      </c>
      <c r="AM53" s="374">
        <v>44384.1</v>
      </c>
      <c r="AN53" s="374">
        <v>150.97</v>
      </c>
      <c r="AO53" s="481">
        <v>138.01</v>
      </c>
      <c r="AP53" s="374">
        <v>136985</v>
      </c>
      <c r="AQ53" s="374">
        <v>86646403.760000005</v>
      </c>
      <c r="AR53" s="374">
        <v>632.52</v>
      </c>
      <c r="AS53" s="374">
        <v>10.11</v>
      </c>
    </row>
    <row r="54" spans="1:45">
      <c r="A54" s="73">
        <v>10</v>
      </c>
      <c r="B54" s="72" t="s">
        <v>120</v>
      </c>
      <c r="C54" s="187">
        <v>84225</v>
      </c>
      <c r="D54" s="206">
        <v>52405836.850000001</v>
      </c>
      <c r="E54" s="150">
        <v>622.21</v>
      </c>
      <c r="F54" s="150">
        <v>454.11</v>
      </c>
      <c r="G54" s="187">
        <v>46655</v>
      </c>
      <c r="H54" s="206">
        <v>31216884.710000001</v>
      </c>
      <c r="I54" s="150">
        <v>669.1</v>
      </c>
      <c r="J54" s="150">
        <v>536.36</v>
      </c>
      <c r="K54" s="187">
        <v>4657</v>
      </c>
      <c r="L54" s="206">
        <v>2271599.17</v>
      </c>
      <c r="M54" s="150">
        <v>487.78</v>
      </c>
      <c r="N54" s="150">
        <v>360</v>
      </c>
      <c r="O54" s="187">
        <v>304</v>
      </c>
      <c r="P54" s="206">
        <v>45510.8</v>
      </c>
      <c r="Q54" s="150">
        <v>149.71</v>
      </c>
      <c r="R54" s="150">
        <v>133.04</v>
      </c>
      <c r="S54" s="187">
        <v>135841</v>
      </c>
      <c r="T54" s="206">
        <v>85939831.530000001</v>
      </c>
      <c r="U54" s="150">
        <v>632.65</v>
      </c>
      <c r="V54" s="188">
        <v>10.029999999999999</v>
      </c>
      <c r="Y54" s="374" t="s">
        <v>121</v>
      </c>
      <c r="Z54" s="374">
        <v>30763</v>
      </c>
      <c r="AA54" s="374">
        <v>18741616.170000002</v>
      </c>
      <c r="AB54" s="374">
        <v>609.23</v>
      </c>
      <c r="AC54" s="481">
        <v>385.05</v>
      </c>
      <c r="AD54" s="374">
        <v>20942</v>
      </c>
      <c r="AE54" s="374">
        <v>14014348.460000001</v>
      </c>
      <c r="AF54" s="374">
        <v>669.2</v>
      </c>
      <c r="AG54" s="481">
        <v>530.34</v>
      </c>
      <c r="AH54" s="374">
        <v>2246</v>
      </c>
      <c r="AI54" s="374">
        <v>1099821.02</v>
      </c>
      <c r="AJ54" s="374">
        <v>489.68</v>
      </c>
      <c r="AK54" s="481">
        <v>360</v>
      </c>
      <c r="AL54" s="374">
        <v>97</v>
      </c>
      <c r="AM54" s="374">
        <v>13785.97</v>
      </c>
      <c r="AN54" s="374">
        <v>142.12</v>
      </c>
      <c r="AO54" s="481">
        <v>139.16</v>
      </c>
      <c r="AP54" s="374">
        <v>54048</v>
      </c>
      <c r="AQ54" s="374">
        <v>33869571.619999997</v>
      </c>
      <c r="AR54" s="374">
        <v>626.66</v>
      </c>
      <c r="AS54" s="374">
        <v>3.99</v>
      </c>
    </row>
    <row r="55" spans="1:45">
      <c r="A55" s="73">
        <v>11</v>
      </c>
      <c r="B55" s="72" t="s">
        <v>121</v>
      </c>
      <c r="C55" s="187">
        <v>30288</v>
      </c>
      <c r="D55" s="206">
        <v>18440523.23</v>
      </c>
      <c r="E55" s="150">
        <v>608.84</v>
      </c>
      <c r="F55" s="150">
        <v>385.05</v>
      </c>
      <c r="G55" s="187">
        <v>20630</v>
      </c>
      <c r="H55" s="206">
        <v>13808610.539999999</v>
      </c>
      <c r="I55" s="150">
        <v>669.35</v>
      </c>
      <c r="J55" s="150">
        <v>530.34</v>
      </c>
      <c r="K55" s="187">
        <v>2203</v>
      </c>
      <c r="L55" s="206">
        <v>1083890.3600000001</v>
      </c>
      <c r="M55" s="150">
        <v>492.01</v>
      </c>
      <c r="N55" s="150">
        <v>360</v>
      </c>
      <c r="O55" s="187">
        <v>97</v>
      </c>
      <c r="P55" s="206">
        <v>14013.49</v>
      </c>
      <c r="Q55" s="150">
        <v>144.47</v>
      </c>
      <c r="R55" s="150">
        <v>139.16</v>
      </c>
      <c r="S55" s="187">
        <v>53218</v>
      </c>
      <c r="T55" s="206">
        <v>33347037.620000001</v>
      </c>
      <c r="U55" s="150">
        <v>626.61</v>
      </c>
      <c r="V55" s="188">
        <v>3.93</v>
      </c>
      <c r="Y55" s="374" t="s">
        <v>122</v>
      </c>
      <c r="Z55" s="374">
        <v>6833</v>
      </c>
      <c r="AA55" s="374">
        <v>3992487.4</v>
      </c>
      <c r="AB55" s="374">
        <v>584.29</v>
      </c>
      <c r="AC55" s="481">
        <v>360</v>
      </c>
      <c r="AD55" s="374">
        <v>5748</v>
      </c>
      <c r="AE55" s="374">
        <v>3865213.4</v>
      </c>
      <c r="AF55" s="374">
        <v>672.44</v>
      </c>
      <c r="AG55" s="481">
        <v>530.34</v>
      </c>
      <c r="AH55" s="374">
        <v>666</v>
      </c>
      <c r="AI55" s="374">
        <v>332112.53000000003</v>
      </c>
      <c r="AJ55" s="374">
        <v>498.67</v>
      </c>
      <c r="AK55" s="481">
        <v>360</v>
      </c>
      <c r="AL55" s="374">
        <v>17</v>
      </c>
      <c r="AM55" s="374">
        <v>2802.56</v>
      </c>
      <c r="AN55" s="374">
        <v>164.86</v>
      </c>
      <c r="AO55" s="481">
        <v>160.21</v>
      </c>
      <c r="AP55" s="374">
        <v>13264</v>
      </c>
      <c r="AQ55" s="374">
        <v>8192615.8899999997</v>
      </c>
      <c r="AR55" s="374">
        <v>617.66</v>
      </c>
      <c r="AS55" s="374">
        <v>0.98</v>
      </c>
    </row>
    <row r="56" spans="1:45">
      <c r="A56" s="73">
        <v>12</v>
      </c>
      <c r="B56" s="72" t="s">
        <v>122</v>
      </c>
      <c r="C56" s="187">
        <v>6675</v>
      </c>
      <c r="D56" s="206">
        <v>3901837.86</v>
      </c>
      <c r="E56" s="150">
        <v>584.54</v>
      </c>
      <c r="F56" s="150">
        <v>360</v>
      </c>
      <c r="G56" s="187">
        <v>5628</v>
      </c>
      <c r="H56" s="206">
        <v>3782475.15</v>
      </c>
      <c r="I56" s="150">
        <v>672.08</v>
      </c>
      <c r="J56" s="150">
        <v>530.34</v>
      </c>
      <c r="K56" s="187">
        <v>656</v>
      </c>
      <c r="L56" s="206">
        <v>327126.24</v>
      </c>
      <c r="M56" s="150">
        <v>498.67</v>
      </c>
      <c r="N56" s="150">
        <v>360</v>
      </c>
      <c r="O56" s="187">
        <v>15</v>
      </c>
      <c r="P56" s="206">
        <v>2546.6799999999998</v>
      </c>
      <c r="Q56" s="150">
        <v>169.78</v>
      </c>
      <c r="R56" s="150">
        <v>160.21</v>
      </c>
      <c r="S56" s="187">
        <v>12974</v>
      </c>
      <c r="T56" s="206">
        <v>8013985.9299999997</v>
      </c>
      <c r="U56" s="150">
        <v>617.70000000000005</v>
      </c>
      <c r="V56" s="188">
        <v>0.96</v>
      </c>
      <c r="Y56" s="374" t="s">
        <v>89</v>
      </c>
      <c r="Z56" s="374">
        <v>218</v>
      </c>
      <c r="AA56" s="374">
        <v>187520.4</v>
      </c>
      <c r="AB56" s="374">
        <v>860.19</v>
      </c>
      <c r="AC56" s="481">
        <v>718.88</v>
      </c>
      <c r="AD56" s="374">
        <v>24</v>
      </c>
      <c r="AE56" s="374">
        <v>13854.69</v>
      </c>
      <c r="AF56" s="374">
        <v>577.28</v>
      </c>
      <c r="AG56" s="481">
        <v>556.07000000000005</v>
      </c>
      <c r="AH56" s="374">
        <v>2</v>
      </c>
      <c r="AI56" s="374">
        <v>2336.1999999999998</v>
      </c>
      <c r="AJ56" s="374">
        <v>1168.0999999999999</v>
      </c>
      <c r="AK56" s="481">
        <v>1168.1000000000001</v>
      </c>
      <c r="AL56" s="374">
        <v>0</v>
      </c>
      <c r="AM56" s="374">
        <v>0</v>
      </c>
      <c r="AN56" s="374">
        <v>0</v>
      </c>
      <c r="AO56" s="481" t="s">
        <v>475</v>
      </c>
      <c r="AP56" s="374">
        <v>244</v>
      </c>
      <c r="AQ56" s="374">
        <v>203711.29</v>
      </c>
      <c r="AR56" s="374">
        <v>834.88</v>
      </c>
      <c r="AS56" s="374">
        <v>0.02</v>
      </c>
    </row>
    <row r="57" spans="1:45" ht="15.75" thickBot="1">
      <c r="A57" s="127">
        <v>13</v>
      </c>
      <c r="B57" s="189" t="s">
        <v>89</v>
      </c>
      <c r="C57" s="190">
        <v>227</v>
      </c>
      <c r="D57" s="207">
        <v>198370.74</v>
      </c>
      <c r="E57" s="191">
        <v>873.88</v>
      </c>
      <c r="F57" s="191">
        <v>722.46</v>
      </c>
      <c r="G57" s="190">
        <v>24</v>
      </c>
      <c r="H57" s="207">
        <v>13672.12</v>
      </c>
      <c r="I57" s="191">
        <v>569.66999999999996</v>
      </c>
      <c r="J57" s="191">
        <v>539.52</v>
      </c>
      <c r="K57" s="190">
        <v>2</v>
      </c>
      <c r="L57" s="207">
        <v>2336.1999999999998</v>
      </c>
      <c r="M57" s="191">
        <v>1168.0999999999999</v>
      </c>
      <c r="N57" s="191">
        <v>1168.1000000000001</v>
      </c>
      <c r="O57" s="190">
        <v>0</v>
      </c>
      <c r="P57" s="207">
        <v>0</v>
      </c>
      <c r="Q57" s="191">
        <v>0</v>
      </c>
      <c r="R57" s="191" t="s">
        <v>475</v>
      </c>
      <c r="S57" s="190">
        <v>253</v>
      </c>
      <c r="T57" s="207">
        <v>214379.06</v>
      </c>
      <c r="U57" s="191">
        <v>847.35</v>
      </c>
      <c r="V57" s="192">
        <v>0.02</v>
      </c>
      <c r="Y57" s="374" t="s">
        <v>586</v>
      </c>
      <c r="Z57" s="374">
        <v>905854</v>
      </c>
      <c r="AA57" s="374">
        <v>743166574.09000003</v>
      </c>
      <c r="AB57" s="374">
        <v>820.4</v>
      </c>
      <c r="AC57" s="481">
        <v>660.79</v>
      </c>
      <c r="AD57" s="374">
        <v>361950</v>
      </c>
      <c r="AE57" s="374">
        <v>230902220.16</v>
      </c>
      <c r="AF57" s="374">
        <v>637.94000000000005</v>
      </c>
      <c r="AG57" s="481">
        <v>542.5</v>
      </c>
      <c r="AH57" s="374">
        <v>82215</v>
      </c>
      <c r="AI57" s="374">
        <v>44820434.5</v>
      </c>
      <c r="AJ57" s="374">
        <v>545.16</v>
      </c>
      <c r="AK57" s="481">
        <v>477.73</v>
      </c>
      <c r="AL57" s="374">
        <v>4742</v>
      </c>
      <c r="AM57" s="374">
        <v>1324617.77</v>
      </c>
      <c r="AN57" s="374">
        <v>279.33999999999997</v>
      </c>
      <c r="AO57" s="481">
        <v>170.49</v>
      </c>
      <c r="AP57" s="374">
        <v>1354761</v>
      </c>
      <c r="AQ57" s="374">
        <v>1020213846.52</v>
      </c>
      <c r="AR57" s="374">
        <v>753.06</v>
      </c>
      <c r="AS57" s="374">
        <v>100</v>
      </c>
    </row>
    <row r="58" spans="1:45" ht="16.5" thickBot="1">
      <c r="A58" s="193"/>
      <c r="B58" s="194" t="s">
        <v>586</v>
      </c>
      <c r="C58" s="195">
        <v>905639</v>
      </c>
      <c r="D58" s="196">
        <v>742973114.57000005</v>
      </c>
      <c r="E58" s="195">
        <v>820.39</v>
      </c>
      <c r="F58" s="195">
        <v>661.11</v>
      </c>
      <c r="G58" s="195">
        <v>361871</v>
      </c>
      <c r="H58" s="196">
        <v>230616089.94999999</v>
      </c>
      <c r="I58" s="197">
        <v>637.29</v>
      </c>
      <c r="J58" s="197">
        <v>542.1</v>
      </c>
      <c r="K58" s="195">
        <v>82060</v>
      </c>
      <c r="L58" s="196">
        <v>44760267.729999997</v>
      </c>
      <c r="M58" s="197">
        <v>545.46</v>
      </c>
      <c r="N58" s="197">
        <v>477.81</v>
      </c>
      <c r="O58" s="195">
        <v>4910</v>
      </c>
      <c r="P58" s="196">
        <v>1363112.18</v>
      </c>
      <c r="Q58" s="197">
        <v>277.62</v>
      </c>
      <c r="R58" s="197">
        <v>170.49</v>
      </c>
      <c r="S58" s="195">
        <v>1354480</v>
      </c>
      <c r="T58" s="196">
        <v>1019712584.4299999</v>
      </c>
      <c r="U58" s="197">
        <v>752.84</v>
      </c>
      <c r="V58" s="198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32"/>
  <sheetViews>
    <sheetView workbookViewId="0">
      <selection activeCell="A23" sqref="A23:D23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  <col min="9" max="9" width="19.28515625" customWidth="1"/>
  </cols>
  <sheetData>
    <row r="1" spans="1:4" s="2" customFormat="1" ht="15.75">
      <c r="A1" s="514" t="s">
        <v>739</v>
      </c>
      <c r="B1" s="514"/>
      <c r="C1" s="514"/>
      <c r="D1" s="514"/>
    </row>
    <row r="2" spans="1:4">
      <c r="A2" s="50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1928346</v>
      </c>
      <c r="C5" s="21">
        <v>1756586279.3800001</v>
      </c>
      <c r="D5" s="28">
        <v>910.93</v>
      </c>
    </row>
    <row r="6" spans="1:4">
      <c r="A6" s="5" t="s">
        <v>82</v>
      </c>
      <c r="B6" s="20">
        <v>26042</v>
      </c>
      <c r="C6" s="21">
        <v>8821272.3699999992</v>
      </c>
      <c r="D6" s="28">
        <v>338.73</v>
      </c>
    </row>
    <row r="7" spans="1:4" ht="15" customHeight="1">
      <c r="A7" s="1" t="s">
        <v>6</v>
      </c>
      <c r="B7" s="20">
        <v>391197</v>
      </c>
      <c r="C7" s="21">
        <v>228386865.62</v>
      </c>
      <c r="D7" s="28">
        <v>583.82000000000005</v>
      </c>
    </row>
    <row r="8" spans="1:4">
      <c r="A8" s="1" t="s">
        <v>48</v>
      </c>
      <c r="B8" s="20">
        <v>216372</v>
      </c>
      <c r="C8" s="21">
        <v>126422545.87</v>
      </c>
      <c r="D8" s="28">
        <v>584.28</v>
      </c>
    </row>
    <row r="9" spans="1:4" ht="15" customHeight="1">
      <c r="A9" s="1" t="s">
        <v>8</v>
      </c>
      <c r="B9" s="32">
        <v>8309</v>
      </c>
      <c r="C9" s="33">
        <v>2471194.9700000002</v>
      </c>
      <c r="D9" s="34">
        <v>297.41000000000003</v>
      </c>
    </row>
    <row r="10" spans="1:4" ht="15.75">
      <c r="A10" s="96" t="s">
        <v>11</v>
      </c>
      <c r="B10" s="93">
        <f>SUM(B5:B9)</f>
        <v>2570266</v>
      </c>
      <c r="C10" s="94">
        <f>SUM(C5:C9)</f>
        <v>2122688158.2099998</v>
      </c>
      <c r="D10" s="97"/>
    </row>
    <row r="11" spans="1:4" ht="15" customHeight="1"/>
    <row r="12" spans="1:4" ht="15.75">
      <c r="A12" s="514" t="s">
        <v>867</v>
      </c>
      <c r="B12" s="514"/>
      <c r="C12" s="514"/>
      <c r="D12" s="514"/>
    </row>
    <row r="13" spans="1:4">
      <c r="A13" s="50"/>
      <c r="B13" s="371"/>
      <c r="C13" s="371"/>
      <c r="D13" s="371"/>
    </row>
    <row r="14" spans="1:4" ht="15.75">
      <c r="A14" s="95" t="s">
        <v>12</v>
      </c>
      <c r="B14" s="392" t="s">
        <v>1</v>
      </c>
      <c r="C14" s="392" t="s">
        <v>2</v>
      </c>
      <c r="D14" s="392" t="s">
        <v>13</v>
      </c>
    </row>
    <row r="15" spans="1:4">
      <c r="A15" s="262" t="s">
        <v>14</v>
      </c>
      <c r="B15" s="3"/>
      <c r="C15" s="263"/>
      <c r="D15" s="263"/>
    </row>
    <row r="16" spans="1:4">
      <c r="A16" s="5" t="s">
        <v>5</v>
      </c>
      <c r="B16" s="20">
        <v>1928586</v>
      </c>
      <c r="C16" s="21">
        <v>1757408129.23</v>
      </c>
      <c r="D16" s="365">
        <v>911.24</v>
      </c>
    </row>
    <row r="17" spans="1:9">
      <c r="A17" s="5" t="s">
        <v>82</v>
      </c>
      <c r="B17" s="20">
        <v>26199</v>
      </c>
      <c r="C17" s="21">
        <v>8875293.2799999993</v>
      </c>
      <c r="D17" s="365">
        <v>338.76</v>
      </c>
    </row>
    <row r="18" spans="1:9">
      <c r="A18" s="262" t="s">
        <v>6</v>
      </c>
      <c r="B18" s="20">
        <v>391116</v>
      </c>
      <c r="C18" s="21">
        <v>228616921.77000001</v>
      </c>
      <c r="D18" s="365">
        <v>584.52</v>
      </c>
      <c r="I18" s="371"/>
    </row>
    <row r="19" spans="1:9">
      <c r="A19" s="262" t="s">
        <v>48</v>
      </c>
      <c r="B19" s="20">
        <v>216719</v>
      </c>
      <c r="C19" s="21">
        <v>126582314.83</v>
      </c>
      <c r="D19" s="365">
        <v>584.08000000000004</v>
      </c>
    </row>
    <row r="20" spans="1:9">
      <c r="A20" s="262" t="s">
        <v>8</v>
      </c>
      <c r="B20" s="32">
        <v>8026</v>
      </c>
      <c r="C20" s="33">
        <v>2399753.2599999998</v>
      </c>
      <c r="D20" s="34">
        <v>299</v>
      </c>
    </row>
    <row r="21" spans="1:9" ht="15.75">
      <c r="A21" s="96" t="s">
        <v>11</v>
      </c>
      <c r="B21" s="93">
        <v>2570646</v>
      </c>
      <c r="C21" s="94">
        <v>2123882412.3699999</v>
      </c>
      <c r="D21" s="97"/>
      <c r="I21" s="371"/>
    </row>
    <row r="23" spans="1:9" ht="15.75">
      <c r="A23" s="514" t="s">
        <v>740</v>
      </c>
      <c r="B23" s="514"/>
      <c r="C23" s="514"/>
      <c r="D23" s="514"/>
    </row>
    <row r="24" spans="1:9" s="371" customFormat="1" ht="15.75">
      <c r="A24" s="402"/>
      <c r="B24" s="402"/>
      <c r="C24" s="402"/>
      <c r="D24" s="402"/>
      <c r="I24"/>
    </row>
    <row r="25" spans="1:9" ht="15.75">
      <c r="A25" s="95" t="s">
        <v>12</v>
      </c>
      <c r="B25" s="392" t="s">
        <v>1</v>
      </c>
      <c r="C25" s="392" t="s">
        <v>2</v>
      </c>
      <c r="D25" s="392" t="s">
        <v>13</v>
      </c>
    </row>
    <row r="26" spans="1:9">
      <c r="A26" s="262" t="s">
        <v>14</v>
      </c>
      <c r="B26" s="3"/>
      <c r="C26" s="263"/>
      <c r="D26" s="263"/>
    </row>
    <row r="27" spans="1:9" s="371" customFormat="1">
      <c r="A27" s="5" t="s">
        <v>5</v>
      </c>
      <c r="B27" s="20">
        <v>1929845</v>
      </c>
      <c r="C27" s="21">
        <v>1754725215.21</v>
      </c>
      <c r="D27" s="365">
        <v>909.26</v>
      </c>
      <c r="I27"/>
    </row>
    <row r="28" spans="1:9">
      <c r="A28" s="5" t="s">
        <v>82</v>
      </c>
      <c r="B28" s="20">
        <v>26342</v>
      </c>
      <c r="C28" s="21">
        <v>8922797.7699999996</v>
      </c>
      <c r="D28" s="365">
        <v>338.73</v>
      </c>
    </row>
    <row r="29" spans="1:9">
      <c r="A29" s="262" t="s">
        <v>6</v>
      </c>
      <c r="B29" s="20">
        <v>390304</v>
      </c>
      <c r="C29" s="21">
        <v>228360300.99000001</v>
      </c>
      <c r="D29" s="365">
        <v>585.08000000000004</v>
      </c>
    </row>
    <row r="30" spans="1:9">
      <c r="A30" s="262" t="s">
        <v>48</v>
      </c>
      <c r="B30" s="20">
        <v>216953</v>
      </c>
      <c r="C30" s="21">
        <v>126599780.11</v>
      </c>
      <c r="D30" s="365">
        <v>583.54</v>
      </c>
    </row>
    <row r="31" spans="1:9">
      <c r="A31" s="262" t="s">
        <v>8</v>
      </c>
      <c r="B31" s="32">
        <v>7778</v>
      </c>
      <c r="C31" s="33">
        <v>2355314.4700000002</v>
      </c>
      <c r="D31" s="34">
        <v>302.82</v>
      </c>
    </row>
    <row r="32" spans="1:9" ht="15.75">
      <c r="A32" s="96" t="s">
        <v>11</v>
      </c>
      <c r="B32" s="93">
        <v>2571222</v>
      </c>
      <c r="C32" s="94">
        <v>2120963408.55</v>
      </c>
      <c r="D32" s="97"/>
    </row>
  </sheetData>
  <mergeCells count="3">
    <mergeCell ref="A1:D1"/>
    <mergeCell ref="A23:D23"/>
    <mergeCell ref="A12:D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activeCell="A3" sqref="A3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8.7109375" style="9" bestFit="1" customWidth="1"/>
    <col min="10" max="10" width="22.42578125" style="9" customWidth="1"/>
    <col min="11" max="12" width="22.140625" style="9" customWidth="1"/>
  </cols>
  <sheetData>
    <row r="1" spans="1:12" s="2" customFormat="1" ht="15.75">
      <c r="A1" s="514" t="s">
        <v>853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</row>
    <row r="2" spans="1:12" ht="15.75" thickBot="1">
      <c r="A2" s="63"/>
    </row>
    <row r="3" spans="1:12" ht="33" customHeight="1" thickBot="1">
      <c r="A3" s="495" t="s">
        <v>390</v>
      </c>
      <c r="B3" s="496" t="s">
        <v>391</v>
      </c>
      <c r="C3" s="496" t="s">
        <v>46</v>
      </c>
      <c r="D3" s="496" t="s">
        <v>47</v>
      </c>
      <c r="E3" s="496" t="s">
        <v>5</v>
      </c>
      <c r="F3" s="496" t="s">
        <v>48</v>
      </c>
      <c r="G3" s="496" t="s">
        <v>6</v>
      </c>
      <c r="H3" s="496" t="s">
        <v>54</v>
      </c>
      <c r="I3" s="497" t="s">
        <v>123</v>
      </c>
      <c r="J3" s="497" t="s">
        <v>553</v>
      </c>
      <c r="K3" s="497" t="s">
        <v>554</v>
      </c>
      <c r="L3" s="498" t="s">
        <v>555</v>
      </c>
    </row>
    <row r="4" spans="1:12" s="49" customFormat="1" ht="15.75">
      <c r="A4" s="348">
        <v>1</v>
      </c>
      <c r="B4" s="349" t="s">
        <v>392</v>
      </c>
      <c r="C4" s="349"/>
      <c r="D4" s="349" t="s">
        <v>392</v>
      </c>
      <c r="E4" s="349">
        <v>345297</v>
      </c>
      <c r="F4" s="349">
        <v>13543</v>
      </c>
      <c r="G4" s="349">
        <v>110416</v>
      </c>
      <c r="H4" s="349">
        <v>0</v>
      </c>
      <c r="I4" s="350">
        <v>497269129.75999999</v>
      </c>
      <c r="J4" s="350">
        <v>14738188.24</v>
      </c>
      <c r="K4" s="350">
        <v>29158725.469999999</v>
      </c>
      <c r="L4" s="351">
        <v>541166043.47000003</v>
      </c>
    </row>
    <row r="5" spans="1:12">
      <c r="A5" s="499"/>
      <c r="B5" s="264" t="s">
        <v>392</v>
      </c>
      <c r="C5" s="401" t="s">
        <v>271</v>
      </c>
      <c r="D5" s="264" t="s">
        <v>449</v>
      </c>
      <c r="E5" s="264">
        <v>375</v>
      </c>
      <c r="F5" s="264">
        <v>5341</v>
      </c>
      <c r="G5" s="264">
        <v>16140</v>
      </c>
      <c r="H5" s="264">
        <v>0</v>
      </c>
      <c r="I5" s="365">
        <v>8920110.4000000004</v>
      </c>
      <c r="J5" s="365">
        <v>2346.39</v>
      </c>
      <c r="K5" s="365">
        <v>458716.42</v>
      </c>
      <c r="L5" s="158">
        <v>9381173.2100000009</v>
      </c>
    </row>
    <row r="6" spans="1:12" s="58" customFormat="1" ht="15.75">
      <c r="A6" s="500"/>
      <c r="B6" s="493" t="s">
        <v>392</v>
      </c>
      <c r="C6" s="493" t="s">
        <v>558</v>
      </c>
      <c r="D6" s="493" t="s">
        <v>626</v>
      </c>
      <c r="E6" s="493">
        <v>344922</v>
      </c>
      <c r="F6" s="493">
        <v>8202</v>
      </c>
      <c r="G6" s="493">
        <v>94276</v>
      </c>
      <c r="H6" s="493">
        <v>0</v>
      </c>
      <c r="I6" s="304">
        <v>488349019.36000001</v>
      </c>
      <c r="J6" s="304">
        <v>14735841.85</v>
      </c>
      <c r="K6" s="304">
        <v>28700009.050000001</v>
      </c>
      <c r="L6" s="494">
        <v>531784870.25999999</v>
      </c>
    </row>
    <row r="7" spans="1:12" s="53" customFormat="1">
      <c r="A7" s="499">
        <v>1</v>
      </c>
      <c r="B7" s="3" t="s">
        <v>78</v>
      </c>
      <c r="C7" s="3"/>
      <c r="D7" s="3" t="s">
        <v>78</v>
      </c>
      <c r="E7" s="3">
        <v>12632</v>
      </c>
      <c r="F7" s="3">
        <v>0</v>
      </c>
      <c r="G7" s="3">
        <v>2890</v>
      </c>
      <c r="H7" s="3">
        <v>0</v>
      </c>
      <c r="I7" s="263">
        <v>1138741.92</v>
      </c>
      <c r="J7" s="263">
        <v>0</v>
      </c>
      <c r="K7" s="263">
        <v>0</v>
      </c>
      <c r="L7" s="420">
        <v>1138741.92</v>
      </c>
    </row>
    <row r="8" spans="1:12" s="58" customFormat="1" ht="15.75">
      <c r="A8" s="500"/>
      <c r="B8" s="493" t="s">
        <v>78</v>
      </c>
      <c r="C8" s="493" t="s">
        <v>316</v>
      </c>
      <c r="D8" s="493" t="s">
        <v>78</v>
      </c>
      <c r="E8" s="493">
        <v>12632</v>
      </c>
      <c r="F8" s="493">
        <v>0</v>
      </c>
      <c r="G8" s="493">
        <v>2890</v>
      </c>
      <c r="H8" s="493">
        <v>0</v>
      </c>
      <c r="I8" s="304">
        <v>1138741.92</v>
      </c>
      <c r="J8" s="304">
        <v>0</v>
      </c>
      <c r="K8" s="304">
        <v>0</v>
      </c>
      <c r="L8" s="494">
        <v>1138741.92</v>
      </c>
    </row>
    <row r="9" spans="1:12" s="53" customFormat="1">
      <c r="A9" s="499">
        <v>1</v>
      </c>
      <c r="B9" s="3" t="s">
        <v>393</v>
      </c>
      <c r="C9" s="3"/>
      <c r="D9" s="3" t="s">
        <v>393</v>
      </c>
      <c r="E9" s="3">
        <v>18464</v>
      </c>
      <c r="F9" s="3">
        <v>0</v>
      </c>
      <c r="G9" s="3">
        <v>6623</v>
      </c>
      <c r="H9" s="3">
        <v>0</v>
      </c>
      <c r="I9" s="263">
        <v>3016364.72</v>
      </c>
      <c r="J9" s="263">
        <v>0</v>
      </c>
      <c r="K9" s="263">
        <v>0</v>
      </c>
      <c r="L9" s="420">
        <v>3016364.72</v>
      </c>
    </row>
    <row r="10" spans="1:12" s="58" customFormat="1" ht="15.75">
      <c r="A10" s="500"/>
      <c r="B10" s="493" t="s">
        <v>393</v>
      </c>
      <c r="C10" s="493" t="s">
        <v>317</v>
      </c>
      <c r="D10" s="493" t="s">
        <v>83</v>
      </c>
      <c r="E10" s="493">
        <v>18464</v>
      </c>
      <c r="F10" s="493">
        <v>0</v>
      </c>
      <c r="G10" s="493">
        <v>6623</v>
      </c>
      <c r="H10" s="493">
        <v>0</v>
      </c>
      <c r="I10" s="304">
        <v>3016364.72</v>
      </c>
      <c r="J10" s="304">
        <v>0</v>
      </c>
      <c r="K10" s="304">
        <v>0</v>
      </c>
      <c r="L10" s="494">
        <v>3016364.72</v>
      </c>
    </row>
    <row r="11" spans="1:12" s="53" customFormat="1">
      <c r="A11" s="499">
        <v>1</v>
      </c>
      <c r="B11" s="3" t="s">
        <v>394</v>
      </c>
      <c r="C11" s="3"/>
      <c r="D11" s="3" t="s">
        <v>394</v>
      </c>
      <c r="E11" s="3">
        <v>52460</v>
      </c>
      <c r="F11" s="3">
        <v>2434</v>
      </c>
      <c r="G11" s="3">
        <v>21270</v>
      </c>
      <c r="H11" s="3">
        <v>132</v>
      </c>
      <c r="I11" s="263">
        <v>78155287.920000002</v>
      </c>
      <c r="J11" s="263">
        <v>5812009.46</v>
      </c>
      <c r="K11" s="263">
        <v>4313027.51</v>
      </c>
      <c r="L11" s="420">
        <v>88280324.890000001</v>
      </c>
    </row>
    <row r="12" spans="1:12">
      <c r="A12" s="499"/>
      <c r="B12" s="264" t="s">
        <v>394</v>
      </c>
      <c r="C12" s="264" t="s">
        <v>281</v>
      </c>
      <c r="D12" s="264" t="s">
        <v>375</v>
      </c>
      <c r="E12" s="264">
        <v>15127</v>
      </c>
      <c r="F12" s="264">
        <v>765</v>
      </c>
      <c r="G12" s="264">
        <v>6475</v>
      </c>
      <c r="H12" s="264">
        <v>0</v>
      </c>
      <c r="I12" s="365">
        <v>15213280.99</v>
      </c>
      <c r="J12" s="365">
        <v>462234.9</v>
      </c>
      <c r="K12" s="365">
        <v>870305.25</v>
      </c>
      <c r="L12" s="158">
        <v>16545821.140000001</v>
      </c>
    </row>
    <row r="13" spans="1:12">
      <c r="A13" s="499"/>
      <c r="B13" s="264" t="s">
        <v>394</v>
      </c>
      <c r="C13" s="264" t="s">
        <v>282</v>
      </c>
      <c r="D13" s="264" t="s">
        <v>71</v>
      </c>
      <c r="E13" s="264">
        <v>16453</v>
      </c>
      <c r="F13" s="264">
        <v>392</v>
      </c>
      <c r="G13" s="264">
        <v>8022</v>
      </c>
      <c r="H13" s="264">
        <v>132</v>
      </c>
      <c r="I13" s="365">
        <v>27426932.850000001</v>
      </c>
      <c r="J13" s="365">
        <v>2611276.21</v>
      </c>
      <c r="K13" s="365">
        <v>1489769.12</v>
      </c>
      <c r="L13" s="158">
        <v>31527978.18</v>
      </c>
    </row>
    <row r="14" spans="1:12" s="79" customFormat="1">
      <c r="A14" s="500"/>
      <c r="B14" s="493" t="s">
        <v>394</v>
      </c>
      <c r="C14" s="493" t="s">
        <v>283</v>
      </c>
      <c r="D14" s="493" t="s">
        <v>72</v>
      </c>
      <c r="E14" s="493">
        <v>20880</v>
      </c>
      <c r="F14" s="493">
        <v>1277</v>
      </c>
      <c r="G14" s="493">
        <v>6773</v>
      </c>
      <c r="H14" s="493">
        <v>0</v>
      </c>
      <c r="I14" s="304">
        <v>35515074.079999998</v>
      </c>
      <c r="J14" s="304">
        <v>2738498.35</v>
      </c>
      <c r="K14" s="304">
        <v>1952953.14</v>
      </c>
      <c r="L14" s="494">
        <v>40206525.57</v>
      </c>
    </row>
    <row r="15" spans="1:12" s="53" customFormat="1">
      <c r="A15" s="499">
        <v>1</v>
      </c>
      <c r="B15" s="3" t="s">
        <v>395</v>
      </c>
      <c r="C15" s="3"/>
      <c r="D15" s="3" t="s">
        <v>395</v>
      </c>
      <c r="E15" s="3">
        <v>4888</v>
      </c>
      <c r="F15" s="3">
        <v>409</v>
      </c>
      <c r="G15" s="3">
        <v>1647</v>
      </c>
      <c r="H15" s="3">
        <v>0</v>
      </c>
      <c r="I15" s="263">
        <v>7812509.9299999997</v>
      </c>
      <c r="J15" s="263">
        <v>368314.73</v>
      </c>
      <c r="K15" s="263">
        <v>236100.95</v>
      </c>
      <c r="L15" s="420">
        <v>8416925.6099999994</v>
      </c>
    </row>
    <row r="16" spans="1:12">
      <c r="A16" s="499"/>
      <c r="B16" s="264" t="s">
        <v>395</v>
      </c>
      <c r="C16" s="264" t="s">
        <v>284</v>
      </c>
      <c r="D16" s="264" t="s">
        <v>376</v>
      </c>
      <c r="E16" s="264">
        <v>2585</v>
      </c>
      <c r="F16" s="264">
        <v>233</v>
      </c>
      <c r="G16" s="264">
        <v>694</v>
      </c>
      <c r="H16" s="264">
        <v>0</v>
      </c>
      <c r="I16" s="365">
        <v>4217155.9000000004</v>
      </c>
      <c r="J16" s="365">
        <v>236059.89</v>
      </c>
      <c r="K16" s="365">
        <v>29451.119999999999</v>
      </c>
      <c r="L16" s="158">
        <v>4482666.91</v>
      </c>
    </row>
    <row r="17" spans="1:12" s="49" customFormat="1" ht="15.75">
      <c r="A17" s="499"/>
      <c r="B17" s="493" t="s">
        <v>395</v>
      </c>
      <c r="C17" s="493" t="s">
        <v>285</v>
      </c>
      <c r="D17" s="493" t="s">
        <v>377</v>
      </c>
      <c r="E17" s="493">
        <v>521</v>
      </c>
      <c r="F17" s="493">
        <v>60</v>
      </c>
      <c r="G17" s="493">
        <v>192</v>
      </c>
      <c r="H17" s="493">
        <v>0</v>
      </c>
      <c r="I17" s="304">
        <v>655676.05000000005</v>
      </c>
      <c r="J17" s="304">
        <v>16174.19</v>
      </c>
      <c r="K17" s="304">
        <v>37748.99</v>
      </c>
      <c r="L17" s="494">
        <v>709599.23</v>
      </c>
    </row>
    <row r="18" spans="1:12">
      <c r="A18" s="499"/>
      <c r="B18" s="264" t="s">
        <v>395</v>
      </c>
      <c r="C18" s="264" t="s">
        <v>425</v>
      </c>
      <c r="D18" s="264" t="s">
        <v>396</v>
      </c>
      <c r="E18" s="264">
        <v>642</v>
      </c>
      <c r="F18" s="264">
        <v>48</v>
      </c>
      <c r="G18" s="264">
        <v>331</v>
      </c>
      <c r="H18" s="264">
        <v>0</v>
      </c>
      <c r="I18" s="365">
        <v>1089640.6599999999</v>
      </c>
      <c r="J18" s="365">
        <v>33348.03</v>
      </c>
      <c r="K18" s="365">
        <v>63377.84</v>
      </c>
      <c r="L18" s="158">
        <v>1186366.53</v>
      </c>
    </row>
    <row r="19" spans="1:12">
      <c r="A19" s="499"/>
      <c r="B19" s="264" t="s">
        <v>395</v>
      </c>
      <c r="C19" s="264" t="s">
        <v>426</v>
      </c>
      <c r="D19" s="264" t="s">
        <v>397</v>
      </c>
      <c r="E19" s="264">
        <v>55</v>
      </c>
      <c r="F19" s="264">
        <v>7</v>
      </c>
      <c r="G19" s="264">
        <v>31</v>
      </c>
      <c r="H19" s="264">
        <v>0</v>
      </c>
      <c r="I19" s="365">
        <v>102819.75</v>
      </c>
      <c r="J19" s="365">
        <v>4375.68</v>
      </c>
      <c r="K19" s="365">
        <v>5859.68</v>
      </c>
      <c r="L19" s="158">
        <v>113055.11</v>
      </c>
    </row>
    <row r="20" spans="1:12">
      <c r="A20" s="499"/>
      <c r="B20" s="264" t="s">
        <v>395</v>
      </c>
      <c r="C20" s="264" t="s">
        <v>422</v>
      </c>
      <c r="D20" s="264" t="s">
        <v>398</v>
      </c>
      <c r="E20" s="264">
        <v>992</v>
      </c>
      <c r="F20" s="264">
        <v>54</v>
      </c>
      <c r="G20" s="264">
        <v>349</v>
      </c>
      <c r="H20" s="264">
        <v>0</v>
      </c>
      <c r="I20" s="365">
        <v>1581798.73</v>
      </c>
      <c r="J20" s="365">
        <v>71674.080000000002</v>
      </c>
      <c r="K20" s="365">
        <v>90607.86</v>
      </c>
      <c r="L20" s="158">
        <v>1744080.67</v>
      </c>
    </row>
    <row r="21" spans="1:12">
      <c r="A21" s="499"/>
      <c r="B21" s="264" t="s">
        <v>395</v>
      </c>
      <c r="C21" s="264" t="s">
        <v>423</v>
      </c>
      <c r="D21" s="264" t="s">
        <v>399</v>
      </c>
      <c r="E21" s="264">
        <v>41</v>
      </c>
      <c r="F21" s="264">
        <v>7</v>
      </c>
      <c r="G21" s="264">
        <v>30</v>
      </c>
      <c r="H21" s="264">
        <v>0</v>
      </c>
      <c r="I21" s="365">
        <v>69027.7</v>
      </c>
      <c r="J21" s="365">
        <v>784.81</v>
      </c>
      <c r="K21" s="365">
        <v>4051.55</v>
      </c>
      <c r="L21" s="158">
        <v>73864.06</v>
      </c>
    </row>
    <row r="22" spans="1:12">
      <c r="A22" s="499"/>
      <c r="B22" s="264" t="s">
        <v>395</v>
      </c>
      <c r="C22" s="264" t="s">
        <v>420</v>
      </c>
      <c r="D22" s="264" t="s">
        <v>400</v>
      </c>
      <c r="E22" s="264">
        <v>38</v>
      </c>
      <c r="F22" s="264">
        <v>0</v>
      </c>
      <c r="G22" s="264">
        <v>11</v>
      </c>
      <c r="H22" s="264">
        <v>0</v>
      </c>
      <c r="I22" s="365">
        <v>57253.09</v>
      </c>
      <c r="J22" s="365">
        <v>2673.74</v>
      </c>
      <c r="K22" s="365">
        <v>3274.78</v>
      </c>
      <c r="L22" s="158">
        <v>63201.61</v>
      </c>
    </row>
    <row r="23" spans="1:12" s="79" customFormat="1">
      <c r="A23" s="500"/>
      <c r="B23" s="493" t="s">
        <v>395</v>
      </c>
      <c r="C23" s="493" t="s">
        <v>421</v>
      </c>
      <c r="D23" s="493" t="s">
        <v>401</v>
      </c>
      <c r="E23" s="493">
        <v>14</v>
      </c>
      <c r="F23" s="493">
        <v>0</v>
      </c>
      <c r="G23" s="493">
        <v>9</v>
      </c>
      <c r="H23" s="493">
        <v>0</v>
      </c>
      <c r="I23" s="304">
        <v>39138.050000000003</v>
      </c>
      <c r="J23" s="304">
        <v>3224.31</v>
      </c>
      <c r="K23" s="304">
        <v>1729.13</v>
      </c>
      <c r="L23" s="494">
        <v>44091.49</v>
      </c>
    </row>
    <row r="24" spans="1:12" s="53" customFormat="1">
      <c r="A24" s="499">
        <v>1</v>
      </c>
      <c r="B24" s="3" t="s">
        <v>402</v>
      </c>
      <c r="C24" s="3"/>
      <c r="D24" s="3" t="s">
        <v>402</v>
      </c>
      <c r="E24" s="3">
        <v>9877</v>
      </c>
      <c r="F24" s="3">
        <v>29</v>
      </c>
      <c r="G24" s="3">
        <v>108</v>
      </c>
      <c r="H24" s="3">
        <v>0</v>
      </c>
      <c r="I24" s="263">
        <v>5599823.04</v>
      </c>
      <c r="J24" s="263">
        <v>233748</v>
      </c>
      <c r="K24" s="263">
        <v>317105.77</v>
      </c>
      <c r="L24" s="420">
        <v>6150676.8099999996</v>
      </c>
    </row>
    <row r="25" spans="1:12">
      <c r="A25" s="499"/>
      <c r="B25" s="264" t="s">
        <v>402</v>
      </c>
      <c r="C25" s="264" t="s">
        <v>429</v>
      </c>
      <c r="D25" s="264" t="s">
        <v>649</v>
      </c>
      <c r="E25" s="264">
        <v>6606</v>
      </c>
      <c r="F25" s="264">
        <v>23</v>
      </c>
      <c r="G25" s="264">
        <v>88</v>
      </c>
      <c r="H25" s="264">
        <v>0</v>
      </c>
      <c r="I25" s="365">
        <v>3944844.27</v>
      </c>
      <c r="J25" s="365">
        <v>172552.16</v>
      </c>
      <c r="K25" s="365">
        <v>220542.24</v>
      </c>
      <c r="L25" s="158">
        <v>4337938.67</v>
      </c>
    </row>
    <row r="26" spans="1:12">
      <c r="A26" s="499"/>
      <c r="B26" s="264" t="s">
        <v>402</v>
      </c>
      <c r="C26" s="264" t="s">
        <v>428</v>
      </c>
      <c r="D26" s="264" t="s">
        <v>337</v>
      </c>
      <c r="E26" s="264">
        <v>2808</v>
      </c>
      <c r="F26" s="264">
        <v>0</v>
      </c>
      <c r="G26" s="264">
        <v>0</v>
      </c>
      <c r="H26" s="264">
        <v>0</v>
      </c>
      <c r="I26" s="365">
        <v>1468579.71</v>
      </c>
      <c r="J26" s="365">
        <v>55028.36</v>
      </c>
      <c r="K26" s="365">
        <v>84654.34</v>
      </c>
      <c r="L26" s="158">
        <v>1608262.41</v>
      </c>
    </row>
    <row r="27" spans="1:12" s="79" customFormat="1">
      <c r="A27" s="500"/>
      <c r="B27" s="493" t="s">
        <v>402</v>
      </c>
      <c r="C27" s="493" t="s">
        <v>427</v>
      </c>
      <c r="D27" s="493" t="s">
        <v>468</v>
      </c>
      <c r="E27" s="493">
        <v>463</v>
      </c>
      <c r="F27" s="493">
        <v>6</v>
      </c>
      <c r="G27" s="493">
        <v>20</v>
      </c>
      <c r="H27" s="493">
        <v>0</v>
      </c>
      <c r="I27" s="304">
        <v>186399.06</v>
      </c>
      <c r="J27" s="304">
        <v>6167.48</v>
      </c>
      <c r="K27" s="304">
        <v>11909.19</v>
      </c>
      <c r="L27" s="494">
        <v>204475.73</v>
      </c>
    </row>
    <row r="28" spans="1:12" s="269" customFormat="1" ht="15.75">
      <c r="A28" s="499">
        <v>1</v>
      </c>
      <c r="B28" s="3" t="s">
        <v>616</v>
      </c>
      <c r="C28" s="3"/>
      <c r="D28" s="3" t="s">
        <v>616</v>
      </c>
      <c r="E28" s="3">
        <v>899307</v>
      </c>
      <c r="F28" s="3">
        <v>72507</v>
      </c>
      <c r="G28" s="3">
        <v>253064</v>
      </c>
      <c r="H28" s="3">
        <v>0</v>
      </c>
      <c r="I28" s="263">
        <v>208902477.52000001</v>
      </c>
      <c r="J28" s="263">
        <v>857819.19</v>
      </c>
      <c r="K28" s="263">
        <v>12473615.75</v>
      </c>
      <c r="L28" s="420">
        <v>222233912.46000001</v>
      </c>
    </row>
    <row r="29" spans="1:12">
      <c r="A29" s="499"/>
      <c r="B29" s="264" t="s">
        <v>616</v>
      </c>
      <c r="C29" s="264" t="s">
        <v>431</v>
      </c>
      <c r="D29" s="264" t="s">
        <v>590</v>
      </c>
      <c r="E29" s="264">
        <v>20</v>
      </c>
      <c r="F29" s="264">
        <v>0</v>
      </c>
      <c r="G29" s="264">
        <v>5</v>
      </c>
      <c r="H29" s="264">
        <v>0</v>
      </c>
      <c r="I29" s="365">
        <v>24299.279999999999</v>
      </c>
      <c r="J29" s="365">
        <v>352.39</v>
      </c>
      <c r="K29" s="365">
        <v>1567.99</v>
      </c>
      <c r="L29" s="158">
        <v>26219.66</v>
      </c>
    </row>
    <row r="30" spans="1:12">
      <c r="A30" s="499"/>
      <c r="B30" s="264" t="s">
        <v>616</v>
      </c>
      <c r="C30" s="264" t="s">
        <v>287</v>
      </c>
      <c r="D30" s="264" t="s">
        <v>561</v>
      </c>
      <c r="E30" s="264">
        <v>4280</v>
      </c>
      <c r="F30" s="264">
        <v>340</v>
      </c>
      <c r="G30" s="264">
        <v>1042</v>
      </c>
      <c r="H30" s="264">
        <v>0</v>
      </c>
      <c r="I30" s="365">
        <v>1782729.91</v>
      </c>
      <c r="J30" s="365">
        <v>56567.28</v>
      </c>
      <c r="K30" s="365">
        <v>103572.22</v>
      </c>
      <c r="L30" s="158">
        <v>1942869.41</v>
      </c>
    </row>
    <row r="31" spans="1:12">
      <c r="A31" s="499"/>
      <c r="B31" s="264" t="s">
        <v>616</v>
      </c>
      <c r="C31" s="264" t="s">
        <v>288</v>
      </c>
      <c r="D31" s="264" t="s">
        <v>562</v>
      </c>
      <c r="E31" s="264">
        <v>23857</v>
      </c>
      <c r="F31" s="264">
        <v>2944</v>
      </c>
      <c r="G31" s="264">
        <v>6878</v>
      </c>
      <c r="H31" s="264">
        <v>0</v>
      </c>
      <c r="I31" s="365">
        <v>7162541.7400000002</v>
      </c>
      <c r="J31" s="365">
        <v>31529.33</v>
      </c>
      <c r="K31" s="365">
        <v>427872.42</v>
      </c>
      <c r="L31" s="158">
        <v>7621943.4900000002</v>
      </c>
    </row>
    <row r="32" spans="1:12" s="49" customFormat="1" ht="15.75">
      <c r="A32" s="499"/>
      <c r="B32" s="493" t="s">
        <v>616</v>
      </c>
      <c r="C32" s="493" t="s">
        <v>373</v>
      </c>
      <c r="D32" s="493" t="s">
        <v>563</v>
      </c>
      <c r="E32" s="493">
        <v>3005</v>
      </c>
      <c r="F32" s="493">
        <v>354</v>
      </c>
      <c r="G32" s="493">
        <v>1139</v>
      </c>
      <c r="H32" s="493">
        <v>0</v>
      </c>
      <c r="I32" s="304">
        <v>766316.28</v>
      </c>
      <c r="J32" s="304">
        <v>517.89</v>
      </c>
      <c r="K32" s="304">
        <v>45951.3</v>
      </c>
      <c r="L32" s="494">
        <v>812785.47</v>
      </c>
    </row>
    <row r="33" spans="1:12">
      <c r="A33" s="499"/>
      <c r="B33" s="264" t="s">
        <v>616</v>
      </c>
      <c r="C33" s="264" t="s">
        <v>289</v>
      </c>
      <c r="D33" s="264" t="s">
        <v>564</v>
      </c>
      <c r="E33" s="264">
        <v>2020</v>
      </c>
      <c r="F33" s="264">
        <v>46</v>
      </c>
      <c r="G33" s="264">
        <v>674</v>
      </c>
      <c r="H33" s="264">
        <v>0</v>
      </c>
      <c r="I33" s="365">
        <v>498165.36</v>
      </c>
      <c r="J33" s="365">
        <v>1009.94</v>
      </c>
      <c r="K33" s="365">
        <v>29832.97</v>
      </c>
      <c r="L33" s="158">
        <v>529008.27</v>
      </c>
    </row>
    <row r="34" spans="1:12">
      <c r="A34" s="499"/>
      <c r="B34" s="264" t="s">
        <v>616</v>
      </c>
      <c r="C34" s="264" t="s">
        <v>290</v>
      </c>
      <c r="D34" s="264" t="s">
        <v>565</v>
      </c>
      <c r="E34" s="264">
        <v>23719</v>
      </c>
      <c r="F34" s="264">
        <v>267</v>
      </c>
      <c r="G34" s="264">
        <v>4393</v>
      </c>
      <c r="H34" s="264">
        <v>0</v>
      </c>
      <c r="I34" s="365">
        <v>7068785.8499999996</v>
      </c>
      <c r="J34" s="365">
        <v>85093.98</v>
      </c>
      <c r="K34" s="365">
        <v>419092.37</v>
      </c>
      <c r="L34" s="158">
        <v>7572972.2000000002</v>
      </c>
    </row>
    <row r="35" spans="1:12">
      <c r="A35" s="499"/>
      <c r="B35" s="264" t="s">
        <v>616</v>
      </c>
      <c r="C35" s="264" t="s">
        <v>291</v>
      </c>
      <c r="D35" s="264" t="s">
        <v>566</v>
      </c>
      <c r="E35" s="264">
        <v>24752</v>
      </c>
      <c r="F35" s="264">
        <v>299</v>
      </c>
      <c r="G35" s="264">
        <v>6073</v>
      </c>
      <c r="H35" s="264">
        <v>0</v>
      </c>
      <c r="I35" s="365">
        <v>6161159.6299999999</v>
      </c>
      <c r="J35" s="365">
        <v>2279.66</v>
      </c>
      <c r="K35" s="365">
        <v>369543.52</v>
      </c>
      <c r="L35" s="158">
        <v>6532982.8100000005</v>
      </c>
    </row>
    <row r="36" spans="1:12">
      <c r="A36" s="499"/>
      <c r="B36" s="264" t="s">
        <v>616</v>
      </c>
      <c r="C36" s="264" t="s">
        <v>292</v>
      </c>
      <c r="D36" s="264" t="s">
        <v>567</v>
      </c>
      <c r="E36" s="264">
        <v>4041</v>
      </c>
      <c r="F36" s="264">
        <v>66</v>
      </c>
      <c r="G36" s="264">
        <v>667</v>
      </c>
      <c r="H36" s="264">
        <v>0</v>
      </c>
      <c r="I36" s="365">
        <v>1635882.77</v>
      </c>
      <c r="J36" s="365">
        <v>63240.34</v>
      </c>
      <c r="K36" s="365">
        <v>94369.7</v>
      </c>
      <c r="L36" s="158">
        <v>1793492.81</v>
      </c>
    </row>
    <row r="37" spans="1:12">
      <c r="A37" s="499"/>
      <c r="B37" s="264" t="s">
        <v>616</v>
      </c>
      <c r="C37" s="264" t="s">
        <v>437</v>
      </c>
      <c r="D37" s="264" t="s">
        <v>617</v>
      </c>
      <c r="E37" s="264">
        <v>2258</v>
      </c>
      <c r="F37" s="264">
        <v>416</v>
      </c>
      <c r="G37" s="264">
        <v>894</v>
      </c>
      <c r="H37" s="264">
        <v>0</v>
      </c>
      <c r="I37" s="365">
        <v>417736.46</v>
      </c>
      <c r="J37" s="365">
        <v>239.79</v>
      </c>
      <c r="K37" s="365">
        <v>25049.200000000001</v>
      </c>
      <c r="L37" s="158">
        <v>443025.45</v>
      </c>
    </row>
    <row r="38" spans="1:12">
      <c r="A38" s="499"/>
      <c r="B38" s="264" t="s">
        <v>616</v>
      </c>
      <c r="C38" s="264" t="s">
        <v>293</v>
      </c>
      <c r="D38" s="264" t="s">
        <v>568</v>
      </c>
      <c r="E38" s="264">
        <v>959</v>
      </c>
      <c r="F38" s="264">
        <v>0</v>
      </c>
      <c r="G38" s="264">
        <v>510</v>
      </c>
      <c r="H38" s="264">
        <v>0</v>
      </c>
      <c r="I38" s="365">
        <v>509583.82</v>
      </c>
      <c r="J38" s="365">
        <v>17678.97</v>
      </c>
      <c r="K38" s="365">
        <v>29516.92</v>
      </c>
      <c r="L38" s="158">
        <v>556779.71</v>
      </c>
    </row>
    <row r="39" spans="1:12">
      <c r="A39" s="499"/>
      <c r="B39" s="264" t="s">
        <v>616</v>
      </c>
      <c r="C39" s="264" t="s">
        <v>294</v>
      </c>
      <c r="D39" s="264" t="s">
        <v>569</v>
      </c>
      <c r="E39" s="264">
        <v>192114</v>
      </c>
      <c r="F39" s="264">
        <v>1428</v>
      </c>
      <c r="G39" s="264">
        <v>24288</v>
      </c>
      <c r="H39" s="264">
        <v>0</v>
      </c>
      <c r="I39" s="365">
        <v>39188061.549999997</v>
      </c>
      <c r="J39" s="365">
        <v>6066.36</v>
      </c>
      <c r="K39" s="365">
        <v>2350982.83</v>
      </c>
      <c r="L39" s="158">
        <v>41545110.740000002</v>
      </c>
    </row>
    <row r="40" spans="1:12">
      <c r="A40" s="499"/>
      <c r="B40" s="264" t="s">
        <v>616</v>
      </c>
      <c r="C40" s="264" t="s">
        <v>295</v>
      </c>
      <c r="D40" s="264" t="s">
        <v>570</v>
      </c>
      <c r="E40" s="264">
        <v>12072</v>
      </c>
      <c r="F40" s="264">
        <v>0</v>
      </c>
      <c r="G40" s="264">
        <v>3059</v>
      </c>
      <c r="H40" s="264">
        <v>0</v>
      </c>
      <c r="I40" s="365">
        <v>1064314.98</v>
      </c>
      <c r="J40" s="365">
        <v>20.12</v>
      </c>
      <c r="K40" s="365">
        <v>63864.160000000003</v>
      </c>
      <c r="L40" s="158">
        <v>1128199.26</v>
      </c>
    </row>
    <row r="41" spans="1:12">
      <c r="A41" s="499"/>
      <c r="B41" s="264" t="s">
        <v>616</v>
      </c>
      <c r="C41" s="264" t="s">
        <v>296</v>
      </c>
      <c r="D41" s="264" t="s">
        <v>571</v>
      </c>
      <c r="E41" s="264">
        <v>5552</v>
      </c>
      <c r="F41" s="264">
        <v>68</v>
      </c>
      <c r="G41" s="264">
        <v>1069</v>
      </c>
      <c r="H41" s="264">
        <v>0</v>
      </c>
      <c r="I41" s="365">
        <v>651883.07999999996</v>
      </c>
      <c r="J41" s="365">
        <v>65.13</v>
      </c>
      <c r="K41" s="365">
        <v>39105.83</v>
      </c>
      <c r="L41" s="158">
        <v>691054.04</v>
      </c>
    </row>
    <row r="42" spans="1:12">
      <c r="A42" s="499"/>
      <c r="B42" s="264" t="s">
        <v>616</v>
      </c>
      <c r="C42" s="264" t="s">
        <v>297</v>
      </c>
      <c r="D42" s="264" t="s">
        <v>572</v>
      </c>
      <c r="E42" s="264">
        <v>25803</v>
      </c>
      <c r="F42" s="264">
        <v>869</v>
      </c>
      <c r="G42" s="264">
        <v>8669</v>
      </c>
      <c r="H42" s="264">
        <v>0</v>
      </c>
      <c r="I42" s="365">
        <v>3586654.7</v>
      </c>
      <c r="J42" s="365">
        <v>0</v>
      </c>
      <c r="K42" s="365">
        <v>215224.9</v>
      </c>
      <c r="L42" s="158">
        <v>3801879.6</v>
      </c>
    </row>
    <row r="43" spans="1:12">
      <c r="A43" s="499"/>
      <c r="B43" s="264" t="s">
        <v>616</v>
      </c>
      <c r="C43" s="264" t="s">
        <v>298</v>
      </c>
      <c r="D43" s="264" t="s">
        <v>573</v>
      </c>
      <c r="E43" s="264">
        <v>1401</v>
      </c>
      <c r="F43" s="264">
        <v>22</v>
      </c>
      <c r="G43" s="264">
        <v>212</v>
      </c>
      <c r="H43" s="264">
        <v>0</v>
      </c>
      <c r="I43" s="365">
        <v>354930.29</v>
      </c>
      <c r="J43" s="365">
        <v>2985.31</v>
      </c>
      <c r="K43" s="365">
        <v>21121.919999999998</v>
      </c>
      <c r="L43" s="158">
        <v>379037.52</v>
      </c>
    </row>
    <row r="44" spans="1:12">
      <c r="A44" s="499"/>
      <c r="B44" s="264" t="s">
        <v>616</v>
      </c>
      <c r="C44" s="264" t="s">
        <v>299</v>
      </c>
      <c r="D44" s="264" t="s">
        <v>574</v>
      </c>
      <c r="E44" s="264">
        <v>4491</v>
      </c>
      <c r="F44" s="264">
        <v>106</v>
      </c>
      <c r="G44" s="264">
        <v>738</v>
      </c>
      <c r="H44" s="264">
        <v>0</v>
      </c>
      <c r="I44" s="365">
        <v>2471233.7599999998</v>
      </c>
      <c r="J44" s="365">
        <v>156114.66</v>
      </c>
      <c r="K44" s="365">
        <v>138937.04999999999</v>
      </c>
      <c r="L44" s="158">
        <v>2766285.47</v>
      </c>
    </row>
    <row r="45" spans="1:12">
      <c r="A45" s="499"/>
      <c r="B45" s="264" t="s">
        <v>616</v>
      </c>
      <c r="C45" s="264" t="s">
        <v>300</v>
      </c>
      <c r="D45" s="264" t="s">
        <v>575</v>
      </c>
      <c r="E45" s="264">
        <v>6929</v>
      </c>
      <c r="F45" s="264">
        <v>372</v>
      </c>
      <c r="G45" s="264">
        <v>3212</v>
      </c>
      <c r="H45" s="264">
        <v>0</v>
      </c>
      <c r="I45" s="365">
        <v>2272339.42</v>
      </c>
      <c r="J45" s="365">
        <v>15531.89</v>
      </c>
      <c r="K45" s="365">
        <v>131101.69</v>
      </c>
      <c r="L45" s="158">
        <v>2418973</v>
      </c>
    </row>
    <row r="46" spans="1:12">
      <c r="A46" s="499"/>
      <c r="B46" s="264" t="s">
        <v>616</v>
      </c>
      <c r="C46" s="264" t="s">
        <v>301</v>
      </c>
      <c r="D46" s="264" t="s">
        <v>576</v>
      </c>
      <c r="E46" s="264">
        <v>390538</v>
      </c>
      <c r="F46" s="264">
        <v>53510</v>
      </c>
      <c r="G46" s="264">
        <v>132804</v>
      </c>
      <c r="H46" s="264">
        <v>0</v>
      </c>
      <c r="I46" s="365">
        <v>87122955.030000001</v>
      </c>
      <c r="J46" s="365">
        <v>16148.41</v>
      </c>
      <c r="K46" s="365">
        <v>5221899.3899999997</v>
      </c>
      <c r="L46" s="158">
        <v>92361002.829999998</v>
      </c>
    </row>
    <row r="47" spans="1:12">
      <c r="A47" s="499"/>
      <c r="B47" s="264" t="s">
        <v>616</v>
      </c>
      <c r="C47" s="264" t="s">
        <v>302</v>
      </c>
      <c r="D47" s="264" t="s">
        <v>577</v>
      </c>
      <c r="E47" s="264">
        <v>33005</v>
      </c>
      <c r="F47" s="264">
        <v>213</v>
      </c>
      <c r="G47" s="264">
        <v>6063</v>
      </c>
      <c r="H47" s="264">
        <v>0</v>
      </c>
      <c r="I47" s="365">
        <v>8831987.2300000004</v>
      </c>
      <c r="J47" s="365">
        <v>52822.07</v>
      </c>
      <c r="K47" s="365">
        <v>526748.81000000006</v>
      </c>
      <c r="L47" s="158">
        <v>9411558.1099999994</v>
      </c>
    </row>
    <row r="48" spans="1:12">
      <c r="A48" s="499"/>
      <c r="B48" s="264" t="s">
        <v>616</v>
      </c>
      <c r="C48" s="264" t="s">
        <v>436</v>
      </c>
      <c r="D48" s="264" t="s">
        <v>578</v>
      </c>
      <c r="E48" s="264">
        <v>477</v>
      </c>
      <c r="F48" s="264">
        <v>0</v>
      </c>
      <c r="G48" s="264">
        <v>46</v>
      </c>
      <c r="H48" s="264">
        <v>0</v>
      </c>
      <c r="I48" s="365">
        <v>109579.25</v>
      </c>
      <c r="J48" s="365">
        <v>592.96</v>
      </c>
      <c r="K48" s="365">
        <v>6539.14</v>
      </c>
      <c r="L48" s="158">
        <v>116711.35</v>
      </c>
    </row>
    <row r="49" spans="1:12">
      <c r="A49" s="499"/>
      <c r="B49" s="264" t="s">
        <v>616</v>
      </c>
      <c r="C49" s="264" t="s">
        <v>424</v>
      </c>
      <c r="D49" s="264" t="s">
        <v>618</v>
      </c>
      <c r="E49" s="264">
        <v>808</v>
      </c>
      <c r="F49" s="264">
        <v>39</v>
      </c>
      <c r="G49" s="264">
        <v>208</v>
      </c>
      <c r="H49" s="264">
        <v>0</v>
      </c>
      <c r="I49" s="365">
        <v>191471.68</v>
      </c>
      <c r="J49" s="365">
        <v>849.89</v>
      </c>
      <c r="K49" s="365">
        <v>11436.81</v>
      </c>
      <c r="L49" s="158">
        <v>203758.38</v>
      </c>
    </row>
    <row r="50" spans="1:12">
      <c r="A50" s="499"/>
      <c r="B50" s="264" t="s">
        <v>616</v>
      </c>
      <c r="C50" s="264" t="s">
        <v>303</v>
      </c>
      <c r="D50" s="264" t="s">
        <v>338</v>
      </c>
      <c r="E50" s="264">
        <v>586</v>
      </c>
      <c r="F50" s="264">
        <v>3</v>
      </c>
      <c r="G50" s="264">
        <v>150</v>
      </c>
      <c r="H50" s="264">
        <v>0</v>
      </c>
      <c r="I50" s="365">
        <v>227727.2</v>
      </c>
      <c r="J50" s="365">
        <v>6543.93</v>
      </c>
      <c r="K50" s="365">
        <v>13276.18</v>
      </c>
      <c r="L50" s="158">
        <v>247547.31</v>
      </c>
    </row>
    <row r="51" spans="1:12">
      <c r="A51" s="499"/>
      <c r="B51" s="264" t="s">
        <v>616</v>
      </c>
      <c r="C51" s="264" t="s">
        <v>304</v>
      </c>
      <c r="D51" s="264" t="s">
        <v>579</v>
      </c>
      <c r="E51" s="264">
        <v>6983</v>
      </c>
      <c r="F51" s="264">
        <v>617</v>
      </c>
      <c r="G51" s="264">
        <v>1817</v>
      </c>
      <c r="H51" s="264">
        <v>0</v>
      </c>
      <c r="I51" s="365">
        <v>1479155.92</v>
      </c>
      <c r="J51" s="365">
        <v>0</v>
      </c>
      <c r="K51" s="365">
        <v>88752.24</v>
      </c>
      <c r="L51" s="158">
        <v>1567908.16</v>
      </c>
    </row>
    <row r="52" spans="1:12">
      <c r="A52" s="499"/>
      <c r="B52" s="264" t="s">
        <v>616</v>
      </c>
      <c r="C52" s="264" t="s">
        <v>305</v>
      </c>
      <c r="D52" s="264" t="s">
        <v>580</v>
      </c>
      <c r="E52" s="264">
        <v>4511</v>
      </c>
      <c r="F52" s="264">
        <v>75</v>
      </c>
      <c r="G52" s="264">
        <v>630</v>
      </c>
      <c r="H52" s="264">
        <v>0</v>
      </c>
      <c r="I52" s="365">
        <v>2066229.3</v>
      </c>
      <c r="J52" s="365">
        <v>89752.33</v>
      </c>
      <c r="K52" s="365">
        <v>118603.14</v>
      </c>
      <c r="L52" s="158">
        <v>2274584.77</v>
      </c>
    </row>
    <row r="53" spans="1:12" s="49" customFormat="1" ht="15.75">
      <c r="A53" s="499"/>
      <c r="B53" s="493" t="s">
        <v>616</v>
      </c>
      <c r="C53" s="493" t="s">
        <v>306</v>
      </c>
      <c r="D53" s="493" t="s">
        <v>581</v>
      </c>
      <c r="E53" s="493">
        <v>23598</v>
      </c>
      <c r="F53" s="493">
        <v>719</v>
      </c>
      <c r="G53" s="493">
        <v>6791</v>
      </c>
      <c r="H53" s="493">
        <v>0</v>
      </c>
      <c r="I53" s="304">
        <v>8529666.0600000005</v>
      </c>
      <c r="J53" s="304">
        <v>155118.20000000001</v>
      </c>
      <c r="K53" s="304">
        <v>502550.32</v>
      </c>
      <c r="L53" s="494">
        <v>9187334.5800000001</v>
      </c>
    </row>
    <row r="54" spans="1:12">
      <c r="A54" s="499"/>
      <c r="B54" s="264" t="s">
        <v>616</v>
      </c>
      <c r="C54" s="264" t="s">
        <v>307</v>
      </c>
      <c r="D54" s="264" t="s">
        <v>582</v>
      </c>
      <c r="E54" s="264">
        <v>22539</v>
      </c>
      <c r="F54" s="264">
        <v>416</v>
      </c>
      <c r="G54" s="264">
        <v>3328</v>
      </c>
      <c r="H54" s="264">
        <v>0</v>
      </c>
      <c r="I54" s="365">
        <v>5638446.9800000004</v>
      </c>
      <c r="J54" s="365">
        <v>63663.73</v>
      </c>
      <c r="K54" s="365">
        <v>334491.3</v>
      </c>
      <c r="L54" s="158">
        <v>6036602.0099999998</v>
      </c>
    </row>
    <row r="55" spans="1:12">
      <c r="A55" s="499"/>
      <c r="B55" s="264" t="s">
        <v>616</v>
      </c>
      <c r="C55" s="264" t="s">
        <v>308</v>
      </c>
      <c r="D55" s="264" t="s">
        <v>339</v>
      </c>
      <c r="E55" s="264">
        <v>7043</v>
      </c>
      <c r="F55" s="264">
        <v>260</v>
      </c>
      <c r="G55" s="264">
        <v>2170</v>
      </c>
      <c r="H55" s="264">
        <v>0</v>
      </c>
      <c r="I55" s="365">
        <v>1310249.3700000001</v>
      </c>
      <c r="J55" s="365">
        <v>11.07</v>
      </c>
      <c r="K55" s="365">
        <v>78621.5</v>
      </c>
      <c r="L55" s="158">
        <v>1388881.94</v>
      </c>
    </row>
    <row r="56" spans="1:12">
      <c r="A56" s="499"/>
      <c r="B56" s="264" t="s">
        <v>616</v>
      </c>
      <c r="C56" s="264" t="s">
        <v>374</v>
      </c>
      <c r="D56" s="264" t="s">
        <v>583</v>
      </c>
      <c r="E56" s="264">
        <v>449</v>
      </c>
      <c r="F56" s="264">
        <v>49</v>
      </c>
      <c r="G56" s="264">
        <v>182</v>
      </c>
      <c r="H56" s="264">
        <v>0</v>
      </c>
      <c r="I56" s="365">
        <v>146860.49</v>
      </c>
      <c r="J56" s="365">
        <v>2228.63</v>
      </c>
      <c r="K56" s="365">
        <v>8682.26</v>
      </c>
      <c r="L56" s="158">
        <v>157771.38</v>
      </c>
    </row>
    <row r="57" spans="1:12">
      <c r="A57" s="499"/>
      <c r="B57" s="264" t="s">
        <v>616</v>
      </c>
      <c r="C57" s="264" t="s">
        <v>309</v>
      </c>
      <c r="D57" s="264" t="s">
        <v>584</v>
      </c>
      <c r="E57" s="264">
        <v>1397</v>
      </c>
      <c r="F57" s="264">
        <v>7</v>
      </c>
      <c r="G57" s="264">
        <v>337</v>
      </c>
      <c r="H57" s="264">
        <v>0</v>
      </c>
      <c r="I57" s="365">
        <v>496111.55</v>
      </c>
      <c r="J57" s="365">
        <v>15012.15</v>
      </c>
      <c r="K57" s="365">
        <v>28866.46</v>
      </c>
      <c r="L57" s="158">
        <v>539990.16</v>
      </c>
    </row>
    <row r="58" spans="1:12">
      <c r="A58" s="499"/>
      <c r="B58" s="264" t="s">
        <v>616</v>
      </c>
      <c r="C58" s="264" t="s">
        <v>430</v>
      </c>
      <c r="D58" s="264" t="s">
        <v>403</v>
      </c>
      <c r="E58" s="264">
        <v>68395</v>
      </c>
      <c r="F58" s="264">
        <v>8846</v>
      </c>
      <c r="G58" s="264">
        <v>34422</v>
      </c>
      <c r="H58" s="264">
        <v>0</v>
      </c>
      <c r="I58" s="365">
        <v>16824819.559999999</v>
      </c>
      <c r="J58" s="365">
        <v>2813.44</v>
      </c>
      <c r="K58" s="365">
        <v>1008583.53</v>
      </c>
      <c r="L58" s="158">
        <v>17836216.530000001</v>
      </c>
    </row>
    <row r="59" spans="1:12">
      <c r="A59" s="499"/>
      <c r="B59" s="264" t="s">
        <v>616</v>
      </c>
      <c r="C59" s="264" t="s">
        <v>419</v>
      </c>
      <c r="D59" s="264" t="s">
        <v>619</v>
      </c>
      <c r="E59" s="264">
        <v>175</v>
      </c>
      <c r="F59" s="264">
        <v>100</v>
      </c>
      <c r="G59" s="264">
        <v>187</v>
      </c>
      <c r="H59" s="264">
        <v>0</v>
      </c>
      <c r="I59" s="365">
        <v>29850.01</v>
      </c>
      <c r="J59" s="365">
        <v>89.75</v>
      </c>
      <c r="K59" s="365">
        <v>1785.52</v>
      </c>
      <c r="L59" s="158">
        <v>31725.280000000002</v>
      </c>
    </row>
    <row r="60" spans="1:12" s="79" customFormat="1">
      <c r="A60" s="500"/>
      <c r="B60" s="493" t="s">
        <v>616</v>
      </c>
      <c r="C60" s="493" t="s">
        <v>851</v>
      </c>
      <c r="D60" s="493" t="s">
        <v>852</v>
      </c>
      <c r="E60" s="493">
        <v>884</v>
      </c>
      <c r="F60" s="493">
        <v>0</v>
      </c>
      <c r="G60" s="493">
        <v>233</v>
      </c>
      <c r="H60" s="493">
        <v>0</v>
      </c>
      <c r="I60" s="304">
        <v>20680.919999999998</v>
      </c>
      <c r="J60" s="304">
        <v>0</v>
      </c>
      <c r="K60" s="304">
        <v>1240.93</v>
      </c>
      <c r="L60" s="494">
        <v>21921.85</v>
      </c>
    </row>
    <row r="61" spans="1:12" s="79" customFormat="1">
      <c r="A61" s="500"/>
      <c r="B61" s="493" t="s">
        <v>616</v>
      </c>
      <c r="C61" s="493" t="s">
        <v>310</v>
      </c>
      <c r="D61" s="493" t="s">
        <v>585</v>
      </c>
      <c r="E61" s="493">
        <v>646</v>
      </c>
      <c r="F61" s="493">
        <v>56</v>
      </c>
      <c r="G61" s="493">
        <v>174</v>
      </c>
      <c r="H61" s="493">
        <v>0</v>
      </c>
      <c r="I61" s="304">
        <v>260068.09</v>
      </c>
      <c r="J61" s="304">
        <v>12879.59</v>
      </c>
      <c r="K61" s="304">
        <v>14831.23</v>
      </c>
      <c r="L61" s="494">
        <v>287778.91000000003</v>
      </c>
    </row>
    <row r="62" spans="1:12" s="53" customFormat="1">
      <c r="A62" s="499">
        <v>1</v>
      </c>
      <c r="B62" s="3" t="s">
        <v>63</v>
      </c>
      <c r="C62" s="3"/>
      <c r="D62" s="3" t="s">
        <v>63</v>
      </c>
      <c r="E62" s="3">
        <v>815189</v>
      </c>
      <c r="F62" s="3">
        <v>110477</v>
      </c>
      <c r="G62" s="3">
        <v>310571</v>
      </c>
      <c r="H62" s="3">
        <v>919</v>
      </c>
      <c r="I62" s="263">
        <v>865158409.63</v>
      </c>
      <c r="J62" s="263">
        <v>20157078.199999999</v>
      </c>
      <c r="K62" s="263">
        <v>50924894.539999999</v>
      </c>
      <c r="L62" s="420">
        <v>936240382.37</v>
      </c>
    </row>
    <row r="63" spans="1:12">
      <c r="A63" s="499"/>
      <c r="B63" s="493" t="s">
        <v>63</v>
      </c>
      <c r="C63" s="493" t="s">
        <v>272</v>
      </c>
      <c r="D63" s="493" t="s">
        <v>63</v>
      </c>
      <c r="E63" s="493">
        <v>565091</v>
      </c>
      <c r="F63" s="493">
        <v>89050</v>
      </c>
      <c r="G63" s="493">
        <v>210538</v>
      </c>
      <c r="H63" s="493">
        <v>0</v>
      </c>
      <c r="I63" s="304">
        <v>536498382.89999998</v>
      </c>
      <c r="J63" s="304">
        <v>6591172.3700000001</v>
      </c>
      <c r="K63" s="304">
        <v>31503124.57</v>
      </c>
      <c r="L63" s="494">
        <v>574592679.84000003</v>
      </c>
    </row>
    <row r="64" spans="1:12">
      <c r="A64" s="499"/>
      <c r="B64" s="493" t="s">
        <v>63</v>
      </c>
      <c r="C64" s="493" t="s">
        <v>274</v>
      </c>
      <c r="D64" s="493" t="s">
        <v>64</v>
      </c>
      <c r="E64" s="493">
        <v>9670</v>
      </c>
      <c r="F64" s="493">
        <v>779</v>
      </c>
      <c r="G64" s="493">
        <v>2444</v>
      </c>
      <c r="H64" s="493">
        <v>0</v>
      </c>
      <c r="I64" s="304">
        <v>10559439.09</v>
      </c>
      <c r="J64" s="304">
        <v>43805.51</v>
      </c>
      <c r="K64" s="304">
        <v>628368.01</v>
      </c>
      <c r="L64" s="494">
        <v>11231612.609999999</v>
      </c>
    </row>
    <row r="65" spans="1:12" s="49" customFormat="1" ht="15.75">
      <c r="A65" s="499"/>
      <c r="B65" s="493" t="s">
        <v>63</v>
      </c>
      <c r="C65" s="493" t="s">
        <v>433</v>
      </c>
      <c r="D65" s="493" t="s">
        <v>404</v>
      </c>
      <c r="E65" s="493">
        <v>1240</v>
      </c>
      <c r="F65" s="493">
        <v>160</v>
      </c>
      <c r="G65" s="493">
        <v>611</v>
      </c>
      <c r="H65" s="493">
        <v>0</v>
      </c>
      <c r="I65" s="304">
        <v>2713362.27</v>
      </c>
      <c r="J65" s="304">
        <v>220171.24</v>
      </c>
      <c r="K65" s="304">
        <v>149170.83000000002</v>
      </c>
      <c r="L65" s="494">
        <v>3082704.34</v>
      </c>
    </row>
    <row r="66" spans="1:12">
      <c r="A66" s="499"/>
      <c r="B66" s="493" t="s">
        <v>63</v>
      </c>
      <c r="C66" s="493" t="s">
        <v>372</v>
      </c>
      <c r="D66" s="493" t="s">
        <v>560</v>
      </c>
      <c r="E66" s="493">
        <v>1363</v>
      </c>
      <c r="F66" s="493">
        <v>40</v>
      </c>
      <c r="G66" s="493">
        <v>166</v>
      </c>
      <c r="H66" s="493">
        <v>13</v>
      </c>
      <c r="I66" s="304">
        <v>2041912.34</v>
      </c>
      <c r="J66" s="304">
        <v>114536.61</v>
      </c>
      <c r="K66" s="304">
        <v>115053.16</v>
      </c>
      <c r="L66" s="494">
        <v>2271502.11</v>
      </c>
    </row>
    <row r="67" spans="1:12" s="49" customFormat="1" ht="15.75">
      <c r="A67" s="499"/>
      <c r="B67" s="493" t="s">
        <v>63</v>
      </c>
      <c r="C67" s="493" t="s">
        <v>275</v>
      </c>
      <c r="D67" s="493" t="s">
        <v>65</v>
      </c>
      <c r="E67" s="493">
        <v>13120</v>
      </c>
      <c r="F67" s="493">
        <v>335</v>
      </c>
      <c r="G67" s="493">
        <v>2469</v>
      </c>
      <c r="H67" s="493">
        <v>0</v>
      </c>
      <c r="I67" s="304">
        <v>18040154.98</v>
      </c>
      <c r="J67" s="304">
        <v>802214.58</v>
      </c>
      <c r="K67" s="304">
        <v>1106213.96</v>
      </c>
      <c r="L67" s="494">
        <v>19948583.52</v>
      </c>
    </row>
    <row r="68" spans="1:12">
      <c r="A68" s="499"/>
      <c r="B68" s="493" t="s">
        <v>63</v>
      </c>
      <c r="C68" s="493" t="s">
        <v>276</v>
      </c>
      <c r="D68" s="493" t="s">
        <v>66</v>
      </c>
      <c r="E68" s="493">
        <v>5540</v>
      </c>
      <c r="F68" s="493">
        <v>158</v>
      </c>
      <c r="G68" s="493">
        <v>1776</v>
      </c>
      <c r="H68" s="493">
        <v>56</v>
      </c>
      <c r="I68" s="304">
        <v>8683607.4600000009</v>
      </c>
      <c r="J68" s="304">
        <v>470298.08</v>
      </c>
      <c r="K68" s="304">
        <v>491163.04</v>
      </c>
      <c r="L68" s="494">
        <v>9645068.5800000001</v>
      </c>
    </row>
    <row r="69" spans="1:12" s="49" customFormat="1" ht="15.75">
      <c r="A69" s="499"/>
      <c r="B69" s="493" t="s">
        <v>63</v>
      </c>
      <c r="C69" s="493" t="s">
        <v>432</v>
      </c>
      <c r="D69" s="493" t="s">
        <v>405</v>
      </c>
      <c r="E69" s="493">
        <v>2481</v>
      </c>
      <c r="F69" s="493">
        <v>126</v>
      </c>
      <c r="G69" s="493">
        <v>463</v>
      </c>
      <c r="H69" s="493">
        <v>0</v>
      </c>
      <c r="I69" s="304">
        <v>3572159.01</v>
      </c>
      <c r="J69" s="304">
        <v>145785.84</v>
      </c>
      <c r="K69" s="304">
        <v>204040.44</v>
      </c>
      <c r="L69" s="494">
        <v>3921985.29</v>
      </c>
    </row>
    <row r="70" spans="1:12">
      <c r="A70" s="499"/>
      <c r="B70" s="493" t="s">
        <v>63</v>
      </c>
      <c r="C70" s="493" t="s">
        <v>277</v>
      </c>
      <c r="D70" s="493" t="s">
        <v>67</v>
      </c>
      <c r="E70" s="493">
        <v>627</v>
      </c>
      <c r="F70" s="493">
        <v>2</v>
      </c>
      <c r="G70" s="493">
        <v>154</v>
      </c>
      <c r="H70" s="493">
        <v>5</v>
      </c>
      <c r="I70" s="304">
        <v>949294.82</v>
      </c>
      <c r="J70" s="304">
        <v>63270.26</v>
      </c>
      <c r="K70" s="304">
        <v>52945.94</v>
      </c>
      <c r="L70" s="494">
        <v>1065511.02</v>
      </c>
    </row>
    <row r="71" spans="1:12" s="49" customFormat="1" ht="15.75">
      <c r="A71" s="499"/>
      <c r="B71" s="493" t="s">
        <v>63</v>
      </c>
      <c r="C71" s="493" t="s">
        <v>278</v>
      </c>
      <c r="D71" s="493" t="s">
        <v>68</v>
      </c>
      <c r="E71" s="493">
        <v>44064</v>
      </c>
      <c r="F71" s="493">
        <v>1341</v>
      </c>
      <c r="G71" s="493">
        <v>9860</v>
      </c>
      <c r="H71" s="493">
        <v>383</v>
      </c>
      <c r="I71" s="304">
        <v>73547951.189999998</v>
      </c>
      <c r="J71" s="304">
        <v>4864209.43</v>
      </c>
      <c r="K71" s="304">
        <v>4111989</v>
      </c>
      <c r="L71" s="494">
        <v>82524149.620000005</v>
      </c>
    </row>
    <row r="72" spans="1:12">
      <c r="A72" s="499"/>
      <c r="B72" s="493" t="s">
        <v>63</v>
      </c>
      <c r="C72" s="493" t="s">
        <v>286</v>
      </c>
      <c r="D72" s="493" t="s">
        <v>378</v>
      </c>
      <c r="E72" s="493">
        <v>26017</v>
      </c>
      <c r="F72" s="493">
        <v>866</v>
      </c>
      <c r="G72" s="493">
        <v>8689</v>
      </c>
      <c r="H72" s="493">
        <v>0</v>
      </c>
      <c r="I72" s="304">
        <v>53400432.350000001</v>
      </c>
      <c r="J72" s="304">
        <v>4766214.5600000005</v>
      </c>
      <c r="K72" s="304">
        <v>3402736.29</v>
      </c>
      <c r="L72" s="494">
        <v>61569383.200000003</v>
      </c>
    </row>
    <row r="73" spans="1:12" s="58" customFormat="1" ht="15.75">
      <c r="A73" s="500"/>
      <c r="B73" s="493" t="s">
        <v>63</v>
      </c>
      <c r="C73" s="493" t="s">
        <v>418</v>
      </c>
      <c r="D73" s="493" t="s">
        <v>406</v>
      </c>
      <c r="E73" s="493">
        <v>114985</v>
      </c>
      <c r="F73" s="493">
        <v>13674</v>
      </c>
      <c r="G73" s="493">
        <v>47599</v>
      </c>
      <c r="H73" s="493">
        <v>416</v>
      </c>
      <c r="I73" s="304">
        <v>121877140.65000001</v>
      </c>
      <c r="J73" s="304">
        <v>1854038.35</v>
      </c>
      <c r="K73" s="304">
        <v>7177615.9500000002</v>
      </c>
      <c r="L73" s="494">
        <v>130908794.95</v>
      </c>
    </row>
    <row r="74" spans="1:12" s="79" customFormat="1">
      <c r="A74" s="500"/>
      <c r="B74" s="493" t="s">
        <v>63</v>
      </c>
      <c r="C74" s="493" t="s">
        <v>637</v>
      </c>
      <c r="D74" s="493" t="s">
        <v>638</v>
      </c>
      <c r="E74" s="493">
        <v>30905</v>
      </c>
      <c r="F74" s="493">
        <v>3942</v>
      </c>
      <c r="G74" s="493">
        <v>25798</v>
      </c>
      <c r="H74" s="493">
        <v>46</v>
      </c>
      <c r="I74" s="304">
        <v>33185875.949999999</v>
      </c>
      <c r="J74" s="304">
        <v>219831.65</v>
      </c>
      <c r="K74" s="304">
        <v>1976916.4500000002</v>
      </c>
      <c r="L74" s="494">
        <v>35382624.049999997</v>
      </c>
    </row>
    <row r="75" spans="1:12" s="79" customFormat="1">
      <c r="A75" s="500"/>
      <c r="B75" s="493" t="s">
        <v>63</v>
      </c>
      <c r="C75" s="493" t="s">
        <v>443</v>
      </c>
      <c r="D75" s="493" t="s">
        <v>417</v>
      </c>
      <c r="E75" s="493">
        <v>86</v>
      </c>
      <c r="F75" s="493">
        <v>4</v>
      </c>
      <c r="G75" s="493">
        <v>4</v>
      </c>
      <c r="H75" s="493">
        <v>0</v>
      </c>
      <c r="I75" s="304">
        <v>88696.62</v>
      </c>
      <c r="J75" s="304">
        <v>1529.72</v>
      </c>
      <c r="K75" s="304">
        <v>5556.9</v>
      </c>
      <c r="L75" s="494">
        <v>95783.24</v>
      </c>
    </row>
    <row r="76" spans="1:12" s="269" customFormat="1" ht="15.75">
      <c r="A76" s="499">
        <v>1</v>
      </c>
      <c r="B76" s="3" t="s">
        <v>407</v>
      </c>
      <c r="C76" s="3"/>
      <c r="D76" s="3" t="s">
        <v>407</v>
      </c>
      <c r="E76" s="3">
        <v>5</v>
      </c>
      <c r="F76" s="3">
        <v>0</v>
      </c>
      <c r="G76" s="3">
        <v>0</v>
      </c>
      <c r="H76" s="3">
        <v>2</v>
      </c>
      <c r="I76" s="263">
        <v>7421.64</v>
      </c>
      <c r="J76" s="263">
        <v>398.32</v>
      </c>
      <c r="K76" s="263">
        <v>466.58</v>
      </c>
      <c r="L76" s="420">
        <v>8286.5400000000009</v>
      </c>
    </row>
    <row r="77" spans="1:12" s="79" customFormat="1">
      <c r="A77" s="500"/>
      <c r="B77" s="493" t="s">
        <v>407</v>
      </c>
      <c r="C77" s="493" t="s">
        <v>434</v>
      </c>
      <c r="D77" s="493" t="s">
        <v>408</v>
      </c>
      <c r="E77" s="493">
        <v>5</v>
      </c>
      <c r="F77" s="493">
        <v>0</v>
      </c>
      <c r="G77" s="493">
        <v>0</v>
      </c>
      <c r="H77" s="493">
        <v>2</v>
      </c>
      <c r="I77" s="304">
        <v>7421.64</v>
      </c>
      <c r="J77" s="304">
        <v>398.32</v>
      </c>
      <c r="K77" s="304">
        <v>466.58</v>
      </c>
      <c r="L77" s="494">
        <v>8286.5400000000009</v>
      </c>
    </row>
    <row r="78" spans="1:12" s="53" customFormat="1">
      <c r="A78" s="499">
        <v>1</v>
      </c>
      <c r="B78" s="3" t="s">
        <v>409</v>
      </c>
      <c r="C78" s="3"/>
      <c r="D78" s="3" t="s">
        <v>409</v>
      </c>
      <c r="E78" s="3">
        <v>12176</v>
      </c>
      <c r="F78" s="3">
        <v>22</v>
      </c>
      <c r="G78" s="3">
        <v>2545</v>
      </c>
      <c r="H78" s="3">
        <v>0</v>
      </c>
      <c r="I78" s="263">
        <v>3483062.88</v>
      </c>
      <c r="J78" s="263">
        <v>0</v>
      </c>
      <c r="K78" s="263">
        <v>84941.56</v>
      </c>
      <c r="L78" s="420">
        <v>3568004.44</v>
      </c>
    </row>
    <row r="79" spans="1:12" s="79" customFormat="1">
      <c r="A79" s="500"/>
      <c r="B79" s="493" t="s">
        <v>409</v>
      </c>
      <c r="C79" s="493" t="s">
        <v>314</v>
      </c>
      <c r="D79" s="493" t="s">
        <v>76</v>
      </c>
      <c r="E79" s="493">
        <v>12176</v>
      </c>
      <c r="F79" s="493">
        <v>22</v>
      </c>
      <c r="G79" s="493">
        <v>2545</v>
      </c>
      <c r="H79" s="493">
        <v>0</v>
      </c>
      <c r="I79" s="304">
        <v>3483062.88</v>
      </c>
      <c r="J79" s="304">
        <v>0</v>
      </c>
      <c r="K79" s="304">
        <v>84941.56</v>
      </c>
      <c r="L79" s="494">
        <v>3568004.44</v>
      </c>
    </row>
    <row r="80" spans="1:12" s="269" customFormat="1" ht="15.75">
      <c r="A80" s="499">
        <v>1</v>
      </c>
      <c r="B80" s="3" t="s">
        <v>75</v>
      </c>
      <c r="C80" s="3"/>
      <c r="D80" s="3" t="s">
        <v>75</v>
      </c>
      <c r="E80" s="3">
        <v>12632</v>
      </c>
      <c r="F80" s="3">
        <v>0</v>
      </c>
      <c r="G80" s="3">
        <v>2890</v>
      </c>
      <c r="H80" s="3">
        <v>0</v>
      </c>
      <c r="I80" s="263">
        <v>2716665.95</v>
      </c>
      <c r="J80" s="263">
        <v>0</v>
      </c>
      <c r="K80" s="263">
        <v>0</v>
      </c>
      <c r="L80" s="420">
        <v>2716665.95</v>
      </c>
    </row>
    <row r="81" spans="1:12" s="79" customFormat="1">
      <c r="A81" s="500"/>
      <c r="B81" s="493" t="s">
        <v>75</v>
      </c>
      <c r="C81" s="493" t="s">
        <v>313</v>
      </c>
      <c r="D81" s="493" t="s">
        <v>75</v>
      </c>
      <c r="E81" s="493">
        <v>12632</v>
      </c>
      <c r="F81" s="493">
        <v>0</v>
      </c>
      <c r="G81" s="493">
        <v>2890</v>
      </c>
      <c r="H81" s="493">
        <v>0</v>
      </c>
      <c r="I81" s="304">
        <v>2716665.95</v>
      </c>
      <c r="J81" s="304">
        <v>0</v>
      </c>
      <c r="K81" s="304">
        <v>0</v>
      </c>
      <c r="L81" s="494">
        <v>2716665.95</v>
      </c>
    </row>
    <row r="82" spans="1:12" s="53" customFormat="1">
      <c r="A82" s="499">
        <v>1</v>
      </c>
      <c r="B82" s="3" t="s">
        <v>77</v>
      </c>
      <c r="C82" s="3"/>
      <c r="D82" s="3" t="s">
        <v>77</v>
      </c>
      <c r="E82" s="3">
        <v>237052</v>
      </c>
      <c r="F82" s="3">
        <v>0</v>
      </c>
      <c r="G82" s="3">
        <v>33772</v>
      </c>
      <c r="H82" s="3">
        <v>0</v>
      </c>
      <c r="I82" s="263">
        <v>22746312.489999998</v>
      </c>
      <c r="J82" s="263">
        <v>762.63</v>
      </c>
      <c r="K82" s="263">
        <v>0</v>
      </c>
      <c r="L82" s="420">
        <v>22747075.120000001</v>
      </c>
    </row>
    <row r="83" spans="1:12" s="79" customFormat="1">
      <c r="A83" s="500"/>
      <c r="B83" s="493" t="s">
        <v>77</v>
      </c>
      <c r="C83" s="493" t="s">
        <v>315</v>
      </c>
      <c r="D83" s="493" t="s">
        <v>77</v>
      </c>
      <c r="E83" s="493">
        <v>237052</v>
      </c>
      <c r="F83" s="493">
        <v>0</v>
      </c>
      <c r="G83" s="493">
        <v>33772</v>
      </c>
      <c r="H83" s="493">
        <v>0</v>
      </c>
      <c r="I83" s="304">
        <v>22746312.489999998</v>
      </c>
      <c r="J83" s="304">
        <v>762.63</v>
      </c>
      <c r="K83" s="304">
        <v>0</v>
      </c>
      <c r="L83" s="494">
        <v>22747075.120000001</v>
      </c>
    </row>
    <row r="84" spans="1:12" s="53" customFormat="1">
      <c r="A84" s="499">
        <v>1</v>
      </c>
      <c r="B84" s="3" t="s">
        <v>74</v>
      </c>
      <c r="C84" s="3"/>
      <c r="D84" s="3" t="s">
        <v>74</v>
      </c>
      <c r="E84" s="3">
        <v>46087</v>
      </c>
      <c r="F84" s="3">
        <v>0</v>
      </c>
      <c r="G84" s="3">
        <v>18838</v>
      </c>
      <c r="H84" s="3">
        <v>0</v>
      </c>
      <c r="I84" s="263">
        <v>7186727.0800000001</v>
      </c>
      <c r="J84" s="263">
        <v>4630</v>
      </c>
      <c r="K84" s="263">
        <v>176531.12</v>
      </c>
      <c r="L84" s="420">
        <v>7367888.2000000002</v>
      </c>
    </row>
    <row r="85" spans="1:12" s="79" customFormat="1">
      <c r="A85" s="500"/>
      <c r="B85" s="493" t="s">
        <v>74</v>
      </c>
      <c r="C85" s="493" t="s">
        <v>312</v>
      </c>
      <c r="D85" s="493" t="s">
        <v>74</v>
      </c>
      <c r="E85" s="493">
        <v>45596</v>
      </c>
      <c r="F85" s="493">
        <v>0</v>
      </c>
      <c r="G85" s="493">
        <v>18757</v>
      </c>
      <c r="H85" s="493">
        <v>0</v>
      </c>
      <c r="I85" s="304">
        <v>6654936.5800000001</v>
      </c>
      <c r="J85" s="304">
        <v>0</v>
      </c>
      <c r="K85" s="304">
        <v>146201.74</v>
      </c>
      <c r="L85" s="494">
        <v>6801138.3200000003</v>
      </c>
    </row>
    <row r="86" spans="1:12" s="79" customFormat="1">
      <c r="A86" s="500"/>
      <c r="B86" s="493" t="s">
        <v>74</v>
      </c>
      <c r="C86" s="493" t="s">
        <v>435</v>
      </c>
      <c r="D86" s="493" t="s">
        <v>410</v>
      </c>
      <c r="E86" s="493">
        <v>92</v>
      </c>
      <c r="F86" s="493">
        <v>0</v>
      </c>
      <c r="G86" s="493">
        <v>53</v>
      </c>
      <c r="H86" s="493">
        <v>0</v>
      </c>
      <c r="I86" s="304">
        <v>126535.58</v>
      </c>
      <c r="J86" s="304">
        <v>772.23</v>
      </c>
      <c r="K86" s="304">
        <v>6787.1</v>
      </c>
      <c r="L86" s="494">
        <v>134094.91</v>
      </c>
    </row>
    <row r="87" spans="1:12" s="58" customFormat="1" ht="15.75">
      <c r="A87" s="500"/>
      <c r="B87" s="493" t="s">
        <v>74</v>
      </c>
      <c r="C87" s="493" t="s">
        <v>659</v>
      </c>
      <c r="D87" s="493" t="s">
        <v>660</v>
      </c>
      <c r="E87" s="493">
        <v>399</v>
      </c>
      <c r="F87" s="493">
        <v>0</v>
      </c>
      <c r="G87" s="493">
        <v>28</v>
      </c>
      <c r="H87" s="493">
        <v>0</v>
      </c>
      <c r="I87" s="304">
        <v>405254.92</v>
      </c>
      <c r="J87" s="304">
        <v>3857.77</v>
      </c>
      <c r="K87" s="304">
        <v>23542.28</v>
      </c>
      <c r="L87" s="494">
        <v>432654.97</v>
      </c>
    </row>
    <row r="88" spans="1:12" s="53" customFormat="1">
      <c r="A88" s="499">
        <v>1</v>
      </c>
      <c r="B88" s="3" t="s">
        <v>73</v>
      </c>
      <c r="C88" s="3"/>
      <c r="D88" s="3" t="s">
        <v>73</v>
      </c>
      <c r="E88" s="3">
        <v>40781</v>
      </c>
      <c r="F88" s="3">
        <v>3525</v>
      </c>
      <c r="G88" s="3">
        <v>23092</v>
      </c>
      <c r="H88" s="3">
        <v>0</v>
      </c>
      <c r="I88" s="263">
        <v>61893436.840000004</v>
      </c>
      <c r="J88" s="263">
        <v>2693751.69</v>
      </c>
      <c r="K88" s="263">
        <v>3538856.71</v>
      </c>
      <c r="L88" s="420">
        <v>68126045.239999995</v>
      </c>
    </row>
    <row r="89" spans="1:12" s="79" customFormat="1">
      <c r="A89" s="500"/>
      <c r="B89" s="493" t="s">
        <v>73</v>
      </c>
      <c r="C89" s="493" t="s">
        <v>311</v>
      </c>
      <c r="D89" s="493" t="s">
        <v>73</v>
      </c>
      <c r="E89" s="493">
        <v>40781</v>
      </c>
      <c r="F89" s="493">
        <v>3525</v>
      </c>
      <c r="G89" s="493">
        <v>23092</v>
      </c>
      <c r="H89" s="493">
        <v>0</v>
      </c>
      <c r="I89" s="304">
        <v>61893436.840000004</v>
      </c>
      <c r="J89" s="304">
        <v>2693751.69</v>
      </c>
      <c r="K89" s="304">
        <v>3538856.71</v>
      </c>
      <c r="L89" s="494">
        <v>68126045.239999995</v>
      </c>
    </row>
    <row r="90" spans="1:12" s="269" customFormat="1" ht="15.75">
      <c r="A90" s="499">
        <v>1</v>
      </c>
      <c r="B90" s="3" t="s">
        <v>411</v>
      </c>
      <c r="C90" s="3"/>
      <c r="D90" s="3" t="s">
        <v>411</v>
      </c>
      <c r="E90" s="3">
        <v>207251</v>
      </c>
      <c r="F90" s="3">
        <v>29927</v>
      </c>
      <c r="G90" s="3">
        <v>117472</v>
      </c>
      <c r="H90" s="3">
        <v>3362</v>
      </c>
      <c r="I90" s="263">
        <v>266231956.41999999</v>
      </c>
      <c r="J90" s="263">
        <v>3879366.8</v>
      </c>
      <c r="K90" s="263">
        <v>15642560.41</v>
      </c>
      <c r="L90" s="420">
        <v>285753883.63</v>
      </c>
    </row>
    <row r="91" spans="1:12">
      <c r="A91" s="499"/>
      <c r="B91" s="493" t="s">
        <v>411</v>
      </c>
      <c r="C91" s="493" t="s">
        <v>273</v>
      </c>
      <c r="D91" s="493" t="s">
        <v>85</v>
      </c>
      <c r="E91" s="493">
        <v>339</v>
      </c>
      <c r="F91" s="493">
        <v>2</v>
      </c>
      <c r="G91" s="493">
        <v>86</v>
      </c>
      <c r="H91" s="493">
        <v>0</v>
      </c>
      <c r="I91" s="304">
        <v>355911.9</v>
      </c>
      <c r="J91" s="304">
        <v>2773.14</v>
      </c>
      <c r="K91" s="304">
        <v>21188.34</v>
      </c>
      <c r="L91" s="494">
        <v>379873.38</v>
      </c>
    </row>
    <row r="92" spans="1:12" s="58" customFormat="1" ht="15.75">
      <c r="A92" s="500"/>
      <c r="B92" s="493" t="s">
        <v>411</v>
      </c>
      <c r="C92" s="493" t="s">
        <v>279</v>
      </c>
      <c r="D92" s="493" t="s">
        <v>69</v>
      </c>
      <c r="E92" s="493">
        <v>204522</v>
      </c>
      <c r="F92" s="493">
        <v>29524</v>
      </c>
      <c r="G92" s="493">
        <v>112313</v>
      </c>
      <c r="H92" s="493">
        <v>3055</v>
      </c>
      <c r="I92" s="304">
        <v>261410310.96000001</v>
      </c>
      <c r="J92" s="304">
        <v>3832549.74</v>
      </c>
      <c r="K92" s="304">
        <v>15364834.76</v>
      </c>
      <c r="L92" s="494">
        <v>280607695.45999998</v>
      </c>
    </row>
    <row r="93" spans="1:12" s="79" customFormat="1">
      <c r="A93" s="500"/>
      <c r="B93" s="493" t="s">
        <v>411</v>
      </c>
      <c r="C93" s="493" t="s">
        <v>280</v>
      </c>
      <c r="D93" s="493" t="s">
        <v>70</v>
      </c>
      <c r="E93" s="493">
        <v>941</v>
      </c>
      <c r="F93" s="493">
        <v>336</v>
      </c>
      <c r="G93" s="493">
        <v>4467</v>
      </c>
      <c r="H93" s="493">
        <v>301</v>
      </c>
      <c r="I93" s="304">
        <v>3024962.04</v>
      </c>
      <c r="J93" s="304">
        <v>13108.11</v>
      </c>
      <c r="K93" s="304">
        <v>172110.54</v>
      </c>
      <c r="L93" s="494">
        <v>3210180.69</v>
      </c>
    </row>
    <row r="94" spans="1:12" s="79" customFormat="1">
      <c r="A94" s="500"/>
      <c r="B94" s="493" t="s">
        <v>411</v>
      </c>
      <c r="C94" s="493" t="s">
        <v>438</v>
      </c>
      <c r="D94" s="493" t="s">
        <v>412</v>
      </c>
      <c r="E94" s="493">
        <v>1449</v>
      </c>
      <c r="F94" s="493">
        <v>65</v>
      </c>
      <c r="G94" s="493">
        <v>606</v>
      </c>
      <c r="H94" s="493">
        <v>6</v>
      </c>
      <c r="I94" s="304">
        <v>1440771.52</v>
      </c>
      <c r="J94" s="304">
        <v>30935.81</v>
      </c>
      <c r="K94" s="304">
        <v>84426.77</v>
      </c>
      <c r="L94" s="494">
        <v>1556134.1</v>
      </c>
    </row>
    <row r="95" spans="1:12" s="53" customFormat="1">
      <c r="A95" s="499">
        <v>1</v>
      </c>
      <c r="B95" s="3" t="s">
        <v>413</v>
      </c>
      <c r="C95" s="3"/>
      <c r="D95" s="3" t="s">
        <v>413</v>
      </c>
      <c r="E95" s="3">
        <v>503657</v>
      </c>
      <c r="F95" s="3">
        <v>90540</v>
      </c>
      <c r="G95" s="3">
        <v>12358</v>
      </c>
      <c r="H95" s="3">
        <v>6609</v>
      </c>
      <c r="I95" s="263">
        <v>267782877.34</v>
      </c>
      <c r="J95" s="263">
        <v>55859.199999999997</v>
      </c>
      <c r="K95" s="263">
        <v>15848437.4</v>
      </c>
      <c r="L95" s="420">
        <v>283687173.94</v>
      </c>
    </row>
    <row r="96" spans="1:12" s="58" customFormat="1" ht="15.75">
      <c r="A96" s="500"/>
      <c r="B96" s="493" t="s">
        <v>413</v>
      </c>
      <c r="C96" s="493" t="s">
        <v>439</v>
      </c>
      <c r="D96" s="493" t="s">
        <v>413</v>
      </c>
      <c r="E96" s="493">
        <v>503145</v>
      </c>
      <c r="F96" s="493">
        <v>90534</v>
      </c>
      <c r="G96" s="493">
        <v>0</v>
      </c>
      <c r="H96" s="493">
        <v>6609</v>
      </c>
      <c r="I96" s="304">
        <v>264772860.88999999</v>
      </c>
      <c r="J96" s="304">
        <v>10837.53</v>
      </c>
      <c r="K96" s="304">
        <v>15670562.890000001</v>
      </c>
      <c r="L96" s="494">
        <v>280454261.31</v>
      </c>
    </row>
    <row r="97" spans="1:12" s="58" customFormat="1" ht="15.75">
      <c r="A97" s="500"/>
      <c r="B97" s="493" t="s">
        <v>413</v>
      </c>
      <c r="C97" s="493" t="s">
        <v>446</v>
      </c>
      <c r="D97" s="493" t="s">
        <v>447</v>
      </c>
      <c r="E97" s="493">
        <v>0</v>
      </c>
      <c r="F97" s="493">
        <v>0</v>
      </c>
      <c r="G97" s="493">
        <v>12157</v>
      </c>
      <c r="H97" s="493">
        <v>0</v>
      </c>
      <c r="I97" s="304">
        <v>2196586.61</v>
      </c>
      <c r="J97" s="304">
        <v>0</v>
      </c>
      <c r="K97" s="304">
        <v>131791.88</v>
      </c>
      <c r="L97" s="494">
        <v>2328378.4900000002</v>
      </c>
    </row>
    <row r="98" spans="1:12" s="58" customFormat="1" ht="15.75">
      <c r="A98" s="500"/>
      <c r="B98" s="493" t="s">
        <v>413</v>
      </c>
      <c r="C98" s="493" t="s">
        <v>440</v>
      </c>
      <c r="D98" s="493" t="s">
        <v>414</v>
      </c>
      <c r="E98" s="493">
        <v>512</v>
      </c>
      <c r="F98" s="493">
        <v>6</v>
      </c>
      <c r="G98" s="493">
        <v>69</v>
      </c>
      <c r="H98" s="493">
        <v>0</v>
      </c>
      <c r="I98" s="304">
        <v>779298.25</v>
      </c>
      <c r="J98" s="304">
        <v>45011.79</v>
      </c>
      <c r="K98" s="304">
        <v>44035.35</v>
      </c>
      <c r="L98" s="494">
        <v>868345.39</v>
      </c>
    </row>
    <row r="99" spans="1:12" s="79" customFormat="1">
      <c r="A99" s="500"/>
      <c r="B99" s="493" t="s">
        <v>413</v>
      </c>
      <c r="C99" s="493" t="s">
        <v>661</v>
      </c>
      <c r="D99" s="493" t="s">
        <v>657</v>
      </c>
      <c r="E99" s="493">
        <v>0</v>
      </c>
      <c r="F99" s="493">
        <v>0</v>
      </c>
      <c r="G99" s="493">
        <v>132</v>
      </c>
      <c r="H99" s="493">
        <v>0</v>
      </c>
      <c r="I99" s="304">
        <v>34131.589999999997</v>
      </c>
      <c r="J99" s="304">
        <v>9.8800000000000008</v>
      </c>
      <c r="K99" s="304">
        <v>2047.28</v>
      </c>
      <c r="L99" s="494">
        <v>36188.75</v>
      </c>
    </row>
    <row r="100" spans="1:12" s="53" customFormat="1">
      <c r="A100" s="419">
        <v>1</v>
      </c>
      <c r="B100" s="262" t="s">
        <v>415</v>
      </c>
      <c r="C100" s="262"/>
      <c r="D100" s="262" t="s">
        <v>415</v>
      </c>
      <c r="E100" s="3">
        <v>14</v>
      </c>
      <c r="F100" s="3">
        <v>1</v>
      </c>
      <c r="G100" s="3">
        <v>4</v>
      </c>
      <c r="H100" s="3">
        <v>0</v>
      </c>
      <c r="I100" s="263">
        <v>8020.3</v>
      </c>
      <c r="J100" s="263">
        <v>579.15</v>
      </c>
      <c r="K100" s="263">
        <v>0</v>
      </c>
      <c r="L100" s="420">
        <v>8599.4500000000007</v>
      </c>
    </row>
    <row r="101" spans="1:12" s="79" customFormat="1">
      <c r="A101" s="290"/>
      <c r="B101" s="267" t="s">
        <v>415</v>
      </c>
      <c r="C101" s="267" t="s">
        <v>441</v>
      </c>
      <c r="D101" s="267" t="s">
        <v>415</v>
      </c>
      <c r="E101" s="493">
        <v>14</v>
      </c>
      <c r="F101" s="493">
        <v>1</v>
      </c>
      <c r="G101" s="493">
        <v>4</v>
      </c>
      <c r="H101" s="493">
        <v>0</v>
      </c>
      <c r="I101" s="304">
        <v>8020.3</v>
      </c>
      <c r="J101" s="304">
        <v>579.15</v>
      </c>
      <c r="K101" s="304">
        <v>0</v>
      </c>
      <c r="L101" s="494">
        <v>8599.4500000000007</v>
      </c>
    </row>
    <row r="102" spans="1:12" s="53" customFormat="1">
      <c r="A102" s="419">
        <v>1</v>
      </c>
      <c r="B102" s="262" t="s">
        <v>548</v>
      </c>
      <c r="C102" s="262"/>
      <c r="D102" s="262" t="s">
        <v>548</v>
      </c>
      <c r="E102" s="3">
        <v>3289</v>
      </c>
      <c r="F102" s="3">
        <v>148</v>
      </c>
      <c r="G102" s="3">
        <v>1151</v>
      </c>
      <c r="H102" s="3">
        <v>0</v>
      </c>
      <c r="I102" s="263">
        <v>5861803.6900000004</v>
      </c>
      <c r="J102" s="263">
        <v>423440.31</v>
      </c>
      <c r="K102" s="263">
        <v>341661.17</v>
      </c>
      <c r="L102" s="420">
        <v>6626905.1699999999</v>
      </c>
    </row>
    <row r="103" spans="1:12" ht="15.75" thickBot="1">
      <c r="A103" s="421"/>
      <c r="B103" s="161" t="s">
        <v>548</v>
      </c>
      <c r="C103" s="161" t="s">
        <v>442</v>
      </c>
      <c r="D103" s="161" t="s">
        <v>416</v>
      </c>
      <c r="E103" s="422">
        <v>3289</v>
      </c>
      <c r="F103" s="422">
        <v>148</v>
      </c>
      <c r="G103" s="422">
        <v>1151</v>
      </c>
      <c r="H103" s="422">
        <v>0</v>
      </c>
      <c r="I103" s="163">
        <v>5861803.6900000004</v>
      </c>
      <c r="J103" s="163">
        <v>423440.31</v>
      </c>
      <c r="K103" s="163">
        <v>341661.17</v>
      </c>
      <c r="L103" s="164">
        <v>6626905.1699999999</v>
      </c>
    </row>
  </sheetData>
  <autoFilter ref="A3:L103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D17" sqref="D17:J200"/>
    </sheetView>
  </sheetViews>
  <sheetFormatPr defaultRowHeight="15"/>
  <cols>
    <col min="1" max="1" width="13.140625" style="79" customWidth="1"/>
    <col min="2" max="2" width="22.140625" style="79" customWidth="1"/>
    <col min="3" max="3" width="12.42578125" style="79" customWidth="1"/>
    <col min="4" max="4" width="11.42578125" style="79" customWidth="1"/>
    <col min="5" max="5" width="8.5703125" style="79" customWidth="1"/>
    <col min="6" max="6" width="12.140625" style="79" customWidth="1"/>
    <col min="7" max="7" width="14" style="79" customWidth="1"/>
    <col min="8" max="8" width="11" style="79" bestFit="1" customWidth="1"/>
    <col min="9" max="9" width="15.7109375" style="79" bestFit="1" customWidth="1"/>
    <col min="10" max="10" width="18.140625" style="79" customWidth="1"/>
    <col min="11" max="11" width="20" style="79" customWidth="1"/>
    <col min="12" max="16384" width="9.140625" style="79"/>
  </cols>
  <sheetData>
    <row r="1" spans="1:11">
      <c r="A1" s="549" t="s">
        <v>854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</row>
    <row r="2" spans="1:11">
      <c r="A2" s="104"/>
    </row>
    <row r="3" spans="1:11" s="49" customFormat="1" ht="31.5">
      <c r="A3" s="423" t="s">
        <v>453</v>
      </c>
      <c r="B3" s="423" t="s">
        <v>454</v>
      </c>
      <c r="C3" s="423" t="s">
        <v>455</v>
      </c>
      <c r="D3" s="423" t="s">
        <v>456</v>
      </c>
      <c r="E3" s="423" t="s">
        <v>457</v>
      </c>
      <c r="F3" s="423" t="s">
        <v>458</v>
      </c>
      <c r="G3" s="423" t="s">
        <v>459</v>
      </c>
      <c r="H3" s="423" t="s">
        <v>460</v>
      </c>
      <c r="I3" s="423" t="s">
        <v>461</v>
      </c>
      <c r="J3" s="423" t="s">
        <v>462</v>
      </c>
      <c r="K3" s="423" t="s">
        <v>620</v>
      </c>
    </row>
    <row r="4" spans="1:11">
      <c r="A4" s="119" t="s">
        <v>271</v>
      </c>
      <c r="B4" s="119" t="s">
        <v>625</v>
      </c>
      <c r="C4" s="119" t="s">
        <v>86</v>
      </c>
      <c r="D4" s="120">
        <v>0</v>
      </c>
      <c r="E4" s="120">
        <v>0</v>
      </c>
      <c r="F4" s="120">
        <v>0</v>
      </c>
      <c r="G4" s="120">
        <v>0</v>
      </c>
      <c r="H4" s="120">
        <v>0</v>
      </c>
      <c r="I4" s="78">
        <v>0</v>
      </c>
      <c r="J4" s="78">
        <v>0</v>
      </c>
      <c r="K4" s="14">
        <v>0</v>
      </c>
    </row>
    <row r="5" spans="1:11">
      <c r="A5" s="119" t="s">
        <v>271</v>
      </c>
      <c r="B5" s="119" t="s">
        <v>625</v>
      </c>
      <c r="C5" s="119" t="s">
        <v>87</v>
      </c>
      <c r="D5" s="120">
        <v>0</v>
      </c>
      <c r="E5" s="120">
        <v>0</v>
      </c>
      <c r="F5" s="120">
        <v>0</v>
      </c>
      <c r="G5" s="120">
        <v>0</v>
      </c>
      <c r="H5" s="120">
        <v>0</v>
      </c>
      <c r="I5" s="78">
        <v>0</v>
      </c>
      <c r="J5" s="78">
        <v>0</v>
      </c>
      <c r="K5" s="14">
        <v>0</v>
      </c>
    </row>
    <row r="6" spans="1:11">
      <c r="A6" s="119" t="s">
        <v>271</v>
      </c>
      <c r="B6" s="119" t="s">
        <v>625</v>
      </c>
      <c r="C6" s="119" t="s">
        <v>106</v>
      </c>
      <c r="D6" s="120">
        <v>0</v>
      </c>
      <c r="E6" s="120">
        <v>1</v>
      </c>
      <c r="F6" s="120">
        <v>0</v>
      </c>
      <c r="G6" s="120">
        <v>0</v>
      </c>
      <c r="H6" s="120">
        <v>1</v>
      </c>
      <c r="I6" s="78">
        <v>2494</v>
      </c>
      <c r="J6" s="78">
        <v>498.8</v>
      </c>
      <c r="K6" s="14">
        <v>498.8</v>
      </c>
    </row>
    <row r="7" spans="1:11">
      <c r="A7" s="119" t="s">
        <v>271</v>
      </c>
      <c r="B7" s="119" t="s">
        <v>625</v>
      </c>
      <c r="C7" s="119" t="s">
        <v>107</v>
      </c>
      <c r="D7" s="120">
        <v>0</v>
      </c>
      <c r="E7" s="120">
        <v>1</v>
      </c>
      <c r="F7" s="120">
        <v>0</v>
      </c>
      <c r="G7" s="120">
        <v>0</v>
      </c>
      <c r="H7" s="120">
        <v>1</v>
      </c>
      <c r="I7" s="78">
        <v>315.91000000000003</v>
      </c>
      <c r="J7" s="78">
        <v>498.8</v>
      </c>
      <c r="K7" s="14">
        <v>498.8</v>
      </c>
    </row>
    <row r="8" spans="1:11">
      <c r="A8" s="119" t="s">
        <v>271</v>
      </c>
      <c r="B8" s="119" t="s">
        <v>625</v>
      </c>
      <c r="C8" s="119" t="s">
        <v>108</v>
      </c>
      <c r="D8" s="120">
        <v>0</v>
      </c>
      <c r="E8" s="120">
        <v>2</v>
      </c>
      <c r="F8" s="120">
        <v>0</v>
      </c>
      <c r="G8" s="120">
        <v>0</v>
      </c>
      <c r="H8" s="120">
        <v>2</v>
      </c>
      <c r="I8" s="78">
        <v>19095.07</v>
      </c>
      <c r="J8" s="78">
        <v>653.13</v>
      </c>
      <c r="K8" s="14">
        <v>326.57</v>
      </c>
    </row>
    <row r="9" spans="1:11">
      <c r="A9" s="119" t="s">
        <v>271</v>
      </c>
      <c r="B9" s="119" t="s">
        <v>625</v>
      </c>
      <c r="C9" s="119" t="s">
        <v>109</v>
      </c>
      <c r="D9" s="120">
        <v>0</v>
      </c>
      <c r="E9" s="120">
        <v>1</v>
      </c>
      <c r="F9" s="120">
        <v>0</v>
      </c>
      <c r="G9" s="120">
        <v>0</v>
      </c>
      <c r="H9" s="120">
        <v>1</v>
      </c>
      <c r="I9" s="78">
        <v>45831.09</v>
      </c>
      <c r="J9" s="78">
        <v>1402.05</v>
      </c>
      <c r="K9" s="14">
        <v>1402.05</v>
      </c>
    </row>
    <row r="10" spans="1:11">
      <c r="A10" s="119" t="s">
        <v>271</v>
      </c>
      <c r="B10" s="119" t="s">
        <v>625</v>
      </c>
      <c r="C10" s="119" t="s">
        <v>110</v>
      </c>
      <c r="D10" s="120">
        <v>1</v>
      </c>
      <c r="E10" s="120">
        <v>0</v>
      </c>
      <c r="F10" s="120">
        <v>0</v>
      </c>
      <c r="G10" s="120">
        <v>0</v>
      </c>
      <c r="H10" s="120">
        <v>1</v>
      </c>
      <c r="I10" s="78">
        <v>21373</v>
      </c>
      <c r="J10" s="78">
        <v>737</v>
      </c>
      <c r="K10" s="14">
        <v>737</v>
      </c>
    </row>
    <row r="11" spans="1:11">
      <c r="A11" s="119" t="s">
        <v>271</v>
      </c>
      <c r="B11" s="119" t="s">
        <v>625</v>
      </c>
      <c r="C11" s="119" t="s">
        <v>111</v>
      </c>
      <c r="D11" s="120">
        <v>0</v>
      </c>
      <c r="E11" s="120">
        <v>1</v>
      </c>
      <c r="F11" s="120">
        <v>0</v>
      </c>
      <c r="G11" s="120">
        <v>0</v>
      </c>
      <c r="H11" s="120">
        <v>1</v>
      </c>
      <c r="I11" s="78">
        <v>232.77</v>
      </c>
      <c r="J11" s="78">
        <v>498.8</v>
      </c>
      <c r="K11" s="14">
        <v>498.8</v>
      </c>
    </row>
    <row r="12" spans="1:11">
      <c r="A12" s="119" t="s">
        <v>271</v>
      </c>
      <c r="B12" s="119" t="s">
        <v>625</v>
      </c>
      <c r="C12" s="119" t="s">
        <v>112</v>
      </c>
      <c r="D12" s="120">
        <v>0</v>
      </c>
      <c r="E12" s="120">
        <v>2</v>
      </c>
      <c r="F12" s="120">
        <v>0</v>
      </c>
      <c r="G12" s="120">
        <v>0</v>
      </c>
      <c r="H12" s="120">
        <v>2</v>
      </c>
      <c r="I12" s="78">
        <v>1534.88</v>
      </c>
      <c r="J12" s="78">
        <v>67.540000000000006</v>
      </c>
      <c r="K12" s="14">
        <v>33.770000000000003</v>
      </c>
    </row>
    <row r="13" spans="1:11">
      <c r="A13" s="119" t="s">
        <v>271</v>
      </c>
      <c r="B13" s="119" t="s">
        <v>625</v>
      </c>
      <c r="C13" s="119" t="s">
        <v>120</v>
      </c>
      <c r="D13" s="120">
        <v>0</v>
      </c>
      <c r="E13" s="120">
        <v>1</v>
      </c>
      <c r="F13" s="120">
        <v>0</v>
      </c>
      <c r="G13" s="120">
        <v>0</v>
      </c>
      <c r="H13" s="120">
        <v>1</v>
      </c>
      <c r="I13" s="78">
        <v>201.73</v>
      </c>
      <c r="J13" s="78">
        <v>498.8</v>
      </c>
      <c r="K13" s="14">
        <v>498.8</v>
      </c>
    </row>
    <row r="14" spans="1:11">
      <c r="A14" s="119" t="s">
        <v>271</v>
      </c>
      <c r="B14" s="119" t="s">
        <v>625</v>
      </c>
      <c r="C14" s="119" t="s">
        <v>121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78">
        <v>0</v>
      </c>
      <c r="J14" s="78">
        <v>0</v>
      </c>
      <c r="K14" s="14">
        <v>0</v>
      </c>
    </row>
    <row r="15" spans="1:11">
      <c r="A15" s="119" t="s">
        <v>271</v>
      </c>
      <c r="B15" s="119" t="s">
        <v>625</v>
      </c>
      <c r="C15" s="119" t="s">
        <v>122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78">
        <v>0</v>
      </c>
      <c r="J15" s="78">
        <v>0</v>
      </c>
      <c r="K15" s="14">
        <v>0</v>
      </c>
    </row>
    <row r="16" spans="1:11">
      <c r="A16" s="119" t="s">
        <v>271</v>
      </c>
      <c r="B16" s="119" t="s">
        <v>625</v>
      </c>
      <c r="C16" s="119" t="s">
        <v>463</v>
      </c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78">
        <v>0</v>
      </c>
      <c r="J16" s="78">
        <v>0</v>
      </c>
      <c r="K16" s="14">
        <v>0</v>
      </c>
    </row>
    <row r="17" spans="1:11">
      <c r="A17" s="119" t="s">
        <v>271</v>
      </c>
      <c r="B17" s="119" t="s">
        <v>625</v>
      </c>
      <c r="C17" s="119" t="s">
        <v>540</v>
      </c>
      <c r="D17" s="120">
        <v>1</v>
      </c>
      <c r="E17" s="120">
        <v>9</v>
      </c>
      <c r="F17" s="120">
        <v>0</v>
      </c>
      <c r="G17" s="120">
        <v>0</v>
      </c>
      <c r="H17" s="120">
        <v>10</v>
      </c>
      <c r="I17" s="78">
        <v>91078.45</v>
      </c>
      <c r="J17" s="78">
        <v>4854.92</v>
      </c>
      <c r="K17" s="14">
        <v>485.49</v>
      </c>
    </row>
    <row r="18" spans="1:11">
      <c r="A18" s="119" t="s">
        <v>558</v>
      </c>
      <c r="B18" s="119" t="s">
        <v>626</v>
      </c>
      <c r="C18" s="119" t="s">
        <v>86</v>
      </c>
      <c r="D18" s="120">
        <v>0</v>
      </c>
      <c r="E18" s="120">
        <v>34</v>
      </c>
      <c r="F18" s="120">
        <v>0</v>
      </c>
      <c r="G18" s="120">
        <v>0</v>
      </c>
      <c r="H18" s="120">
        <v>34</v>
      </c>
      <c r="I18" s="78">
        <v>74792.31</v>
      </c>
      <c r="J18" s="78">
        <v>9162.15</v>
      </c>
      <c r="K18" s="14">
        <v>269.48</v>
      </c>
    </row>
    <row r="19" spans="1:11">
      <c r="A19" s="119" t="s">
        <v>558</v>
      </c>
      <c r="B19" s="119" t="s">
        <v>626</v>
      </c>
      <c r="C19" s="119" t="s">
        <v>87</v>
      </c>
      <c r="D19" s="120">
        <v>19</v>
      </c>
      <c r="E19" s="120">
        <v>25</v>
      </c>
      <c r="F19" s="120">
        <v>3</v>
      </c>
      <c r="G19" s="120">
        <v>0</v>
      </c>
      <c r="H19" s="120">
        <v>47</v>
      </c>
      <c r="I19" s="78">
        <v>271208.75</v>
      </c>
      <c r="J19" s="78">
        <v>36968.769999999997</v>
      </c>
      <c r="K19" s="14">
        <v>786.57</v>
      </c>
    </row>
    <row r="20" spans="1:11">
      <c r="A20" s="119" t="s">
        <v>558</v>
      </c>
      <c r="B20" s="119" t="s">
        <v>626</v>
      </c>
      <c r="C20" s="119" t="s">
        <v>106</v>
      </c>
      <c r="D20" s="120">
        <v>26</v>
      </c>
      <c r="E20" s="120">
        <v>11</v>
      </c>
      <c r="F20" s="120">
        <v>2</v>
      </c>
      <c r="G20" s="120">
        <v>0</v>
      </c>
      <c r="H20" s="120">
        <v>39</v>
      </c>
      <c r="I20" s="78">
        <v>199287.14</v>
      </c>
      <c r="J20" s="78">
        <v>33334.519999999997</v>
      </c>
      <c r="K20" s="14">
        <v>854.73</v>
      </c>
    </row>
    <row r="21" spans="1:11">
      <c r="A21" s="119" t="s">
        <v>558</v>
      </c>
      <c r="B21" s="119" t="s">
        <v>626</v>
      </c>
      <c r="C21" s="119" t="s">
        <v>107</v>
      </c>
      <c r="D21" s="120">
        <v>69</v>
      </c>
      <c r="E21" s="120">
        <v>13</v>
      </c>
      <c r="F21" s="120">
        <v>2</v>
      </c>
      <c r="G21" s="120">
        <v>0</v>
      </c>
      <c r="H21" s="120">
        <v>84</v>
      </c>
      <c r="I21" s="78">
        <v>441600.19</v>
      </c>
      <c r="J21" s="78">
        <v>78409.759999999995</v>
      </c>
      <c r="K21" s="14">
        <v>933.45</v>
      </c>
    </row>
    <row r="22" spans="1:11">
      <c r="A22" s="119" t="s">
        <v>558</v>
      </c>
      <c r="B22" s="119" t="s">
        <v>626</v>
      </c>
      <c r="C22" s="119" t="s">
        <v>108</v>
      </c>
      <c r="D22" s="120">
        <v>67</v>
      </c>
      <c r="E22" s="120">
        <v>28</v>
      </c>
      <c r="F22" s="120">
        <v>2</v>
      </c>
      <c r="G22" s="120">
        <v>0</v>
      </c>
      <c r="H22" s="120">
        <v>97</v>
      </c>
      <c r="I22" s="78">
        <v>484998.12</v>
      </c>
      <c r="J22" s="78">
        <v>84435.22</v>
      </c>
      <c r="K22" s="14">
        <v>870.47</v>
      </c>
    </row>
    <row r="23" spans="1:11">
      <c r="A23" s="119" t="s">
        <v>558</v>
      </c>
      <c r="B23" s="119" t="s">
        <v>626</v>
      </c>
      <c r="C23" s="119" t="s">
        <v>109</v>
      </c>
      <c r="D23" s="120">
        <v>47</v>
      </c>
      <c r="E23" s="120">
        <v>30</v>
      </c>
      <c r="F23" s="120">
        <v>0</v>
      </c>
      <c r="G23" s="120">
        <v>0</v>
      </c>
      <c r="H23" s="120">
        <v>77</v>
      </c>
      <c r="I23" s="78">
        <v>400106.74</v>
      </c>
      <c r="J23" s="78">
        <v>69025.41</v>
      </c>
      <c r="K23" s="14">
        <v>896.43</v>
      </c>
    </row>
    <row r="24" spans="1:11">
      <c r="A24" s="119" t="s">
        <v>558</v>
      </c>
      <c r="B24" s="119" t="s">
        <v>626</v>
      </c>
      <c r="C24" s="119" t="s">
        <v>110</v>
      </c>
      <c r="D24" s="120">
        <v>3</v>
      </c>
      <c r="E24" s="120">
        <v>29</v>
      </c>
      <c r="F24" s="120">
        <v>0</v>
      </c>
      <c r="G24" s="120">
        <v>0</v>
      </c>
      <c r="H24" s="120">
        <v>32</v>
      </c>
      <c r="I24" s="78">
        <v>100718.11</v>
      </c>
      <c r="J24" s="78">
        <v>18972.400000000001</v>
      </c>
      <c r="K24" s="14">
        <v>592.89</v>
      </c>
    </row>
    <row r="25" spans="1:11">
      <c r="A25" s="119" t="s">
        <v>558</v>
      </c>
      <c r="B25" s="119" t="s">
        <v>626</v>
      </c>
      <c r="C25" s="119" t="s">
        <v>111</v>
      </c>
      <c r="D25" s="120">
        <v>3</v>
      </c>
      <c r="E25" s="120">
        <v>37</v>
      </c>
      <c r="F25" s="120">
        <v>0</v>
      </c>
      <c r="G25" s="120">
        <v>0</v>
      </c>
      <c r="H25" s="120">
        <v>40</v>
      </c>
      <c r="I25" s="78">
        <v>131921.19</v>
      </c>
      <c r="J25" s="78">
        <v>23780.06</v>
      </c>
      <c r="K25" s="14">
        <v>594.5</v>
      </c>
    </row>
    <row r="26" spans="1:11">
      <c r="A26" s="119" t="s">
        <v>558</v>
      </c>
      <c r="B26" s="119" t="s">
        <v>626</v>
      </c>
      <c r="C26" s="119" t="s">
        <v>112</v>
      </c>
      <c r="D26" s="120">
        <v>1</v>
      </c>
      <c r="E26" s="120">
        <v>57</v>
      </c>
      <c r="F26" s="120">
        <v>0</v>
      </c>
      <c r="G26" s="120">
        <v>0</v>
      </c>
      <c r="H26" s="120">
        <v>58</v>
      </c>
      <c r="I26" s="78">
        <v>261318.82</v>
      </c>
      <c r="J26" s="78">
        <v>34849.919999999998</v>
      </c>
      <c r="K26" s="14">
        <v>600.86</v>
      </c>
    </row>
    <row r="27" spans="1:11">
      <c r="A27" s="119" t="s">
        <v>558</v>
      </c>
      <c r="B27" s="119" t="s">
        <v>626</v>
      </c>
      <c r="C27" s="119" t="s">
        <v>120</v>
      </c>
      <c r="D27" s="120">
        <v>0</v>
      </c>
      <c r="E27" s="120">
        <v>35</v>
      </c>
      <c r="F27" s="120">
        <v>0</v>
      </c>
      <c r="G27" s="120">
        <v>0</v>
      </c>
      <c r="H27" s="120">
        <v>35</v>
      </c>
      <c r="I27" s="78">
        <v>136476.03</v>
      </c>
      <c r="J27" s="78">
        <v>19342.37</v>
      </c>
      <c r="K27" s="14">
        <v>552.64</v>
      </c>
    </row>
    <row r="28" spans="1:11">
      <c r="A28" s="119" t="s">
        <v>558</v>
      </c>
      <c r="B28" s="119" t="s">
        <v>626</v>
      </c>
      <c r="C28" s="119" t="s">
        <v>121</v>
      </c>
      <c r="D28" s="120">
        <v>0</v>
      </c>
      <c r="E28" s="120">
        <v>7</v>
      </c>
      <c r="F28" s="120">
        <v>0</v>
      </c>
      <c r="G28" s="120">
        <v>0</v>
      </c>
      <c r="H28" s="120">
        <v>7</v>
      </c>
      <c r="I28" s="78">
        <v>21307.26</v>
      </c>
      <c r="J28" s="78">
        <v>3896.9</v>
      </c>
      <c r="K28" s="14">
        <v>556.70000000000005</v>
      </c>
    </row>
    <row r="29" spans="1:11">
      <c r="A29" s="119" t="s">
        <v>558</v>
      </c>
      <c r="B29" s="119" t="s">
        <v>626</v>
      </c>
      <c r="C29" s="119" t="s">
        <v>122</v>
      </c>
      <c r="D29" s="120">
        <v>0</v>
      </c>
      <c r="E29" s="120">
        <v>1</v>
      </c>
      <c r="F29" s="120">
        <v>0</v>
      </c>
      <c r="G29" s="120">
        <v>0</v>
      </c>
      <c r="H29" s="120">
        <v>1</v>
      </c>
      <c r="I29" s="78">
        <v>2743.43</v>
      </c>
      <c r="J29" s="78">
        <v>493.23</v>
      </c>
      <c r="K29" s="14">
        <v>493.23</v>
      </c>
    </row>
    <row r="30" spans="1:11">
      <c r="A30" s="119" t="s">
        <v>558</v>
      </c>
      <c r="B30" s="119" t="s">
        <v>626</v>
      </c>
      <c r="C30" s="119" t="s">
        <v>463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78">
        <v>0</v>
      </c>
      <c r="J30" s="78">
        <v>0</v>
      </c>
      <c r="K30" s="14">
        <v>0</v>
      </c>
    </row>
    <row r="31" spans="1:11">
      <c r="A31" s="119" t="s">
        <v>558</v>
      </c>
      <c r="B31" s="119" t="s">
        <v>626</v>
      </c>
      <c r="C31" s="119" t="s">
        <v>540</v>
      </c>
      <c r="D31" s="120">
        <v>235</v>
      </c>
      <c r="E31" s="120">
        <v>307</v>
      </c>
      <c r="F31" s="120">
        <v>9</v>
      </c>
      <c r="G31" s="120">
        <v>0</v>
      </c>
      <c r="H31" s="120">
        <v>551</v>
      </c>
      <c r="I31" s="78">
        <v>2526478.09</v>
      </c>
      <c r="J31" s="78">
        <v>412670.71</v>
      </c>
      <c r="K31" s="14">
        <v>748.95</v>
      </c>
    </row>
    <row r="32" spans="1:11">
      <c r="A32" s="119" t="s">
        <v>272</v>
      </c>
      <c r="B32" s="119" t="s">
        <v>63</v>
      </c>
      <c r="C32" s="119" t="s">
        <v>86</v>
      </c>
      <c r="D32" s="120">
        <v>1</v>
      </c>
      <c r="E32" s="120">
        <v>169</v>
      </c>
      <c r="F32" s="120">
        <v>50</v>
      </c>
      <c r="G32" s="120">
        <v>0</v>
      </c>
      <c r="H32" s="120">
        <v>220</v>
      </c>
      <c r="I32" s="78">
        <v>396532.69</v>
      </c>
      <c r="J32" s="78">
        <v>83200.23</v>
      </c>
      <c r="K32" s="14">
        <v>378.18</v>
      </c>
    </row>
    <row r="33" spans="1:11">
      <c r="A33" s="119" t="s">
        <v>272</v>
      </c>
      <c r="B33" s="119" t="s">
        <v>63</v>
      </c>
      <c r="C33" s="119" t="s">
        <v>87</v>
      </c>
      <c r="D33" s="120">
        <v>15</v>
      </c>
      <c r="E33" s="120">
        <v>110</v>
      </c>
      <c r="F33" s="120">
        <v>560</v>
      </c>
      <c r="G33" s="120">
        <v>34</v>
      </c>
      <c r="H33" s="120">
        <v>719</v>
      </c>
      <c r="I33" s="78">
        <v>2014899.19</v>
      </c>
      <c r="J33" s="78">
        <v>360166.99</v>
      </c>
      <c r="K33" s="14">
        <v>500.93</v>
      </c>
    </row>
    <row r="34" spans="1:11">
      <c r="A34" s="119" t="s">
        <v>272</v>
      </c>
      <c r="B34" s="119" t="s">
        <v>63</v>
      </c>
      <c r="C34" s="119" t="s">
        <v>106</v>
      </c>
      <c r="D34" s="120">
        <v>126</v>
      </c>
      <c r="E34" s="120">
        <v>94</v>
      </c>
      <c r="F34" s="120">
        <v>383</v>
      </c>
      <c r="G34" s="120">
        <v>9</v>
      </c>
      <c r="H34" s="120">
        <v>612</v>
      </c>
      <c r="I34" s="78">
        <v>2168849.66</v>
      </c>
      <c r="J34" s="78">
        <v>342567.1</v>
      </c>
      <c r="K34" s="14">
        <v>559.75</v>
      </c>
    </row>
    <row r="35" spans="1:11">
      <c r="A35" s="119" t="s">
        <v>272</v>
      </c>
      <c r="B35" s="119" t="s">
        <v>63</v>
      </c>
      <c r="C35" s="119" t="s">
        <v>107</v>
      </c>
      <c r="D35" s="120">
        <v>397</v>
      </c>
      <c r="E35" s="120">
        <v>168</v>
      </c>
      <c r="F35" s="120">
        <v>530</v>
      </c>
      <c r="G35" s="120">
        <v>4</v>
      </c>
      <c r="H35" s="120">
        <v>1099</v>
      </c>
      <c r="I35" s="78">
        <v>6767242.9400000004</v>
      </c>
      <c r="J35" s="78">
        <v>802637.72</v>
      </c>
      <c r="K35" s="14">
        <v>730.33</v>
      </c>
    </row>
    <row r="36" spans="1:11">
      <c r="A36" s="119" t="s">
        <v>272</v>
      </c>
      <c r="B36" s="119" t="s">
        <v>63</v>
      </c>
      <c r="C36" s="119" t="s">
        <v>108</v>
      </c>
      <c r="D36" s="120">
        <v>1247</v>
      </c>
      <c r="E36" s="120">
        <v>268</v>
      </c>
      <c r="F36" s="120">
        <v>343</v>
      </c>
      <c r="G36" s="120">
        <v>6</v>
      </c>
      <c r="H36" s="120">
        <v>1864</v>
      </c>
      <c r="I36" s="78">
        <v>14022873.59</v>
      </c>
      <c r="J36" s="78">
        <v>1360721.16</v>
      </c>
      <c r="K36" s="14">
        <v>730</v>
      </c>
    </row>
    <row r="37" spans="1:11">
      <c r="A37" s="119" t="s">
        <v>272</v>
      </c>
      <c r="B37" s="119" t="s">
        <v>63</v>
      </c>
      <c r="C37" s="119" t="s">
        <v>109</v>
      </c>
      <c r="D37" s="120">
        <v>1237</v>
      </c>
      <c r="E37" s="120">
        <v>401</v>
      </c>
      <c r="F37" s="120">
        <v>149</v>
      </c>
      <c r="G37" s="120">
        <v>1</v>
      </c>
      <c r="H37" s="120">
        <v>1788</v>
      </c>
      <c r="I37" s="78">
        <v>10699669.76</v>
      </c>
      <c r="J37" s="78">
        <v>948845.49</v>
      </c>
      <c r="K37" s="14">
        <v>530.66999999999996</v>
      </c>
    </row>
    <row r="38" spans="1:11">
      <c r="A38" s="119" t="s">
        <v>272</v>
      </c>
      <c r="B38" s="119" t="s">
        <v>63</v>
      </c>
      <c r="C38" s="119" t="s">
        <v>110</v>
      </c>
      <c r="D38" s="120">
        <v>110</v>
      </c>
      <c r="E38" s="120">
        <v>445</v>
      </c>
      <c r="F38" s="120">
        <v>75</v>
      </c>
      <c r="G38" s="120">
        <v>1</v>
      </c>
      <c r="H38" s="120">
        <v>631</v>
      </c>
      <c r="I38" s="78">
        <v>2516543.11</v>
      </c>
      <c r="J38" s="78">
        <v>261900.9</v>
      </c>
      <c r="K38" s="14">
        <v>415.06</v>
      </c>
    </row>
    <row r="39" spans="1:11">
      <c r="A39" s="119" t="s">
        <v>272</v>
      </c>
      <c r="B39" s="119" t="s">
        <v>63</v>
      </c>
      <c r="C39" s="119" t="s">
        <v>111</v>
      </c>
      <c r="D39" s="120">
        <v>23</v>
      </c>
      <c r="E39" s="120">
        <v>428</v>
      </c>
      <c r="F39" s="120">
        <v>33</v>
      </c>
      <c r="G39" s="120">
        <v>0</v>
      </c>
      <c r="H39" s="120">
        <v>484</v>
      </c>
      <c r="I39" s="78">
        <v>1549035.88</v>
      </c>
      <c r="J39" s="78">
        <v>191013.93</v>
      </c>
      <c r="K39" s="14">
        <v>394.66</v>
      </c>
    </row>
    <row r="40" spans="1:11">
      <c r="A40" s="119" t="s">
        <v>272</v>
      </c>
      <c r="B40" s="119" t="s">
        <v>63</v>
      </c>
      <c r="C40" s="119" t="s">
        <v>112</v>
      </c>
      <c r="D40" s="120">
        <v>11</v>
      </c>
      <c r="E40" s="120">
        <v>395</v>
      </c>
      <c r="F40" s="120">
        <v>38</v>
      </c>
      <c r="G40" s="120">
        <v>1</v>
      </c>
      <c r="H40" s="120">
        <v>445</v>
      </c>
      <c r="I40" s="78">
        <v>1285706.8</v>
      </c>
      <c r="J40" s="78">
        <v>185612.58</v>
      </c>
      <c r="K40" s="14">
        <v>417.11</v>
      </c>
    </row>
    <row r="41" spans="1:11">
      <c r="A41" s="119" t="s">
        <v>272</v>
      </c>
      <c r="B41" s="119" t="s">
        <v>63</v>
      </c>
      <c r="C41" s="119" t="s">
        <v>120</v>
      </c>
      <c r="D41" s="120">
        <v>9</v>
      </c>
      <c r="E41" s="120">
        <v>227</v>
      </c>
      <c r="F41" s="120">
        <v>16</v>
      </c>
      <c r="G41" s="120">
        <v>0</v>
      </c>
      <c r="H41" s="120">
        <v>252</v>
      </c>
      <c r="I41" s="78">
        <v>693273.46</v>
      </c>
      <c r="J41" s="78">
        <v>114668.25</v>
      </c>
      <c r="K41" s="14">
        <v>455.03</v>
      </c>
    </row>
    <row r="42" spans="1:11">
      <c r="A42" s="119" t="s">
        <v>272</v>
      </c>
      <c r="B42" s="119" t="s">
        <v>63</v>
      </c>
      <c r="C42" s="119" t="s">
        <v>121</v>
      </c>
      <c r="D42" s="120">
        <v>3</v>
      </c>
      <c r="E42" s="120">
        <v>55</v>
      </c>
      <c r="F42" s="120">
        <v>6</v>
      </c>
      <c r="G42" s="120">
        <v>0</v>
      </c>
      <c r="H42" s="120">
        <v>64</v>
      </c>
      <c r="I42" s="78">
        <v>173063.27</v>
      </c>
      <c r="J42" s="78">
        <v>30778.11</v>
      </c>
      <c r="K42" s="14">
        <v>480.91</v>
      </c>
    </row>
    <row r="43" spans="1:11">
      <c r="A43" s="119" t="s">
        <v>272</v>
      </c>
      <c r="B43" s="119" t="s">
        <v>63</v>
      </c>
      <c r="C43" s="119" t="s">
        <v>122</v>
      </c>
      <c r="D43" s="120">
        <v>2</v>
      </c>
      <c r="E43" s="120">
        <v>11</v>
      </c>
      <c r="F43" s="120">
        <v>0</v>
      </c>
      <c r="G43" s="120">
        <v>0</v>
      </c>
      <c r="H43" s="120">
        <v>13</v>
      </c>
      <c r="I43" s="78">
        <v>22540.400000000001</v>
      </c>
      <c r="J43" s="78">
        <v>7653.09</v>
      </c>
      <c r="K43" s="14">
        <v>588.70000000000005</v>
      </c>
    </row>
    <row r="44" spans="1:11">
      <c r="A44" s="119" t="s">
        <v>272</v>
      </c>
      <c r="B44" s="119" t="s">
        <v>63</v>
      </c>
      <c r="C44" s="119" t="s">
        <v>463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78">
        <v>0</v>
      </c>
      <c r="J44" s="78">
        <v>0</v>
      </c>
      <c r="K44" s="14">
        <v>0</v>
      </c>
    </row>
    <row r="45" spans="1:11">
      <c r="A45" s="119" t="s">
        <v>272</v>
      </c>
      <c r="B45" s="119" t="s">
        <v>63</v>
      </c>
      <c r="C45" s="119" t="s">
        <v>540</v>
      </c>
      <c r="D45" s="120">
        <v>3181</v>
      </c>
      <c r="E45" s="120">
        <v>2771</v>
      </c>
      <c r="F45" s="120">
        <v>2183</v>
      </c>
      <c r="G45" s="120">
        <v>56</v>
      </c>
      <c r="H45" s="120">
        <v>8191</v>
      </c>
      <c r="I45" s="78">
        <v>42310230.75</v>
      </c>
      <c r="J45" s="78">
        <v>4689765.55</v>
      </c>
      <c r="K45" s="14">
        <v>572.55000000000007</v>
      </c>
    </row>
    <row r="46" spans="1:11">
      <c r="A46" s="119" t="s">
        <v>273</v>
      </c>
      <c r="B46" s="119" t="s">
        <v>411</v>
      </c>
      <c r="C46" s="119" t="s">
        <v>86</v>
      </c>
      <c r="D46" s="120">
        <v>0</v>
      </c>
      <c r="E46" s="120">
        <v>95</v>
      </c>
      <c r="F46" s="120">
        <v>0</v>
      </c>
      <c r="G46" s="120">
        <v>3</v>
      </c>
      <c r="H46" s="120">
        <v>98</v>
      </c>
      <c r="I46" s="78">
        <v>212608.23</v>
      </c>
      <c r="J46" s="78">
        <v>26978.28</v>
      </c>
      <c r="K46" s="14">
        <v>275.29000000000002</v>
      </c>
    </row>
    <row r="47" spans="1:11">
      <c r="A47" s="119" t="s">
        <v>273</v>
      </c>
      <c r="B47" s="119" t="s">
        <v>411</v>
      </c>
      <c r="C47" s="119" t="s">
        <v>87</v>
      </c>
      <c r="D47" s="120">
        <v>1</v>
      </c>
      <c r="E47" s="120">
        <v>29</v>
      </c>
      <c r="F47" s="120">
        <v>64</v>
      </c>
      <c r="G47" s="120">
        <v>13</v>
      </c>
      <c r="H47" s="120">
        <v>107</v>
      </c>
      <c r="I47" s="78">
        <v>466185.11</v>
      </c>
      <c r="J47" s="78">
        <v>51768.52</v>
      </c>
      <c r="K47" s="14">
        <v>483.82</v>
      </c>
    </row>
    <row r="48" spans="1:11">
      <c r="A48" s="119" t="s">
        <v>273</v>
      </c>
      <c r="B48" s="119" t="s">
        <v>411</v>
      </c>
      <c r="C48" s="119" t="s">
        <v>106</v>
      </c>
      <c r="D48" s="120">
        <v>1</v>
      </c>
      <c r="E48" s="120">
        <v>16</v>
      </c>
      <c r="F48" s="120">
        <v>57</v>
      </c>
      <c r="G48" s="120">
        <v>8</v>
      </c>
      <c r="H48" s="120">
        <v>82</v>
      </c>
      <c r="I48" s="78">
        <v>475629.67</v>
      </c>
      <c r="J48" s="78">
        <v>51329.25</v>
      </c>
      <c r="K48" s="14">
        <v>625.97</v>
      </c>
    </row>
    <row r="49" spans="1:11">
      <c r="A49" s="119" t="s">
        <v>273</v>
      </c>
      <c r="B49" s="119" t="s">
        <v>411</v>
      </c>
      <c r="C49" s="119" t="s">
        <v>107</v>
      </c>
      <c r="D49" s="120">
        <v>3</v>
      </c>
      <c r="E49" s="120">
        <v>11</v>
      </c>
      <c r="F49" s="120">
        <v>79</v>
      </c>
      <c r="G49" s="120">
        <v>9</v>
      </c>
      <c r="H49" s="120">
        <v>102</v>
      </c>
      <c r="I49" s="78">
        <v>771765</v>
      </c>
      <c r="J49" s="78">
        <v>83029.929999999993</v>
      </c>
      <c r="K49" s="14">
        <v>814.02</v>
      </c>
    </row>
    <row r="50" spans="1:11">
      <c r="A50" s="119" t="s">
        <v>273</v>
      </c>
      <c r="B50" s="119" t="s">
        <v>411</v>
      </c>
      <c r="C50" s="119" t="s">
        <v>108</v>
      </c>
      <c r="D50" s="120">
        <v>175</v>
      </c>
      <c r="E50" s="120">
        <v>14</v>
      </c>
      <c r="F50" s="120">
        <v>65</v>
      </c>
      <c r="G50" s="120">
        <v>3</v>
      </c>
      <c r="H50" s="120">
        <v>257</v>
      </c>
      <c r="I50" s="78">
        <v>4420094.91</v>
      </c>
      <c r="J50" s="78">
        <v>290010.32</v>
      </c>
      <c r="K50" s="14">
        <v>1128.44</v>
      </c>
    </row>
    <row r="51" spans="1:11">
      <c r="A51" s="119" t="s">
        <v>273</v>
      </c>
      <c r="B51" s="119" t="s">
        <v>411</v>
      </c>
      <c r="C51" s="119" t="s">
        <v>109</v>
      </c>
      <c r="D51" s="120">
        <v>128</v>
      </c>
      <c r="E51" s="120">
        <v>3</v>
      </c>
      <c r="F51" s="120">
        <v>21</v>
      </c>
      <c r="G51" s="120">
        <v>8</v>
      </c>
      <c r="H51" s="120">
        <v>160</v>
      </c>
      <c r="I51" s="78">
        <v>2498553.89</v>
      </c>
      <c r="J51" s="78">
        <v>159483.16</v>
      </c>
      <c r="K51" s="14">
        <v>996.77</v>
      </c>
    </row>
    <row r="52" spans="1:11">
      <c r="A52" s="119" t="s">
        <v>273</v>
      </c>
      <c r="B52" s="119" t="s">
        <v>411</v>
      </c>
      <c r="C52" s="119" t="s">
        <v>110</v>
      </c>
      <c r="D52" s="120">
        <v>45</v>
      </c>
      <c r="E52" s="120">
        <v>7</v>
      </c>
      <c r="F52" s="120">
        <v>2</v>
      </c>
      <c r="G52" s="120">
        <v>7</v>
      </c>
      <c r="H52" s="120">
        <v>61</v>
      </c>
      <c r="I52" s="78">
        <v>1238950.54</v>
      </c>
      <c r="J52" s="78">
        <v>53712.17</v>
      </c>
      <c r="K52" s="14">
        <v>880.53</v>
      </c>
    </row>
    <row r="53" spans="1:11">
      <c r="A53" s="119" t="s">
        <v>273</v>
      </c>
      <c r="B53" s="119" t="s">
        <v>411</v>
      </c>
      <c r="C53" s="119" t="s">
        <v>111</v>
      </c>
      <c r="D53" s="120">
        <v>5</v>
      </c>
      <c r="E53" s="120">
        <v>5</v>
      </c>
      <c r="F53" s="120">
        <v>1</v>
      </c>
      <c r="G53" s="120">
        <v>7</v>
      </c>
      <c r="H53" s="120">
        <v>18</v>
      </c>
      <c r="I53" s="78">
        <v>87011.62</v>
      </c>
      <c r="J53" s="78">
        <v>11775.91</v>
      </c>
      <c r="K53" s="14">
        <v>654.22</v>
      </c>
    </row>
    <row r="54" spans="1:11">
      <c r="A54" s="119" t="s">
        <v>273</v>
      </c>
      <c r="B54" s="119" t="s">
        <v>411</v>
      </c>
      <c r="C54" s="119" t="s">
        <v>112</v>
      </c>
      <c r="D54" s="120">
        <v>3</v>
      </c>
      <c r="E54" s="120">
        <v>4</v>
      </c>
      <c r="F54" s="120">
        <v>0</v>
      </c>
      <c r="G54" s="120">
        <v>1</v>
      </c>
      <c r="H54" s="120">
        <v>8</v>
      </c>
      <c r="I54" s="78">
        <v>81893.820000000007</v>
      </c>
      <c r="J54" s="78">
        <v>6596.57</v>
      </c>
      <c r="K54" s="14">
        <v>824.57</v>
      </c>
    </row>
    <row r="55" spans="1:11">
      <c r="A55" s="119" t="s">
        <v>273</v>
      </c>
      <c r="B55" s="119" t="s">
        <v>411</v>
      </c>
      <c r="C55" s="119" t="s">
        <v>120</v>
      </c>
      <c r="D55" s="120">
        <v>0</v>
      </c>
      <c r="E55" s="120">
        <v>2</v>
      </c>
      <c r="F55" s="120">
        <v>0</v>
      </c>
      <c r="G55" s="120">
        <v>1</v>
      </c>
      <c r="H55" s="120">
        <v>3</v>
      </c>
      <c r="I55" s="78">
        <v>9751.4599999999991</v>
      </c>
      <c r="J55" s="78">
        <v>1347.38</v>
      </c>
      <c r="K55" s="14">
        <v>449.13</v>
      </c>
    </row>
    <row r="56" spans="1:11">
      <c r="A56" s="119" t="s">
        <v>273</v>
      </c>
      <c r="B56" s="119" t="s">
        <v>411</v>
      </c>
      <c r="C56" s="119" t="s">
        <v>121</v>
      </c>
      <c r="D56" s="120">
        <v>0</v>
      </c>
      <c r="E56" s="120">
        <v>0</v>
      </c>
      <c r="F56" s="120">
        <v>0</v>
      </c>
      <c r="G56" s="120">
        <v>0</v>
      </c>
      <c r="H56" s="120">
        <v>0</v>
      </c>
      <c r="I56" s="78">
        <v>0</v>
      </c>
      <c r="J56" s="78">
        <v>0</v>
      </c>
      <c r="K56" s="14">
        <v>0</v>
      </c>
    </row>
    <row r="57" spans="1:11">
      <c r="A57" s="119" t="s">
        <v>273</v>
      </c>
      <c r="B57" s="119" t="s">
        <v>411</v>
      </c>
      <c r="C57" s="119" t="s">
        <v>122</v>
      </c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78">
        <v>0</v>
      </c>
      <c r="J57" s="78">
        <v>0</v>
      </c>
      <c r="K57" s="14">
        <v>0</v>
      </c>
    </row>
    <row r="58" spans="1:11">
      <c r="A58" s="119" t="s">
        <v>273</v>
      </c>
      <c r="B58" s="119" t="s">
        <v>411</v>
      </c>
      <c r="C58" s="119" t="s">
        <v>463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78">
        <v>0</v>
      </c>
      <c r="J58" s="78">
        <v>0</v>
      </c>
      <c r="K58" s="14">
        <v>0</v>
      </c>
    </row>
    <row r="59" spans="1:11">
      <c r="A59" s="119" t="s">
        <v>273</v>
      </c>
      <c r="B59" s="119" t="s">
        <v>411</v>
      </c>
      <c r="C59" s="119" t="s">
        <v>540</v>
      </c>
      <c r="D59" s="120">
        <v>361</v>
      </c>
      <c r="E59" s="120">
        <v>186</v>
      </c>
      <c r="F59" s="120">
        <v>289</v>
      </c>
      <c r="G59" s="120">
        <v>60</v>
      </c>
      <c r="H59" s="120">
        <v>896</v>
      </c>
      <c r="I59" s="78">
        <v>10262444.25</v>
      </c>
      <c r="J59" s="78">
        <v>736031.49</v>
      </c>
      <c r="K59" s="14">
        <v>821.46</v>
      </c>
    </row>
    <row r="60" spans="1:11">
      <c r="A60" s="119" t="s">
        <v>274</v>
      </c>
      <c r="B60" s="119" t="s">
        <v>545</v>
      </c>
      <c r="C60" s="119" t="s">
        <v>86</v>
      </c>
      <c r="D60" s="120">
        <v>0</v>
      </c>
      <c r="E60" s="120">
        <v>7</v>
      </c>
      <c r="F60" s="120">
        <v>0</v>
      </c>
      <c r="G60" s="120">
        <v>0</v>
      </c>
      <c r="H60" s="120">
        <v>7</v>
      </c>
      <c r="I60" s="78">
        <v>5321.05</v>
      </c>
      <c r="J60" s="78">
        <v>3590.29</v>
      </c>
      <c r="K60" s="14">
        <v>512.9</v>
      </c>
    </row>
    <row r="61" spans="1:11">
      <c r="A61" s="119" t="s">
        <v>274</v>
      </c>
      <c r="B61" s="119" t="s">
        <v>545</v>
      </c>
      <c r="C61" s="119" t="s">
        <v>87</v>
      </c>
      <c r="D61" s="120">
        <v>1</v>
      </c>
      <c r="E61" s="120">
        <v>2</v>
      </c>
      <c r="F61" s="120">
        <v>3</v>
      </c>
      <c r="G61" s="120">
        <v>0</v>
      </c>
      <c r="H61" s="120">
        <v>6</v>
      </c>
      <c r="I61" s="78">
        <v>10743.32</v>
      </c>
      <c r="J61" s="78">
        <v>3394.55</v>
      </c>
      <c r="K61" s="14">
        <v>565.76</v>
      </c>
    </row>
    <row r="62" spans="1:11">
      <c r="A62" s="119" t="s">
        <v>274</v>
      </c>
      <c r="B62" s="119" t="s">
        <v>545</v>
      </c>
      <c r="C62" s="119" t="s">
        <v>106</v>
      </c>
      <c r="D62" s="120">
        <v>4</v>
      </c>
      <c r="E62" s="120">
        <v>1</v>
      </c>
      <c r="F62" s="120">
        <v>6</v>
      </c>
      <c r="G62" s="120">
        <v>1</v>
      </c>
      <c r="H62" s="120">
        <v>12</v>
      </c>
      <c r="I62" s="78">
        <v>24183.48</v>
      </c>
      <c r="J62" s="78">
        <v>9786.92</v>
      </c>
      <c r="K62" s="14">
        <v>815.58</v>
      </c>
    </row>
    <row r="63" spans="1:11">
      <c r="A63" s="119" t="s">
        <v>274</v>
      </c>
      <c r="B63" s="119" t="s">
        <v>545</v>
      </c>
      <c r="C63" s="119" t="s">
        <v>107</v>
      </c>
      <c r="D63" s="120">
        <v>4</v>
      </c>
      <c r="E63" s="120">
        <v>4</v>
      </c>
      <c r="F63" s="120">
        <v>12</v>
      </c>
      <c r="G63" s="120">
        <v>0</v>
      </c>
      <c r="H63" s="120">
        <v>20</v>
      </c>
      <c r="I63" s="78">
        <v>54238.879999999997</v>
      </c>
      <c r="J63" s="78">
        <v>22052.89</v>
      </c>
      <c r="K63" s="14">
        <v>1102.6400000000001</v>
      </c>
    </row>
    <row r="64" spans="1:11">
      <c r="A64" s="119" t="s">
        <v>274</v>
      </c>
      <c r="B64" s="119" t="s">
        <v>545</v>
      </c>
      <c r="C64" s="119" t="s">
        <v>108</v>
      </c>
      <c r="D64" s="120">
        <v>6</v>
      </c>
      <c r="E64" s="120">
        <v>1</v>
      </c>
      <c r="F64" s="120">
        <v>5</v>
      </c>
      <c r="G64" s="120">
        <v>0</v>
      </c>
      <c r="H64" s="120">
        <v>12</v>
      </c>
      <c r="I64" s="78">
        <v>91998.93</v>
      </c>
      <c r="J64" s="78">
        <v>15483.76</v>
      </c>
      <c r="K64" s="14">
        <v>1290.31</v>
      </c>
    </row>
    <row r="65" spans="1:11">
      <c r="A65" s="119" t="s">
        <v>274</v>
      </c>
      <c r="B65" s="119" t="s">
        <v>545</v>
      </c>
      <c r="C65" s="119" t="s">
        <v>109</v>
      </c>
      <c r="D65" s="120">
        <v>1</v>
      </c>
      <c r="E65" s="120">
        <v>3</v>
      </c>
      <c r="F65" s="120">
        <v>2</v>
      </c>
      <c r="G65" s="120">
        <v>0</v>
      </c>
      <c r="H65" s="120">
        <v>6</v>
      </c>
      <c r="I65" s="78">
        <v>13289.57</v>
      </c>
      <c r="J65" s="78">
        <v>4259.47</v>
      </c>
      <c r="K65" s="14">
        <v>709.91</v>
      </c>
    </row>
    <row r="66" spans="1:11">
      <c r="A66" s="119" t="s">
        <v>274</v>
      </c>
      <c r="B66" s="119" t="s">
        <v>545</v>
      </c>
      <c r="C66" s="119" t="s">
        <v>110</v>
      </c>
      <c r="D66" s="120">
        <v>0</v>
      </c>
      <c r="E66" s="120">
        <v>2</v>
      </c>
      <c r="F66" s="120">
        <v>0</v>
      </c>
      <c r="G66" s="120">
        <v>0</v>
      </c>
      <c r="H66" s="120">
        <v>2</v>
      </c>
      <c r="I66" s="78">
        <v>0</v>
      </c>
      <c r="J66" s="78">
        <v>1163.46</v>
      </c>
      <c r="K66" s="14">
        <v>581.73</v>
      </c>
    </row>
    <row r="67" spans="1:11">
      <c r="A67" s="119" t="s">
        <v>274</v>
      </c>
      <c r="B67" s="119" t="s">
        <v>545</v>
      </c>
      <c r="C67" s="119" t="s">
        <v>111</v>
      </c>
      <c r="D67" s="120">
        <v>2</v>
      </c>
      <c r="E67" s="120">
        <v>6</v>
      </c>
      <c r="F67" s="120">
        <v>1</v>
      </c>
      <c r="G67" s="120">
        <v>0</v>
      </c>
      <c r="H67" s="120">
        <v>9</v>
      </c>
      <c r="I67" s="78">
        <v>6671.59</v>
      </c>
      <c r="J67" s="78">
        <v>7166.57</v>
      </c>
      <c r="K67" s="14">
        <v>796.29</v>
      </c>
    </row>
    <row r="68" spans="1:11">
      <c r="A68" s="119" t="s">
        <v>274</v>
      </c>
      <c r="B68" s="119" t="s">
        <v>545</v>
      </c>
      <c r="C68" s="119" t="s">
        <v>112</v>
      </c>
      <c r="D68" s="120">
        <v>0</v>
      </c>
      <c r="E68" s="120">
        <v>2</v>
      </c>
      <c r="F68" s="120">
        <v>1</v>
      </c>
      <c r="G68" s="120">
        <v>0</v>
      </c>
      <c r="H68" s="120">
        <v>3</v>
      </c>
      <c r="I68" s="78">
        <v>13318.31</v>
      </c>
      <c r="J68" s="78">
        <v>3085.93</v>
      </c>
      <c r="K68" s="14">
        <v>1028.6400000000001</v>
      </c>
    </row>
    <row r="69" spans="1:11">
      <c r="A69" s="119" t="s">
        <v>274</v>
      </c>
      <c r="B69" s="119" t="s">
        <v>545</v>
      </c>
      <c r="C69" s="119" t="s">
        <v>120</v>
      </c>
      <c r="D69" s="120">
        <v>0</v>
      </c>
      <c r="E69" s="120">
        <v>4</v>
      </c>
      <c r="F69" s="120">
        <v>0</v>
      </c>
      <c r="G69" s="120">
        <v>0</v>
      </c>
      <c r="H69" s="120">
        <v>4</v>
      </c>
      <c r="I69" s="78">
        <v>2898.21</v>
      </c>
      <c r="J69" s="78">
        <v>2279.04</v>
      </c>
      <c r="K69" s="14">
        <v>569.76</v>
      </c>
    </row>
    <row r="70" spans="1:11">
      <c r="A70" s="119" t="s">
        <v>274</v>
      </c>
      <c r="B70" s="119" t="s">
        <v>545</v>
      </c>
      <c r="C70" s="119" t="s">
        <v>121</v>
      </c>
      <c r="D70" s="120">
        <v>0</v>
      </c>
      <c r="E70" s="120">
        <v>1</v>
      </c>
      <c r="F70" s="120">
        <v>0</v>
      </c>
      <c r="G70" s="120">
        <v>0</v>
      </c>
      <c r="H70" s="120">
        <v>1</v>
      </c>
      <c r="I70" s="78">
        <v>0</v>
      </c>
      <c r="J70" s="78">
        <v>1194.47</v>
      </c>
      <c r="K70" s="14">
        <v>1194.47</v>
      </c>
    </row>
    <row r="71" spans="1:11">
      <c r="A71" s="119" t="s">
        <v>274</v>
      </c>
      <c r="B71" s="119" t="s">
        <v>545</v>
      </c>
      <c r="C71" s="119" t="s">
        <v>122</v>
      </c>
      <c r="D71" s="120">
        <v>0</v>
      </c>
      <c r="E71" s="120">
        <v>0</v>
      </c>
      <c r="F71" s="120">
        <v>0</v>
      </c>
      <c r="G71" s="120">
        <v>0</v>
      </c>
      <c r="H71" s="120">
        <v>0</v>
      </c>
      <c r="I71" s="78">
        <v>0</v>
      </c>
      <c r="J71" s="78">
        <v>0</v>
      </c>
      <c r="K71" s="14">
        <v>0</v>
      </c>
    </row>
    <row r="72" spans="1:11">
      <c r="A72" s="119" t="s">
        <v>274</v>
      </c>
      <c r="B72" s="119" t="s">
        <v>545</v>
      </c>
      <c r="C72" s="119" t="s">
        <v>463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78">
        <v>0</v>
      </c>
      <c r="J72" s="78">
        <v>0</v>
      </c>
      <c r="K72" s="14">
        <v>0</v>
      </c>
    </row>
    <row r="73" spans="1:11">
      <c r="A73" s="119" t="s">
        <v>274</v>
      </c>
      <c r="B73" s="119" t="s">
        <v>545</v>
      </c>
      <c r="C73" s="119" t="s">
        <v>540</v>
      </c>
      <c r="D73" s="120">
        <v>18</v>
      </c>
      <c r="E73" s="120">
        <v>33</v>
      </c>
      <c r="F73" s="120">
        <v>30</v>
      </c>
      <c r="G73" s="120">
        <v>1</v>
      </c>
      <c r="H73" s="120">
        <v>82</v>
      </c>
      <c r="I73" s="78">
        <v>222663.34</v>
      </c>
      <c r="J73" s="78">
        <v>73457.350000000006</v>
      </c>
      <c r="K73" s="14">
        <v>895.82</v>
      </c>
    </row>
    <row r="74" spans="1:11">
      <c r="A74" s="119" t="s">
        <v>442</v>
      </c>
      <c r="B74" s="119" t="s">
        <v>548</v>
      </c>
      <c r="C74" s="119" t="s">
        <v>86</v>
      </c>
      <c r="D74" s="120">
        <v>0</v>
      </c>
      <c r="E74" s="120">
        <v>0</v>
      </c>
      <c r="F74" s="120">
        <v>0</v>
      </c>
      <c r="G74" s="120">
        <v>0</v>
      </c>
      <c r="H74" s="120">
        <v>0</v>
      </c>
      <c r="I74" s="78">
        <v>0</v>
      </c>
      <c r="J74" s="78">
        <v>0</v>
      </c>
      <c r="K74" s="14">
        <v>0</v>
      </c>
    </row>
    <row r="75" spans="1:11">
      <c r="A75" s="119" t="s">
        <v>442</v>
      </c>
      <c r="B75" s="119" t="s">
        <v>548</v>
      </c>
      <c r="C75" s="119" t="s">
        <v>87</v>
      </c>
      <c r="D75" s="120">
        <v>0</v>
      </c>
      <c r="E75" s="120">
        <v>0</v>
      </c>
      <c r="F75" s="120">
        <v>0</v>
      </c>
      <c r="G75" s="120">
        <v>0</v>
      </c>
      <c r="H75" s="120">
        <v>0</v>
      </c>
      <c r="I75" s="78">
        <v>0</v>
      </c>
      <c r="J75" s="78">
        <v>0</v>
      </c>
      <c r="K75" s="14">
        <v>0</v>
      </c>
    </row>
    <row r="76" spans="1:11">
      <c r="A76" s="119" t="s">
        <v>442</v>
      </c>
      <c r="B76" s="119" t="s">
        <v>548</v>
      </c>
      <c r="C76" s="119" t="s">
        <v>106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78">
        <v>0</v>
      </c>
      <c r="J76" s="78">
        <v>0</v>
      </c>
      <c r="K76" s="14">
        <v>0</v>
      </c>
    </row>
    <row r="77" spans="1:11">
      <c r="A77" s="119" t="s">
        <v>442</v>
      </c>
      <c r="B77" s="119" t="s">
        <v>548</v>
      </c>
      <c r="C77" s="119" t="s">
        <v>107</v>
      </c>
      <c r="D77" s="120">
        <v>3</v>
      </c>
      <c r="E77" s="120">
        <v>0</v>
      </c>
      <c r="F77" s="120">
        <v>0</v>
      </c>
      <c r="G77" s="120">
        <v>0</v>
      </c>
      <c r="H77" s="120">
        <v>3</v>
      </c>
      <c r="I77" s="78">
        <v>368.28</v>
      </c>
      <c r="J77" s="78">
        <v>5426.81</v>
      </c>
      <c r="K77" s="14">
        <v>1808.94</v>
      </c>
    </row>
    <row r="78" spans="1:11">
      <c r="A78" s="119" t="s">
        <v>442</v>
      </c>
      <c r="B78" s="119" t="s">
        <v>548</v>
      </c>
      <c r="C78" s="119" t="s">
        <v>108</v>
      </c>
      <c r="D78" s="120">
        <v>0</v>
      </c>
      <c r="E78" s="120">
        <v>1</v>
      </c>
      <c r="F78" s="120">
        <v>0</v>
      </c>
      <c r="G78" s="120">
        <v>0</v>
      </c>
      <c r="H78" s="120">
        <v>1</v>
      </c>
      <c r="I78" s="78">
        <v>5175.9399999999996</v>
      </c>
      <c r="J78" s="78">
        <v>1423.27</v>
      </c>
      <c r="K78" s="14">
        <v>1423.27</v>
      </c>
    </row>
    <row r="79" spans="1:11">
      <c r="A79" s="119" t="s">
        <v>442</v>
      </c>
      <c r="B79" s="119" t="s">
        <v>548</v>
      </c>
      <c r="C79" s="119" t="s">
        <v>109</v>
      </c>
      <c r="D79" s="120">
        <v>0</v>
      </c>
      <c r="E79" s="120">
        <v>1</v>
      </c>
      <c r="F79" s="120">
        <v>0</v>
      </c>
      <c r="G79" s="120">
        <v>0</v>
      </c>
      <c r="H79" s="120">
        <v>1</v>
      </c>
      <c r="I79" s="78">
        <v>2266.69</v>
      </c>
      <c r="J79" s="78">
        <v>686.86</v>
      </c>
      <c r="K79" s="14">
        <v>686.86</v>
      </c>
    </row>
    <row r="80" spans="1:11">
      <c r="A80" s="119" t="s">
        <v>442</v>
      </c>
      <c r="B80" s="119" t="s">
        <v>548</v>
      </c>
      <c r="C80" s="119" t="s">
        <v>110</v>
      </c>
      <c r="D80" s="120">
        <v>0</v>
      </c>
      <c r="E80" s="120">
        <v>0</v>
      </c>
      <c r="F80" s="120">
        <v>0</v>
      </c>
      <c r="G80" s="120">
        <v>0</v>
      </c>
      <c r="H80" s="120">
        <v>0</v>
      </c>
      <c r="I80" s="78">
        <v>0</v>
      </c>
      <c r="J80" s="78">
        <v>0</v>
      </c>
      <c r="K80" s="14">
        <v>0</v>
      </c>
    </row>
    <row r="81" spans="1:11">
      <c r="A81" s="119" t="s">
        <v>442</v>
      </c>
      <c r="B81" s="119" t="s">
        <v>548</v>
      </c>
      <c r="C81" s="119" t="s">
        <v>111</v>
      </c>
      <c r="D81" s="120">
        <v>0</v>
      </c>
      <c r="E81" s="120">
        <v>0</v>
      </c>
      <c r="F81" s="120">
        <v>0</v>
      </c>
      <c r="G81" s="120">
        <v>0</v>
      </c>
      <c r="H81" s="120">
        <v>0</v>
      </c>
      <c r="I81" s="78">
        <v>0</v>
      </c>
      <c r="J81" s="78">
        <v>0</v>
      </c>
      <c r="K81" s="14">
        <v>0</v>
      </c>
    </row>
    <row r="82" spans="1:11">
      <c r="A82" s="119" t="s">
        <v>442</v>
      </c>
      <c r="B82" s="119" t="s">
        <v>548</v>
      </c>
      <c r="C82" s="119" t="s">
        <v>112</v>
      </c>
      <c r="D82" s="120">
        <v>0</v>
      </c>
      <c r="E82" s="120">
        <v>2</v>
      </c>
      <c r="F82" s="120">
        <v>0</v>
      </c>
      <c r="G82" s="120">
        <v>0</v>
      </c>
      <c r="H82" s="120">
        <v>2</v>
      </c>
      <c r="I82" s="78">
        <v>6784.87</v>
      </c>
      <c r="J82" s="78">
        <v>2058.02</v>
      </c>
      <c r="K82" s="14">
        <v>1029.01</v>
      </c>
    </row>
    <row r="83" spans="1:11">
      <c r="A83" s="119" t="s">
        <v>442</v>
      </c>
      <c r="B83" s="119" t="s">
        <v>548</v>
      </c>
      <c r="C83" s="119" t="s">
        <v>120</v>
      </c>
      <c r="D83" s="120">
        <v>0</v>
      </c>
      <c r="E83" s="120">
        <v>0</v>
      </c>
      <c r="F83" s="120">
        <v>0</v>
      </c>
      <c r="G83" s="120">
        <v>0</v>
      </c>
      <c r="H83" s="120">
        <v>0</v>
      </c>
      <c r="I83" s="78">
        <v>0</v>
      </c>
      <c r="J83" s="78">
        <v>0</v>
      </c>
      <c r="K83" s="14">
        <v>0</v>
      </c>
    </row>
    <row r="84" spans="1:11">
      <c r="A84" s="119" t="s">
        <v>442</v>
      </c>
      <c r="B84" s="119" t="s">
        <v>548</v>
      </c>
      <c r="C84" s="119" t="s">
        <v>121</v>
      </c>
      <c r="D84" s="120">
        <v>0</v>
      </c>
      <c r="E84" s="120">
        <v>0</v>
      </c>
      <c r="F84" s="120">
        <v>0</v>
      </c>
      <c r="G84" s="120">
        <v>0</v>
      </c>
      <c r="H84" s="120">
        <v>0</v>
      </c>
      <c r="I84" s="78">
        <v>0</v>
      </c>
      <c r="J84" s="78">
        <v>0</v>
      </c>
      <c r="K84" s="14">
        <v>0</v>
      </c>
    </row>
    <row r="85" spans="1:11">
      <c r="A85" s="119" t="s">
        <v>442</v>
      </c>
      <c r="B85" s="119" t="s">
        <v>548</v>
      </c>
      <c r="C85" s="119" t="s">
        <v>122</v>
      </c>
      <c r="D85" s="120">
        <v>0</v>
      </c>
      <c r="E85" s="120">
        <v>0</v>
      </c>
      <c r="F85" s="120">
        <v>0</v>
      </c>
      <c r="G85" s="120">
        <v>0</v>
      </c>
      <c r="H85" s="120">
        <v>0</v>
      </c>
      <c r="I85" s="78">
        <v>0</v>
      </c>
      <c r="J85" s="78">
        <v>0</v>
      </c>
      <c r="K85" s="14">
        <v>0</v>
      </c>
    </row>
    <row r="86" spans="1:11">
      <c r="A86" s="119" t="s">
        <v>442</v>
      </c>
      <c r="B86" s="119" t="s">
        <v>548</v>
      </c>
      <c r="C86" s="119" t="s">
        <v>463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78">
        <v>0</v>
      </c>
      <c r="J86" s="78">
        <v>0</v>
      </c>
      <c r="K86" s="14">
        <v>0</v>
      </c>
    </row>
    <row r="87" spans="1:11">
      <c r="A87" s="119" t="s">
        <v>442</v>
      </c>
      <c r="B87" s="119" t="s">
        <v>548</v>
      </c>
      <c r="C87" s="119" t="s">
        <v>540</v>
      </c>
      <c r="D87" s="120">
        <v>3</v>
      </c>
      <c r="E87" s="120">
        <v>4</v>
      </c>
      <c r="F87" s="120">
        <v>0</v>
      </c>
      <c r="G87" s="120">
        <v>0</v>
      </c>
      <c r="H87" s="120">
        <v>7</v>
      </c>
      <c r="I87" s="78">
        <v>14595.78</v>
      </c>
      <c r="J87" s="78">
        <v>9594.9599999999991</v>
      </c>
      <c r="K87" s="14">
        <v>1370.71</v>
      </c>
    </row>
    <row r="88" spans="1:11">
      <c r="A88" s="119" t="s">
        <v>281</v>
      </c>
      <c r="B88" s="119" t="s">
        <v>394</v>
      </c>
      <c r="C88" s="119" t="s">
        <v>86</v>
      </c>
      <c r="D88" s="120">
        <v>0</v>
      </c>
      <c r="E88" s="120">
        <v>4</v>
      </c>
      <c r="F88" s="120">
        <v>0</v>
      </c>
      <c r="G88" s="120">
        <v>1</v>
      </c>
      <c r="H88" s="120">
        <v>5</v>
      </c>
      <c r="I88" s="78">
        <v>22864.92</v>
      </c>
      <c r="J88" s="78">
        <v>2885.25</v>
      </c>
      <c r="K88" s="14">
        <v>577.05000000000007</v>
      </c>
    </row>
    <row r="89" spans="1:11">
      <c r="A89" s="119" t="s">
        <v>281</v>
      </c>
      <c r="B89" s="119" t="s">
        <v>394</v>
      </c>
      <c r="C89" s="119" t="s">
        <v>87</v>
      </c>
      <c r="D89" s="120">
        <v>0</v>
      </c>
      <c r="E89" s="120">
        <v>2</v>
      </c>
      <c r="F89" s="120">
        <v>16</v>
      </c>
      <c r="G89" s="120">
        <v>1</v>
      </c>
      <c r="H89" s="120">
        <v>19</v>
      </c>
      <c r="I89" s="78">
        <v>47762.44</v>
      </c>
      <c r="J89" s="78">
        <v>11148.31</v>
      </c>
      <c r="K89" s="14">
        <v>586.75</v>
      </c>
    </row>
    <row r="90" spans="1:11">
      <c r="A90" s="119" t="s">
        <v>281</v>
      </c>
      <c r="B90" s="119" t="s">
        <v>394</v>
      </c>
      <c r="C90" s="119" t="s">
        <v>106</v>
      </c>
      <c r="D90" s="120">
        <v>8</v>
      </c>
      <c r="E90" s="120">
        <v>3</v>
      </c>
      <c r="F90" s="120">
        <v>7</v>
      </c>
      <c r="G90" s="120">
        <v>0</v>
      </c>
      <c r="H90" s="120">
        <v>18</v>
      </c>
      <c r="I90" s="78">
        <v>56822.2</v>
      </c>
      <c r="J90" s="78">
        <v>14584.74</v>
      </c>
      <c r="K90" s="14">
        <v>810.26</v>
      </c>
    </row>
    <row r="91" spans="1:11">
      <c r="A91" s="119" t="s">
        <v>281</v>
      </c>
      <c r="B91" s="119" t="s">
        <v>394</v>
      </c>
      <c r="C91" s="119" t="s">
        <v>107</v>
      </c>
      <c r="D91" s="120">
        <v>10</v>
      </c>
      <c r="E91" s="120">
        <v>1</v>
      </c>
      <c r="F91" s="120">
        <v>11</v>
      </c>
      <c r="G91" s="120">
        <v>1</v>
      </c>
      <c r="H91" s="120">
        <v>23</v>
      </c>
      <c r="I91" s="78">
        <v>72455.86</v>
      </c>
      <c r="J91" s="78">
        <v>22918.58</v>
      </c>
      <c r="K91" s="14">
        <v>996.46</v>
      </c>
    </row>
    <row r="92" spans="1:11">
      <c r="A92" s="119" t="s">
        <v>281</v>
      </c>
      <c r="B92" s="119" t="s">
        <v>394</v>
      </c>
      <c r="C92" s="119" t="s">
        <v>108</v>
      </c>
      <c r="D92" s="120">
        <v>23</v>
      </c>
      <c r="E92" s="120">
        <v>7</v>
      </c>
      <c r="F92" s="120">
        <v>14</v>
      </c>
      <c r="G92" s="120">
        <v>0</v>
      </c>
      <c r="H92" s="120">
        <v>44</v>
      </c>
      <c r="I92" s="78">
        <v>595199.93000000005</v>
      </c>
      <c r="J92" s="78">
        <v>49235.16</v>
      </c>
      <c r="K92" s="14">
        <v>1118.98</v>
      </c>
    </row>
    <row r="93" spans="1:11">
      <c r="A93" s="119" t="s">
        <v>281</v>
      </c>
      <c r="B93" s="119" t="s">
        <v>394</v>
      </c>
      <c r="C93" s="119" t="s">
        <v>109</v>
      </c>
      <c r="D93" s="120">
        <v>29</v>
      </c>
      <c r="E93" s="120">
        <v>6</v>
      </c>
      <c r="F93" s="120">
        <v>5</v>
      </c>
      <c r="G93" s="120">
        <v>3</v>
      </c>
      <c r="H93" s="120">
        <v>43</v>
      </c>
      <c r="I93" s="78">
        <v>837140.39</v>
      </c>
      <c r="J93" s="78">
        <v>47970.63</v>
      </c>
      <c r="K93" s="14">
        <v>1115.6000000000001</v>
      </c>
    </row>
    <row r="94" spans="1:11">
      <c r="A94" s="119" t="s">
        <v>281</v>
      </c>
      <c r="B94" s="119" t="s">
        <v>394</v>
      </c>
      <c r="C94" s="119" t="s">
        <v>110</v>
      </c>
      <c r="D94" s="120">
        <v>34</v>
      </c>
      <c r="E94" s="120">
        <v>7</v>
      </c>
      <c r="F94" s="120">
        <v>1</v>
      </c>
      <c r="G94" s="120">
        <v>1</v>
      </c>
      <c r="H94" s="120">
        <v>43</v>
      </c>
      <c r="I94" s="78">
        <v>916552.61</v>
      </c>
      <c r="J94" s="78">
        <v>46275.31</v>
      </c>
      <c r="K94" s="14">
        <v>1076.17</v>
      </c>
    </row>
    <row r="95" spans="1:11">
      <c r="A95" s="119" t="s">
        <v>281</v>
      </c>
      <c r="B95" s="119" t="s">
        <v>394</v>
      </c>
      <c r="C95" s="119" t="s">
        <v>111</v>
      </c>
      <c r="D95" s="120">
        <v>3</v>
      </c>
      <c r="E95" s="120">
        <v>6</v>
      </c>
      <c r="F95" s="120">
        <v>0</v>
      </c>
      <c r="G95" s="120">
        <v>0</v>
      </c>
      <c r="H95" s="120">
        <v>9</v>
      </c>
      <c r="I95" s="78">
        <v>155936.53</v>
      </c>
      <c r="J95" s="78">
        <v>9961.76</v>
      </c>
      <c r="K95" s="14">
        <v>1106.8600000000001</v>
      </c>
    </row>
    <row r="96" spans="1:11">
      <c r="A96" s="119" t="s">
        <v>281</v>
      </c>
      <c r="B96" s="119" t="s">
        <v>394</v>
      </c>
      <c r="C96" s="119" t="s">
        <v>112</v>
      </c>
      <c r="D96" s="120">
        <v>2</v>
      </c>
      <c r="E96" s="120">
        <v>4</v>
      </c>
      <c r="F96" s="120">
        <v>0</v>
      </c>
      <c r="G96" s="120">
        <v>0</v>
      </c>
      <c r="H96" s="120">
        <v>6</v>
      </c>
      <c r="I96" s="78">
        <v>35345.599999999999</v>
      </c>
      <c r="J96" s="78">
        <v>7312.43</v>
      </c>
      <c r="K96" s="14">
        <v>1218.74</v>
      </c>
    </row>
    <row r="97" spans="1:11">
      <c r="A97" s="119" t="s">
        <v>281</v>
      </c>
      <c r="B97" s="119" t="s">
        <v>394</v>
      </c>
      <c r="C97" s="119" t="s">
        <v>120</v>
      </c>
      <c r="D97" s="120">
        <v>0</v>
      </c>
      <c r="E97" s="120">
        <v>1</v>
      </c>
      <c r="F97" s="120">
        <v>0</v>
      </c>
      <c r="G97" s="120">
        <v>0</v>
      </c>
      <c r="H97" s="120">
        <v>1</v>
      </c>
      <c r="I97" s="78">
        <v>1151.48</v>
      </c>
      <c r="J97" s="78">
        <v>1093.9100000000001</v>
      </c>
      <c r="K97" s="14">
        <v>1093.9100000000001</v>
      </c>
    </row>
    <row r="98" spans="1:11">
      <c r="A98" s="119" t="s">
        <v>281</v>
      </c>
      <c r="B98" s="119" t="s">
        <v>394</v>
      </c>
      <c r="C98" s="119" t="s">
        <v>121</v>
      </c>
      <c r="D98" s="120">
        <v>0</v>
      </c>
      <c r="E98" s="120">
        <v>1</v>
      </c>
      <c r="F98" s="120">
        <v>0</v>
      </c>
      <c r="G98" s="120">
        <v>0</v>
      </c>
      <c r="H98" s="120">
        <v>1</v>
      </c>
      <c r="I98" s="78">
        <v>1576</v>
      </c>
      <c r="J98" s="78">
        <v>1164.4100000000001</v>
      </c>
      <c r="K98" s="14">
        <v>1164.4100000000001</v>
      </c>
    </row>
    <row r="99" spans="1:11">
      <c r="A99" s="119" t="s">
        <v>281</v>
      </c>
      <c r="B99" s="119" t="s">
        <v>394</v>
      </c>
      <c r="C99" s="119" t="s">
        <v>122</v>
      </c>
      <c r="D99" s="120">
        <v>0</v>
      </c>
      <c r="E99" s="120">
        <v>1</v>
      </c>
      <c r="F99" s="120">
        <v>0</v>
      </c>
      <c r="G99" s="120">
        <v>0</v>
      </c>
      <c r="H99" s="120">
        <v>1</v>
      </c>
      <c r="I99" s="78">
        <v>3363.15</v>
      </c>
      <c r="J99" s="78">
        <v>672.63</v>
      </c>
      <c r="K99" s="14">
        <v>672.63</v>
      </c>
    </row>
    <row r="100" spans="1:11">
      <c r="A100" s="119" t="s">
        <v>281</v>
      </c>
      <c r="B100" s="119" t="s">
        <v>394</v>
      </c>
      <c r="C100" s="119" t="s">
        <v>463</v>
      </c>
      <c r="D100" s="120">
        <v>0</v>
      </c>
      <c r="E100" s="120">
        <v>0</v>
      </c>
      <c r="F100" s="120">
        <v>0</v>
      </c>
      <c r="G100" s="120">
        <v>0</v>
      </c>
      <c r="H100" s="120">
        <v>0</v>
      </c>
      <c r="I100" s="78">
        <v>0</v>
      </c>
      <c r="J100" s="78">
        <v>0</v>
      </c>
      <c r="K100" s="14">
        <v>0</v>
      </c>
    </row>
    <row r="101" spans="1:11">
      <c r="A101" s="119" t="s">
        <v>281</v>
      </c>
      <c r="B101" s="119" t="s">
        <v>394</v>
      </c>
      <c r="C101" s="119" t="s">
        <v>540</v>
      </c>
      <c r="D101" s="120">
        <v>109</v>
      </c>
      <c r="E101" s="120">
        <v>43</v>
      </c>
      <c r="F101" s="120">
        <v>54</v>
      </c>
      <c r="G101" s="120">
        <v>7</v>
      </c>
      <c r="H101" s="120">
        <v>213</v>
      </c>
      <c r="I101" s="78">
        <v>2746171.11</v>
      </c>
      <c r="J101" s="78">
        <v>215223.12</v>
      </c>
      <c r="K101" s="14">
        <v>1010.44</v>
      </c>
    </row>
    <row r="102" spans="1:11">
      <c r="A102" s="119" t="s">
        <v>284</v>
      </c>
      <c r="B102" s="119" t="s">
        <v>395</v>
      </c>
      <c r="C102" s="119" t="s">
        <v>86</v>
      </c>
      <c r="D102" s="120">
        <v>0</v>
      </c>
      <c r="E102" s="120">
        <v>0</v>
      </c>
      <c r="F102" s="120">
        <v>0</v>
      </c>
      <c r="G102" s="120">
        <v>0</v>
      </c>
      <c r="H102" s="120">
        <v>0</v>
      </c>
      <c r="I102" s="78">
        <v>0</v>
      </c>
      <c r="J102" s="78">
        <v>0</v>
      </c>
      <c r="K102" s="14">
        <v>0</v>
      </c>
    </row>
    <row r="103" spans="1:11">
      <c r="A103" s="119" t="s">
        <v>284</v>
      </c>
      <c r="B103" s="119" t="s">
        <v>395</v>
      </c>
      <c r="C103" s="119" t="s">
        <v>87</v>
      </c>
      <c r="D103" s="120">
        <v>0</v>
      </c>
      <c r="E103" s="120">
        <v>0</v>
      </c>
      <c r="F103" s="120">
        <v>4</v>
      </c>
      <c r="G103" s="120">
        <v>0</v>
      </c>
      <c r="H103" s="120">
        <v>4</v>
      </c>
      <c r="I103" s="78">
        <v>0</v>
      </c>
      <c r="J103" s="78">
        <v>3433.95</v>
      </c>
      <c r="K103" s="14">
        <v>858.49</v>
      </c>
    </row>
    <row r="104" spans="1:11">
      <c r="A104" s="119" t="s">
        <v>284</v>
      </c>
      <c r="B104" s="119" t="s">
        <v>395</v>
      </c>
      <c r="C104" s="119" t="s">
        <v>106</v>
      </c>
      <c r="D104" s="120">
        <v>0</v>
      </c>
      <c r="E104" s="120">
        <v>0</v>
      </c>
      <c r="F104" s="120">
        <v>4</v>
      </c>
      <c r="G104" s="120">
        <v>0</v>
      </c>
      <c r="H104" s="120">
        <v>4</v>
      </c>
      <c r="I104" s="78">
        <v>1701.85</v>
      </c>
      <c r="J104" s="78">
        <v>2153.94</v>
      </c>
      <c r="K104" s="14">
        <v>538.49</v>
      </c>
    </row>
    <row r="105" spans="1:11">
      <c r="A105" s="119" t="s">
        <v>284</v>
      </c>
      <c r="B105" s="119" t="s">
        <v>395</v>
      </c>
      <c r="C105" s="119" t="s">
        <v>107</v>
      </c>
      <c r="D105" s="120">
        <v>1</v>
      </c>
      <c r="E105" s="120">
        <v>0</v>
      </c>
      <c r="F105" s="120">
        <v>2</v>
      </c>
      <c r="G105" s="120">
        <v>0</v>
      </c>
      <c r="H105" s="120">
        <v>3</v>
      </c>
      <c r="I105" s="78">
        <v>36212.879999999997</v>
      </c>
      <c r="J105" s="78">
        <v>3345.95</v>
      </c>
      <c r="K105" s="14">
        <v>1115.32</v>
      </c>
    </row>
    <row r="106" spans="1:11">
      <c r="A106" s="119" t="s">
        <v>284</v>
      </c>
      <c r="B106" s="119" t="s">
        <v>395</v>
      </c>
      <c r="C106" s="119" t="s">
        <v>108</v>
      </c>
      <c r="D106" s="120">
        <v>1</v>
      </c>
      <c r="E106" s="120">
        <v>2</v>
      </c>
      <c r="F106" s="120">
        <v>3</v>
      </c>
      <c r="G106" s="120">
        <v>0</v>
      </c>
      <c r="H106" s="120">
        <v>6</v>
      </c>
      <c r="I106" s="78">
        <v>76104.19</v>
      </c>
      <c r="J106" s="78">
        <v>6005.41</v>
      </c>
      <c r="K106" s="14">
        <v>1000.9</v>
      </c>
    </row>
    <row r="107" spans="1:11">
      <c r="A107" s="119" t="s">
        <v>284</v>
      </c>
      <c r="B107" s="119" t="s">
        <v>395</v>
      </c>
      <c r="C107" s="119" t="s">
        <v>109</v>
      </c>
      <c r="D107" s="120">
        <v>0</v>
      </c>
      <c r="E107" s="120">
        <v>0</v>
      </c>
      <c r="F107" s="120">
        <v>1</v>
      </c>
      <c r="G107" s="120">
        <v>0</v>
      </c>
      <c r="H107" s="120">
        <v>1</v>
      </c>
      <c r="I107" s="78">
        <v>2349.9</v>
      </c>
      <c r="J107" s="78">
        <v>783.3</v>
      </c>
      <c r="K107" s="14">
        <v>783.3</v>
      </c>
    </row>
    <row r="108" spans="1:11">
      <c r="A108" s="119" t="s">
        <v>284</v>
      </c>
      <c r="B108" s="119" t="s">
        <v>395</v>
      </c>
      <c r="C108" s="119" t="s">
        <v>110</v>
      </c>
      <c r="D108" s="120">
        <v>0</v>
      </c>
      <c r="E108" s="120">
        <v>1</v>
      </c>
      <c r="F108" s="120">
        <v>0</v>
      </c>
      <c r="G108" s="120">
        <v>0</v>
      </c>
      <c r="H108" s="120">
        <v>1</v>
      </c>
      <c r="I108" s="78">
        <v>0</v>
      </c>
      <c r="J108" s="78">
        <v>927.14</v>
      </c>
      <c r="K108" s="14">
        <v>927.14</v>
      </c>
    </row>
    <row r="109" spans="1:11">
      <c r="A109" s="119" t="s">
        <v>284</v>
      </c>
      <c r="B109" s="119" t="s">
        <v>395</v>
      </c>
      <c r="C109" s="119" t="s">
        <v>111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78">
        <v>0</v>
      </c>
      <c r="J109" s="78">
        <v>0</v>
      </c>
      <c r="K109" s="14">
        <v>0</v>
      </c>
    </row>
    <row r="110" spans="1:11">
      <c r="A110" s="119" t="s">
        <v>284</v>
      </c>
      <c r="B110" s="119" t="s">
        <v>395</v>
      </c>
      <c r="C110" s="119" t="s">
        <v>112</v>
      </c>
      <c r="D110" s="120">
        <v>0</v>
      </c>
      <c r="E110" s="120">
        <v>2</v>
      </c>
      <c r="F110" s="120">
        <v>0</v>
      </c>
      <c r="G110" s="120">
        <v>0</v>
      </c>
      <c r="H110" s="120">
        <v>2</v>
      </c>
      <c r="I110" s="78">
        <v>0</v>
      </c>
      <c r="J110" s="78">
        <v>2373.8200000000002</v>
      </c>
      <c r="K110" s="14">
        <v>1186.9100000000001</v>
      </c>
    </row>
    <row r="111" spans="1:11">
      <c r="A111" s="119" t="s">
        <v>284</v>
      </c>
      <c r="B111" s="119" t="s">
        <v>395</v>
      </c>
      <c r="C111" s="119" t="s">
        <v>120</v>
      </c>
      <c r="D111" s="120">
        <v>0</v>
      </c>
      <c r="E111" s="120">
        <v>0</v>
      </c>
      <c r="F111" s="120">
        <v>0</v>
      </c>
      <c r="G111" s="120">
        <v>0</v>
      </c>
      <c r="H111" s="120">
        <v>0</v>
      </c>
      <c r="I111" s="78">
        <v>0</v>
      </c>
      <c r="J111" s="78">
        <v>0</v>
      </c>
      <c r="K111" s="14">
        <v>0</v>
      </c>
    </row>
    <row r="112" spans="1:11">
      <c r="A112" s="119" t="s">
        <v>284</v>
      </c>
      <c r="B112" s="119" t="s">
        <v>395</v>
      </c>
      <c r="C112" s="119" t="s">
        <v>121</v>
      </c>
      <c r="D112" s="120">
        <v>0</v>
      </c>
      <c r="E112" s="120">
        <v>0</v>
      </c>
      <c r="F112" s="120">
        <v>0</v>
      </c>
      <c r="G112" s="120">
        <v>0</v>
      </c>
      <c r="H112" s="120">
        <v>0</v>
      </c>
      <c r="I112" s="78">
        <v>0</v>
      </c>
      <c r="J112" s="78">
        <v>0</v>
      </c>
      <c r="K112" s="14">
        <v>0</v>
      </c>
    </row>
    <row r="113" spans="1:11">
      <c r="A113" s="119" t="s">
        <v>284</v>
      </c>
      <c r="B113" s="119" t="s">
        <v>395</v>
      </c>
      <c r="C113" s="119" t="s">
        <v>122</v>
      </c>
      <c r="D113" s="120">
        <v>0</v>
      </c>
      <c r="E113" s="120">
        <v>0</v>
      </c>
      <c r="F113" s="120">
        <v>0</v>
      </c>
      <c r="G113" s="120">
        <v>0</v>
      </c>
      <c r="H113" s="120">
        <v>0</v>
      </c>
      <c r="I113" s="78">
        <v>0</v>
      </c>
      <c r="J113" s="78">
        <v>0</v>
      </c>
      <c r="K113" s="14">
        <v>0</v>
      </c>
    </row>
    <row r="114" spans="1:11">
      <c r="A114" s="119" t="s">
        <v>284</v>
      </c>
      <c r="B114" s="119" t="s">
        <v>395</v>
      </c>
      <c r="C114" s="119" t="s">
        <v>463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78">
        <v>0</v>
      </c>
      <c r="J114" s="78">
        <v>0</v>
      </c>
      <c r="K114" s="14">
        <v>0</v>
      </c>
    </row>
    <row r="115" spans="1:11">
      <c r="A115" s="119" t="s">
        <v>284</v>
      </c>
      <c r="B115" s="119" t="s">
        <v>395</v>
      </c>
      <c r="C115" s="119" t="s">
        <v>540</v>
      </c>
      <c r="D115" s="120">
        <v>2</v>
      </c>
      <c r="E115" s="120">
        <v>5</v>
      </c>
      <c r="F115" s="120">
        <v>14</v>
      </c>
      <c r="G115" s="120">
        <v>0</v>
      </c>
      <c r="H115" s="120">
        <v>21</v>
      </c>
      <c r="I115" s="78">
        <v>116368.82</v>
      </c>
      <c r="J115" s="78">
        <v>19023.509999999998</v>
      </c>
      <c r="K115" s="14">
        <v>905.88</v>
      </c>
    </row>
    <row r="116" spans="1:11">
      <c r="A116" s="119" t="s">
        <v>439</v>
      </c>
      <c r="B116" s="119" t="s">
        <v>413</v>
      </c>
      <c r="C116" s="119" t="s">
        <v>86</v>
      </c>
      <c r="D116" s="120">
        <v>0</v>
      </c>
      <c r="E116" s="120">
        <v>8</v>
      </c>
      <c r="F116" s="120">
        <v>3</v>
      </c>
      <c r="G116" s="120">
        <v>0</v>
      </c>
      <c r="H116" s="120">
        <v>11</v>
      </c>
      <c r="I116" s="78">
        <v>90877.65</v>
      </c>
      <c r="J116" s="78">
        <v>3961.37</v>
      </c>
      <c r="K116" s="14">
        <v>360.12</v>
      </c>
    </row>
    <row r="117" spans="1:11">
      <c r="A117" s="119" t="s">
        <v>439</v>
      </c>
      <c r="B117" s="119" t="s">
        <v>413</v>
      </c>
      <c r="C117" s="119" t="s">
        <v>87</v>
      </c>
      <c r="D117" s="120">
        <v>0</v>
      </c>
      <c r="E117" s="120">
        <v>2</v>
      </c>
      <c r="F117" s="120">
        <v>26</v>
      </c>
      <c r="G117" s="120">
        <v>0</v>
      </c>
      <c r="H117" s="120">
        <v>28</v>
      </c>
      <c r="I117" s="78">
        <v>214896.84</v>
      </c>
      <c r="J117" s="78">
        <v>18390.5</v>
      </c>
      <c r="K117" s="14">
        <v>656.8</v>
      </c>
    </row>
    <row r="118" spans="1:11">
      <c r="A118" s="119" t="s">
        <v>439</v>
      </c>
      <c r="B118" s="119" t="s">
        <v>413</v>
      </c>
      <c r="C118" s="119" t="s">
        <v>106</v>
      </c>
      <c r="D118" s="120">
        <v>1</v>
      </c>
      <c r="E118" s="120">
        <v>2</v>
      </c>
      <c r="F118" s="120">
        <v>13</v>
      </c>
      <c r="G118" s="120">
        <v>0</v>
      </c>
      <c r="H118" s="120">
        <v>16</v>
      </c>
      <c r="I118" s="78">
        <v>166724.54</v>
      </c>
      <c r="J118" s="78">
        <v>11231.45</v>
      </c>
      <c r="K118" s="14">
        <v>701.97</v>
      </c>
    </row>
    <row r="119" spans="1:11">
      <c r="A119" s="119" t="s">
        <v>439</v>
      </c>
      <c r="B119" s="119" t="s">
        <v>413</v>
      </c>
      <c r="C119" s="119" t="s">
        <v>107</v>
      </c>
      <c r="D119" s="120">
        <v>0</v>
      </c>
      <c r="E119" s="120">
        <v>9</v>
      </c>
      <c r="F119" s="120">
        <v>16</v>
      </c>
      <c r="G119" s="120">
        <v>0</v>
      </c>
      <c r="H119" s="120">
        <v>25</v>
      </c>
      <c r="I119" s="78">
        <v>149003.41</v>
      </c>
      <c r="J119" s="78">
        <v>10840.18</v>
      </c>
      <c r="K119" s="14">
        <v>433.61</v>
      </c>
    </row>
    <row r="120" spans="1:11">
      <c r="A120" s="119" t="s">
        <v>439</v>
      </c>
      <c r="B120" s="119" t="s">
        <v>413</v>
      </c>
      <c r="C120" s="119" t="s">
        <v>108</v>
      </c>
      <c r="D120" s="120">
        <v>15</v>
      </c>
      <c r="E120" s="120">
        <v>2</v>
      </c>
      <c r="F120" s="120">
        <v>26</v>
      </c>
      <c r="G120" s="120">
        <v>0</v>
      </c>
      <c r="H120" s="120">
        <v>43</v>
      </c>
      <c r="I120" s="78">
        <v>365209.61</v>
      </c>
      <c r="J120" s="78">
        <v>21144.49</v>
      </c>
      <c r="K120" s="14">
        <v>491.73</v>
      </c>
    </row>
    <row r="121" spans="1:11">
      <c r="A121" s="119" t="s">
        <v>439</v>
      </c>
      <c r="B121" s="119" t="s">
        <v>413</v>
      </c>
      <c r="C121" s="119" t="s">
        <v>109</v>
      </c>
      <c r="D121" s="120">
        <v>180</v>
      </c>
      <c r="E121" s="120">
        <v>3</v>
      </c>
      <c r="F121" s="120">
        <v>14</v>
      </c>
      <c r="G121" s="120">
        <v>124</v>
      </c>
      <c r="H121" s="120">
        <v>321</v>
      </c>
      <c r="I121" s="78">
        <v>1979738.59</v>
      </c>
      <c r="J121" s="78">
        <v>104464.21</v>
      </c>
      <c r="K121" s="14">
        <v>325.43</v>
      </c>
    </row>
    <row r="122" spans="1:11">
      <c r="A122" s="119" t="s">
        <v>439</v>
      </c>
      <c r="B122" s="119" t="s">
        <v>413</v>
      </c>
      <c r="C122" s="119" t="s">
        <v>110</v>
      </c>
      <c r="D122" s="120">
        <v>25</v>
      </c>
      <c r="E122" s="120">
        <v>0</v>
      </c>
      <c r="F122" s="120">
        <v>10</v>
      </c>
      <c r="G122" s="120">
        <v>66</v>
      </c>
      <c r="H122" s="120">
        <v>101</v>
      </c>
      <c r="I122" s="78">
        <v>555699.87</v>
      </c>
      <c r="J122" s="78">
        <v>24950.23</v>
      </c>
      <c r="K122" s="14">
        <v>247.03</v>
      </c>
    </row>
    <row r="123" spans="1:11">
      <c r="A123" s="119" t="s">
        <v>439</v>
      </c>
      <c r="B123" s="119" t="s">
        <v>413</v>
      </c>
      <c r="C123" s="119" t="s">
        <v>111</v>
      </c>
      <c r="D123" s="120">
        <v>3</v>
      </c>
      <c r="E123" s="120">
        <v>0</v>
      </c>
      <c r="F123" s="120">
        <v>14</v>
      </c>
      <c r="G123" s="120">
        <v>39</v>
      </c>
      <c r="H123" s="120">
        <v>56</v>
      </c>
      <c r="I123" s="78">
        <v>150986.68</v>
      </c>
      <c r="J123" s="78">
        <v>18250.330000000002</v>
      </c>
      <c r="K123" s="14">
        <v>325.90000000000003</v>
      </c>
    </row>
    <row r="124" spans="1:11">
      <c r="A124" s="119" t="s">
        <v>439</v>
      </c>
      <c r="B124" s="119" t="s">
        <v>413</v>
      </c>
      <c r="C124" s="119" t="s">
        <v>112</v>
      </c>
      <c r="D124" s="120">
        <v>0</v>
      </c>
      <c r="E124" s="120">
        <v>0</v>
      </c>
      <c r="F124" s="120">
        <v>15</v>
      </c>
      <c r="G124" s="120">
        <v>33</v>
      </c>
      <c r="H124" s="120">
        <v>48</v>
      </c>
      <c r="I124" s="78">
        <v>133870.87</v>
      </c>
      <c r="J124" s="78">
        <v>17846.13</v>
      </c>
      <c r="K124" s="14">
        <v>371.79</v>
      </c>
    </row>
    <row r="125" spans="1:11">
      <c r="A125" s="119" t="s">
        <v>439</v>
      </c>
      <c r="B125" s="119" t="s">
        <v>413</v>
      </c>
      <c r="C125" s="119" t="s">
        <v>120</v>
      </c>
      <c r="D125" s="120">
        <v>2</v>
      </c>
      <c r="E125" s="120">
        <v>0</v>
      </c>
      <c r="F125" s="120">
        <v>21</v>
      </c>
      <c r="G125" s="120">
        <v>21</v>
      </c>
      <c r="H125" s="120">
        <v>44</v>
      </c>
      <c r="I125" s="78">
        <v>174580.97</v>
      </c>
      <c r="J125" s="78">
        <v>20396.7</v>
      </c>
      <c r="K125" s="14">
        <v>463.56</v>
      </c>
    </row>
    <row r="126" spans="1:11">
      <c r="A126" s="119" t="s">
        <v>439</v>
      </c>
      <c r="B126" s="119" t="s">
        <v>413</v>
      </c>
      <c r="C126" s="119" t="s">
        <v>121</v>
      </c>
      <c r="D126" s="120">
        <v>0</v>
      </c>
      <c r="E126" s="120">
        <v>0</v>
      </c>
      <c r="F126" s="120">
        <v>8</v>
      </c>
      <c r="G126" s="120">
        <v>2</v>
      </c>
      <c r="H126" s="120">
        <v>10</v>
      </c>
      <c r="I126" s="78">
        <v>46136.4</v>
      </c>
      <c r="J126" s="78">
        <v>8140.86</v>
      </c>
      <c r="K126" s="14">
        <v>814.09</v>
      </c>
    </row>
    <row r="127" spans="1:11">
      <c r="A127" s="119" t="s">
        <v>439</v>
      </c>
      <c r="B127" s="119" t="s">
        <v>413</v>
      </c>
      <c r="C127" s="119" t="s">
        <v>122</v>
      </c>
      <c r="D127" s="120">
        <v>0</v>
      </c>
      <c r="E127" s="120">
        <v>0</v>
      </c>
      <c r="F127" s="120">
        <v>3</v>
      </c>
      <c r="G127" s="120">
        <v>1</v>
      </c>
      <c r="H127" s="120">
        <v>4</v>
      </c>
      <c r="I127" s="78">
        <v>27744.799999999999</v>
      </c>
      <c r="J127" s="78">
        <v>2890.05</v>
      </c>
      <c r="K127" s="14">
        <v>722.51</v>
      </c>
    </row>
    <row r="128" spans="1:11">
      <c r="A128" s="119" t="s">
        <v>439</v>
      </c>
      <c r="B128" s="119" t="s">
        <v>413</v>
      </c>
      <c r="C128" s="119" t="s">
        <v>463</v>
      </c>
      <c r="D128" s="120">
        <v>0</v>
      </c>
      <c r="E128" s="120">
        <v>0</v>
      </c>
      <c r="F128" s="120">
        <v>0</v>
      </c>
      <c r="G128" s="120">
        <v>0</v>
      </c>
      <c r="H128" s="120">
        <v>0</v>
      </c>
      <c r="I128" s="78">
        <v>0</v>
      </c>
      <c r="J128" s="78">
        <v>0</v>
      </c>
      <c r="K128" s="14">
        <v>0</v>
      </c>
    </row>
    <row r="129" spans="1:11">
      <c r="A129" s="119" t="s">
        <v>439</v>
      </c>
      <c r="B129" s="119" t="s">
        <v>413</v>
      </c>
      <c r="C129" s="119" t="s">
        <v>540</v>
      </c>
      <c r="D129" s="120">
        <v>226</v>
      </c>
      <c r="E129" s="120">
        <v>26</v>
      </c>
      <c r="F129" s="120">
        <v>169</v>
      </c>
      <c r="G129" s="120">
        <v>286</v>
      </c>
      <c r="H129" s="120">
        <v>707</v>
      </c>
      <c r="I129" s="78">
        <v>4055470.23</v>
      </c>
      <c r="J129" s="78">
        <v>262506.5</v>
      </c>
      <c r="K129" s="14">
        <v>371.3</v>
      </c>
    </row>
    <row r="130" spans="1:11">
      <c r="A130" s="119" t="s">
        <v>431</v>
      </c>
      <c r="B130" s="119" t="s">
        <v>616</v>
      </c>
      <c r="C130" s="119" t="s">
        <v>86</v>
      </c>
      <c r="D130" s="120">
        <v>4</v>
      </c>
      <c r="E130" s="120">
        <v>101</v>
      </c>
      <c r="F130" s="120">
        <v>0</v>
      </c>
      <c r="G130" s="120">
        <v>0</v>
      </c>
      <c r="H130" s="120">
        <v>105</v>
      </c>
      <c r="I130" s="78">
        <v>38428.6</v>
      </c>
      <c r="J130" s="78">
        <v>14560.38</v>
      </c>
      <c r="K130" s="14">
        <v>138.67000000000002</v>
      </c>
    </row>
    <row r="131" spans="1:11">
      <c r="A131" s="119" t="s">
        <v>431</v>
      </c>
      <c r="B131" s="119" t="s">
        <v>616</v>
      </c>
      <c r="C131" s="119" t="s">
        <v>87</v>
      </c>
      <c r="D131" s="120">
        <v>56</v>
      </c>
      <c r="E131" s="120">
        <v>34</v>
      </c>
      <c r="F131" s="120">
        <v>129</v>
      </c>
      <c r="G131" s="120">
        <v>0</v>
      </c>
      <c r="H131" s="120">
        <v>219</v>
      </c>
      <c r="I131" s="78">
        <v>212214.7</v>
      </c>
      <c r="J131" s="78">
        <v>30625.97</v>
      </c>
      <c r="K131" s="14">
        <v>139.84</v>
      </c>
    </row>
    <row r="132" spans="1:11">
      <c r="A132" s="119" t="s">
        <v>431</v>
      </c>
      <c r="B132" s="119" t="s">
        <v>616</v>
      </c>
      <c r="C132" s="119" t="s">
        <v>106</v>
      </c>
      <c r="D132" s="120">
        <v>295</v>
      </c>
      <c r="E132" s="120">
        <v>28</v>
      </c>
      <c r="F132" s="120">
        <v>71</v>
      </c>
      <c r="G132" s="120">
        <v>0</v>
      </c>
      <c r="H132" s="120">
        <v>394</v>
      </c>
      <c r="I132" s="78">
        <v>1550102.94</v>
      </c>
      <c r="J132" s="78">
        <v>75585.53</v>
      </c>
      <c r="K132" s="14">
        <v>191.84</v>
      </c>
    </row>
    <row r="133" spans="1:11">
      <c r="A133" s="119" t="s">
        <v>431</v>
      </c>
      <c r="B133" s="119" t="s">
        <v>616</v>
      </c>
      <c r="C133" s="119" t="s">
        <v>107</v>
      </c>
      <c r="D133" s="120">
        <v>578</v>
      </c>
      <c r="E133" s="120">
        <v>46</v>
      </c>
      <c r="F133" s="120">
        <v>89</v>
      </c>
      <c r="G133" s="120">
        <v>0</v>
      </c>
      <c r="H133" s="120">
        <v>713</v>
      </c>
      <c r="I133" s="78">
        <v>3063979.04</v>
      </c>
      <c r="J133" s="78">
        <v>144351.79999999999</v>
      </c>
      <c r="K133" s="14">
        <v>202.46</v>
      </c>
    </row>
    <row r="134" spans="1:11">
      <c r="A134" s="119" t="s">
        <v>431</v>
      </c>
      <c r="B134" s="119" t="s">
        <v>616</v>
      </c>
      <c r="C134" s="119" t="s">
        <v>108</v>
      </c>
      <c r="D134" s="120">
        <v>717</v>
      </c>
      <c r="E134" s="120">
        <v>67</v>
      </c>
      <c r="F134" s="120">
        <v>43</v>
      </c>
      <c r="G134" s="120">
        <v>0</v>
      </c>
      <c r="H134" s="120">
        <v>827</v>
      </c>
      <c r="I134" s="78">
        <v>4080028.09</v>
      </c>
      <c r="J134" s="78">
        <v>166896.04999999999</v>
      </c>
      <c r="K134" s="14">
        <v>201.81</v>
      </c>
    </row>
    <row r="135" spans="1:11">
      <c r="A135" s="119" t="s">
        <v>431</v>
      </c>
      <c r="B135" s="119" t="s">
        <v>616</v>
      </c>
      <c r="C135" s="119" t="s">
        <v>109</v>
      </c>
      <c r="D135" s="120">
        <v>327</v>
      </c>
      <c r="E135" s="120">
        <v>78</v>
      </c>
      <c r="F135" s="120">
        <v>8</v>
      </c>
      <c r="G135" s="120">
        <v>0</v>
      </c>
      <c r="H135" s="120">
        <v>413</v>
      </c>
      <c r="I135" s="78">
        <v>1939397.35</v>
      </c>
      <c r="J135" s="78">
        <v>79339.64</v>
      </c>
      <c r="K135" s="14">
        <v>192.11</v>
      </c>
    </row>
    <row r="136" spans="1:11">
      <c r="A136" s="119" t="s">
        <v>431</v>
      </c>
      <c r="B136" s="119" t="s">
        <v>616</v>
      </c>
      <c r="C136" s="119" t="s">
        <v>110</v>
      </c>
      <c r="D136" s="120">
        <v>88</v>
      </c>
      <c r="E136" s="120">
        <v>92</v>
      </c>
      <c r="F136" s="120">
        <v>2</v>
      </c>
      <c r="G136" s="120">
        <v>0</v>
      </c>
      <c r="H136" s="120">
        <v>182</v>
      </c>
      <c r="I136" s="78">
        <v>432134.81</v>
      </c>
      <c r="J136" s="78">
        <v>28808.52</v>
      </c>
      <c r="K136" s="14">
        <v>158.29</v>
      </c>
    </row>
    <row r="137" spans="1:11">
      <c r="A137" s="119" t="s">
        <v>431</v>
      </c>
      <c r="B137" s="119" t="s">
        <v>616</v>
      </c>
      <c r="C137" s="119" t="s">
        <v>111</v>
      </c>
      <c r="D137" s="120">
        <v>11</v>
      </c>
      <c r="E137" s="120">
        <v>105</v>
      </c>
      <c r="F137" s="120">
        <v>0</v>
      </c>
      <c r="G137" s="120">
        <v>0</v>
      </c>
      <c r="H137" s="120">
        <v>116</v>
      </c>
      <c r="I137" s="78">
        <v>91066.880000000005</v>
      </c>
      <c r="J137" s="78">
        <v>15316.48</v>
      </c>
      <c r="K137" s="14">
        <v>132.04</v>
      </c>
    </row>
    <row r="138" spans="1:11">
      <c r="A138" s="119" t="s">
        <v>431</v>
      </c>
      <c r="B138" s="119" t="s">
        <v>616</v>
      </c>
      <c r="C138" s="119" t="s">
        <v>112</v>
      </c>
      <c r="D138" s="120">
        <v>1</v>
      </c>
      <c r="E138" s="120">
        <v>87</v>
      </c>
      <c r="F138" s="120">
        <v>0</v>
      </c>
      <c r="G138" s="120">
        <v>0</v>
      </c>
      <c r="H138" s="120">
        <v>88</v>
      </c>
      <c r="I138" s="78">
        <v>26004.98</v>
      </c>
      <c r="J138" s="78">
        <v>9706.83</v>
      </c>
      <c r="K138" s="14">
        <v>110.3</v>
      </c>
    </row>
    <row r="139" spans="1:11">
      <c r="A139" s="119" t="s">
        <v>431</v>
      </c>
      <c r="B139" s="119" t="s">
        <v>616</v>
      </c>
      <c r="C139" s="119" t="s">
        <v>120</v>
      </c>
      <c r="D139" s="120">
        <v>3</v>
      </c>
      <c r="E139" s="120">
        <v>40</v>
      </c>
      <c r="F139" s="120">
        <v>0</v>
      </c>
      <c r="G139" s="120">
        <v>0</v>
      </c>
      <c r="H139" s="120">
        <v>43</v>
      </c>
      <c r="I139" s="78">
        <v>23011.3</v>
      </c>
      <c r="J139" s="78">
        <v>5395.18</v>
      </c>
      <c r="K139" s="14">
        <v>125.47</v>
      </c>
    </row>
    <row r="140" spans="1:11">
      <c r="A140" s="119" t="s">
        <v>431</v>
      </c>
      <c r="B140" s="119" t="s">
        <v>616</v>
      </c>
      <c r="C140" s="119" t="s">
        <v>121</v>
      </c>
      <c r="D140" s="120">
        <v>2</v>
      </c>
      <c r="E140" s="120">
        <v>15</v>
      </c>
      <c r="F140" s="120">
        <v>0</v>
      </c>
      <c r="G140" s="120">
        <v>0</v>
      </c>
      <c r="H140" s="120">
        <v>17</v>
      </c>
      <c r="I140" s="78">
        <v>1384.03</v>
      </c>
      <c r="J140" s="78">
        <v>2454.1799999999998</v>
      </c>
      <c r="K140" s="14">
        <v>144.36000000000001</v>
      </c>
    </row>
    <row r="141" spans="1:11">
      <c r="A141" s="119" t="s">
        <v>431</v>
      </c>
      <c r="B141" s="119" t="s">
        <v>616</v>
      </c>
      <c r="C141" s="119" t="s">
        <v>122</v>
      </c>
      <c r="D141" s="120">
        <v>4</v>
      </c>
      <c r="E141" s="120">
        <v>0</v>
      </c>
      <c r="F141" s="120">
        <v>0</v>
      </c>
      <c r="G141" s="120">
        <v>0</v>
      </c>
      <c r="H141" s="120">
        <v>4</v>
      </c>
      <c r="I141" s="78">
        <v>16948.45</v>
      </c>
      <c r="J141" s="78">
        <v>1188.82</v>
      </c>
      <c r="K141" s="14">
        <v>297.20999999999998</v>
      </c>
    </row>
    <row r="142" spans="1:11">
      <c r="A142" s="119" t="s">
        <v>431</v>
      </c>
      <c r="B142" s="119" t="s">
        <v>616</v>
      </c>
      <c r="C142" s="119" t="s">
        <v>463</v>
      </c>
      <c r="D142" s="120">
        <v>0</v>
      </c>
      <c r="E142" s="120">
        <v>0</v>
      </c>
      <c r="F142" s="120">
        <v>0</v>
      </c>
      <c r="G142" s="120">
        <v>0</v>
      </c>
      <c r="H142" s="120">
        <v>0</v>
      </c>
      <c r="I142" s="78">
        <v>0</v>
      </c>
      <c r="J142" s="78">
        <v>0</v>
      </c>
      <c r="K142" s="14">
        <v>0</v>
      </c>
    </row>
    <row r="143" spans="1:11">
      <c r="A143" s="119" t="s">
        <v>431</v>
      </c>
      <c r="B143" s="119" t="s">
        <v>616</v>
      </c>
      <c r="C143" s="119" t="s">
        <v>540</v>
      </c>
      <c r="D143" s="120">
        <v>2086</v>
      </c>
      <c r="E143" s="120">
        <v>693</v>
      </c>
      <c r="F143" s="120">
        <v>342</v>
      </c>
      <c r="G143" s="120">
        <v>0</v>
      </c>
      <c r="H143" s="120">
        <v>3121</v>
      </c>
      <c r="I143" s="78">
        <v>11474701.17</v>
      </c>
      <c r="J143" s="78">
        <v>574229.38</v>
      </c>
      <c r="K143" s="14">
        <v>183.99</v>
      </c>
    </row>
    <row r="144" spans="1:11">
      <c r="A144" s="119" t="s">
        <v>434</v>
      </c>
      <c r="B144" s="119" t="s">
        <v>407</v>
      </c>
      <c r="C144" s="119" t="s">
        <v>86</v>
      </c>
      <c r="D144" s="120">
        <v>0</v>
      </c>
      <c r="E144" s="120">
        <v>0</v>
      </c>
      <c r="F144" s="120">
        <v>0</v>
      </c>
      <c r="G144" s="120">
        <v>0</v>
      </c>
      <c r="H144" s="120">
        <v>0</v>
      </c>
      <c r="I144" s="78">
        <v>0</v>
      </c>
      <c r="J144" s="78">
        <v>0</v>
      </c>
      <c r="K144" s="14">
        <v>0</v>
      </c>
    </row>
    <row r="145" spans="1:11">
      <c r="A145" s="119" t="s">
        <v>434</v>
      </c>
      <c r="B145" s="119" t="s">
        <v>407</v>
      </c>
      <c r="C145" s="119" t="s">
        <v>87</v>
      </c>
      <c r="D145" s="120">
        <v>0</v>
      </c>
      <c r="E145" s="120">
        <v>0</v>
      </c>
      <c r="F145" s="120">
        <v>0</v>
      </c>
      <c r="G145" s="120">
        <v>0</v>
      </c>
      <c r="H145" s="120">
        <v>0</v>
      </c>
      <c r="I145" s="78">
        <v>0</v>
      </c>
      <c r="J145" s="78">
        <v>0</v>
      </c>
      <c r="K145" s="14">
        <v>0</v>
      </c>
    </row>
    <row r="146" spans="1:11">
      <c r="A146" s="119" t="s">
        <v>434</v>
      </c>
      <c r="B146" s="119" t="s">
        <v>407</v>
      </c>
      <c r="C146" s="119" t="s">
        <v>106</v>
      </c>
      <c r="D146" s="120">
        <v>0</v>
      </c>
      <c r="E146" s="120">
        <v>0</v>
      </c>
      <c r="F146" s="120">
        <v>0</v>
      </c>
      <c r="G146" s="120">
        <v>0</v>
      </c>
      <c r="H146" s="120">
        <v>0</v>
      </c>
      <c r="I146" s="78">
        <v>0</v>
      </c>
      <c r="J146" s="78">
        <v>0</v>
      </c>
      <c r="K146" s="14">
        <v>0</v>
      </c>
    </row>
    <row r="147" spans="1:11">
      <c r="A147" s="119" t="s">
        <v>434</v>
      </c>
      <c r="B147" s="119" t="s">
        <v>407</v>
      </c>
      <c r="C147" s="119" t="s">
        <v>107</v>
      </c>
      <c r="D147" s="120">
        <v>0</v>
      </c>
      <c r="E147" s="120">
        <v>0</v>
      </c>
      <c r="F147" s="120">
        <v>0</v>
      </c>
      <c r="G147" s="120">
        <v>0</v>
      </c>
      <c r="H147" s="120">
        <v>0</v>
      </c>
      <c r="I147" s="78">
        <v>0</v>
      </c>
      <c r="J147" s="78">
        <v>0</v>
      </c>
      <c r="K147" s="14">
        <v>0</v>
      </c>
    </row>
    <row r="148" spans="1:11">
      <c r="A148" s="119" t="s">
        <v>434</v>
      </c>
      <c r="B148" s="119" t="s">
        <v>407</v>
      </c>
      <c r="C148" s="119" t="s">
        <v>108</v>
      </c>
      <c r="D148" s="120">
        <v>0</v>
      </c>
      <c r="E148" s="120">
        <v>0</v>
      </c>
      <c r="F148" s="120">
        <v>0</v>
      </c>
      <c r="G148" s="120">
        <v>0</v>
      </c>
      <c r="H148" s="120">
        <v>0</v>
      </c>
      <c r="I148" s="78">
        <v>0</v>
      </c>
      <c r="J148" s="78">
        <v>0</v>
      </c>
      <c r="K148" s="14">
        <v>0</v>
      </c>
    </row>
    <row r="149" spans="1:11">
      <c r="A149" s="119" t="s">
        <v>434</v>
      </c>
      <c r="B149" s="119" t="s">
        <v>407</v>
      </c>
      <c r="C149" s="119" t="s">
        <v>109</v>
      </c>
      <c r="D149" s="120">
        <v>0</v>
      </c>
      <c r="E149" s="120">
        <v>0</v>
      </c>
      <c r="F149" s="120">
        <v>0</v>
      </c>
      <c r="G149" s="120">
        <v>0</v>
      </c>
      <c r="H149" s="120">
        <v>0</v>
      </c>
      <c r="I149" s="78">
        <v>0</v>
      </c>
      <c r="J149" s="78">
        <v>0</v>
      </c>
      <c r="K149" s="14">
        <v>0</v>
      </c>
    </row>
    <row r="150" spans="1:11">
      <c r="A150" s="119" t="s">
        <v>434</v>
      </c>
      <c r="B150" s="119" t="s">
        <v>407</v>
      </c>
      <c r="C150" s="119" t="s">
        <v>110</v>
      </c>
      <c r="D150" s="120">
        <v>0</v>
      </c>
      <c r="E150" s="120">
        <v>0</v>
      </c>
      <c r="F150" s="120">
        <v>0</v>
      </c>
      <c r="G150" s="120">
        <v>0</v>
      </c>
      <c r="H150" s="120">
        <v>0</v>
      </c>
      <c r="I150" s="78">
        <v>0</v>
      </c>
      <c r="J150" s="78">
        <v>0</v>
      </c>
      <c r="K150" s="14">
        <v>0</v>
      </c>
    </row>
    <row r="151" spans="1:11">
      <c r="A151" s="119" t="s">
        <v>434</v>
      </c>
      <c r="B151" s="119" t="s">
        <v>407</v>
      </c>
      <c r="C151" s="119" t="s">
        <v>111</v>
      </c>
      <c r="D151" s="120">
        <v>0</v>
      </c>
      <c r="E151" s="120">
        <v>0</v>
      </c>
      <c r="F151" s="120">
        <v>0</v>
      </c>
      <c r="G151" s="120">
        <v>0</v>
      </c>
      <c r="H151" s="120">
        <v>0</v>
      </c>
      <c r="I151" s="78">
        <v>0</v>
      </c>
      <c r="J151" s="78">
        <v>0</v>
      </c>
      <c r="K151" s="14">
        <v>0</v>
      </c>
    </row>
    <row r="152" spans="1:11">
      <c r="A152" s="119" t="s">
        <v>434</v>
      </c>
      <c r="B152" s="119" t="s">
        <v>407</v>
      </c>
      <c r="C152" s="119" t="s">
        <v>112</v>
      </c>
      <c r="D152" s="120">
        <v>0</v>
      </c>
      <c r="E152" s="120">
        <v>0</v>
      </c>
      <c r="F152" s="120">
        <v>0</v>
      </c>
      <c r="G152" s="120">
        <v>0</v>
      </c>
      <c r="H152" s="120">
        <v>0</v>
      </c>
      <c r="I152" s="78">
        <v>0</v>
      </c>
      <c r="J152" s="78">
        <v>0</v>
      </c>
      <c r="K152" s="14">
        <v>0</v>
      </c>
    </row>
    <row r="153" spans="1:11">
      <c r="A153" s="119" t="s">
        <v>434</v>
      </c>
      <c r="B153" s="119" t="s">
        <v>407</v>
      </c>
      <c r="C153" s="119" t="s">
        <v>120</v>
      </c>
      <c r="D153" s="120">
        <v>0</v>
      </c>
      <c r="E153" s="120">
        <v>0</v>
      </c>
      <c r="F153" s="120">
        <v>0</v>
      </c>
      <c r="G153" s="120">
        <v>0</v>
      </c>
      <c r="H153" s="120">
        <v>0</v>
      </c>
      <c r="I153" s="78">
        <v>0</v>
      </c>
      <c r="J153" s="78">
        <v>0</v>
      </c>
      <c r="K153" s="14">
        <v>0</v>
      </c>
    </row>
    <row r="154" spans="1:11">
      <c r="A154" s="119" t="s">
        <v>434</v>
      </c>
      <c r="B154" s="119" t="s">
        <v>407</v>
      </c>
      <c r="C154" s="119" t="s">
        <v>121</v>
      </c>
      <c r="D154" s="120">
        <v>0</v>
      </c>
      <c r="E154" s="120">
        <v>0</v>
      </c>
      <c r="F154" s="120">
        <v>0</v>
      </c>
      <c r="G154" s="120">
        <v>0</v>
      </c>
      <c r="H154" s="120">
        <v>0</v>
      </c>
      <c r="I154" s="78">
        <v>0</v>
      </c>
      <c r="J154" s="78">
        <v>0</v>
      </c>
      <c r="K154" s="14">
        <v>0</v>
      </c>
    </row>
    <row r="155" spans="1:11">
      <c r="A155" s="119" t="s">
        <v>434</v>
      </c>
      <c r="B155" s="119" t="s">
        <v>407</v>
      </c>
      <c r="C155" s="119" t="s">
        <v>122</v>
      </c>
      <c r="D155" s="120">
        <v>0</v>
      </c>
      <c r="E155" s="120">
        <v>0</v>
      </c>
      <c r="F155" s="120">
        <v>0</v>
      </c>
      <c r="G155" s="120">
        <v>0</v>
      </c>
      <c r="H155" s="120">
        <v>0</v>
      </c>
      <c r="I155" s="78">
        <v>0</v>
      </c>
      <c r="J155" s="78">
        <v>0</v>
      </c>
      <c r="K155" s="14">
        <v>0</v>
      </c>
    </row>
    <row r="156" spans="1:11">
      <c r="A156" s="119" t="s">
        <v>434</v>
      </c>
      <c r="B156" s="119" t="s">
        <v>407</v>
      </c>
      <c r="C156" s="119" t="s">
        <v>463</v>
      </c>
      <c r="D156" s="120">
        <v>0</v>
      </c>
      <c r="E156" s="120">
        <v>0</v>
      </c>
      <c r="F156" s="120">
        <v>0</v>
      </c>
      <c r="G156" s="120">
        <v>0</v>
      </c>
      <c r="H156" s="120">
        <v>0</v>
      </c>
      <c r="I156" s="78">
        <v>0</v>
      </c>
      <c r="J156" s="78">
        <v>0</v>
      </c>
      <c r="K156" s="14">
        <v>0</v>
      </c>
    </row>
    <row r="157" spans="1:11">
      <c r="A157" s="119" t="s">
        <v>434</v>
      </c>
      <c r="B157" s="119" t="s">
        <v>407</v>
      </c>
      <c r="C157" s="119" t="s">
        <v>540</v>
      </c>
      <c r="D157" s="120">
        <v>0</v>
      </c>
      <c r="E157" s="120">
        <v>0</v>
      </c>
      <c r="F157" s="120">
        <v>0</v>
      </c>
      <c r="G157" s="120">
        <v>0</v>
      </c>
      <c r="H157" s="120">
        <v>0</v>
      </c>
      <c r="I157" s="78">
        <v>0</v>
      </c>
      <c r="J157" s="78">
        <v>0</v>
      </c>
      <c r="K157" s="14">
        <v>0</v>
      </c>
    </row>
    <row r="158" spans="1:11">
      <c r="A158" s="119" t="s">
        <v>429</v>
      </c>
      <c r="B158" s="119" t="s">
        <v>642</v>
      </c>
      <c r="C158" s="119" t="s">
        <v>86</v>
      </c>
      <c r="D158" s="120">
        <v>0</v>
      </c>
      <c r="E158" s="120">
        <v>0</v>
      </c>
      <c r="F158" s="120">
        <v>0</v>
      </c>
      <c r="G158" s="120">
        <v>0</v>
      </c>
      <c r="H158" s="120">
        <v>0</v>
      </c>
      <c r="I158" s="78">
        <v>0</v>
      </c>
      <c r="J158" s="78">
        <v>0</v>
      </c>
      <c r="K158" s="14">
        <v>0</v>
      </c>
    </row>
    <row r="159" spans="1:11">
      <c r="A159" s="119" t="s">
        <v>429</v>
      </c>
      <c r="B159" s="119" t="s">
        <v>642</v>
      </c>
      <c r="C159" s="119" t="s">
        <v>87</v>
      </c>
      <c r="D159" s="120">
        <v>0</v>
      </c>
      <c r="E159" s="120">
        <v>0</v>
      </c>
      <c r="F159" s="120">
        <v>0</v>
      </c>
      <c r="G159" s="120">
        <v>0</v>
      </c>
      <c r="H159" s="120">
        <v>0</v>
      </c>
      <c r="I159" s="78">
        <v>0</v>
      </c>
      <c r="J159" s="78">
        <v>0</v>
      </c>
      <c r="K159" s="14">
        <v>0</v>
      </c>
    </row>
    <row r="160" spans="1:11">
      <c r="A160" s="119" t="s">
        <v>429</v>
      </c>
      <c r="B160" s="119" t="s">
        <v>642</v>
      </c>
      <c r="C160" s="119" t="s">
        <v>106</v>
      </c>
      <c r="D160" s="120">
        <v>22</v>
      </c>
      <c r="E160" s="120">
        <v>0</v>
      </c>
      <c r="F160" s="120">
        <v>0</v>
      </c>
      <c r="G160" s="120">
        <v>0</v>
      </c>
      <c r="H160" s="120">
        <v>22</v>
      </c>
      <c r="I160" s="78">
        <v>0</v>
      </c>
      <c r="J160" s="78">
        <v>14002.95</v>
      </c>
      <c r="K160" s="14">
        <v>636.5</v>
      </c>
    </row>
    <row r="161" spans="1:11">
      <c r="A161" s="119" t="s">
        <v>429</v>
      </c>
      <c r="B161" s="119" t="s">
        <v>642</v>
      </c>
      <c r="C161" s="119" t="s">
        <v>107</v>
      </c>
      <c r="D161" s="120">
        <v>2</v>
      </c>
      <c r="E161" s="120">
        <v>0</v>
      </c>
      <c r="F161" s="120">
        <v>0</v>
      </c>
      <c r="G161" s="120">
        <v>0</v>
      </c>
      <c r="H161" s="120">
        <v>2</v>
      </c>
      <c r="I161" s="78">
        <v>0</v>
      </c>
      <c r="J161" s="78">
        <v>1528.91</v>
      </c>
      <c r="K161" s="14">
        <v>764.46</v>
      </c>
    </row>
    <row r="162" spans="1:11">
      <c r="A162" s="119" t="s">
        <v>429</v>
      </c>
      <c r="B162" s="119" t="s">
        <v>642</v>
      </c>
      <c r="C162" s="119" t="s">
        <v>108</v>
      </c>
      <c r="D162" s="120">
        <v>0</v>
      </c>
      <c r="E162" s="120">
        <v>0</v>
      </c>
      <c r="F162" s="120">
        <v>0</v>
      </c>
      <c r="G162" s="120">
        <v>0</v>
      </c>
      <c r="H162" s="120">
        <v>0</v>
      </c>
      <c r="I162" s="78">
        <v>0</v>
      </c>
      <c r="J162" s="78">
        <v>0</v>
      </c>
      <c r="K162" s="14">
        <v>0</v>
      </c>
    </row>
    <row r="163" spans="1:11">
      <c r="A163" s="119" t="s">
        <v>429</v>
      </c>
      <c r="B163" s="119" t="s">
        <v>642</v>
      </c>
      <c r="C163" s="119" t="s">
        <v>109</v>
      </c>
      <c r="D163" s="120">
        <v>0</v>
      </c>
      <c r="E163" s="120">
        <v>0</v>
      </c>
      <c r="F163" s="120">
        <v>0</v>
      </c>
      <c r="G163" s="120">
        <v>0</v>
      </c>
      <c r="H163" s="120">
        <v>0</v>
      </c>
      <c r="I163" s="78">
        <v>0</v>
      </c>
      <c r="J163" s="78">
        <v>0</v>
      </c>
      <c r="K163" s="14">
        <v>0</v>
      </c>
    </row>
    <row r="164" spans="1:11">
      <c r="A164" s="119" t="s">
        <v>429</v>
      </c>
      <c r="B164" s="119" t="s">
        <v>642</v>
      </c>
      <c r="C164" s="119" t="s">
        <v>110</v>
      </c>
      <c r="D164" s="120">
        <v>0</v>
      </c>
      <c r="E164" s="120">
        <v>0</v>
      </c>
      <c r="F164" s="120">
        <v>0</v>
      </c>
      <c r="G164" s="120">
        <v>0</v>
      </c>
      <c r="H164" s="120">
        <v>0</v>
      </c>
      <c r="I164" s="78">
        <v>0</v>
      </c>
      <c r="J164" s="78">
        <v>0</v>
      </c>
      <c r="K164" s="14">
        <v>0</v>
      </c>
    </row>
    <row r="165" spans="1:11">
      <c r="A165" s="119" t="s">
        <v>429</v>
      </c>
      <c r="B165" s="119" t="s">
        <v>642</v>
      </c>
      <c r="C165" s="119" t="s">
        <v>111</v>
      </c>
      <c r="D165" s="120">
        <v>0</v>
      </c>
      <c r="E165" s="120">
        <v>0</v>
      </c>
      <c r="F165" s="120">
        <v>0</v>
      </c>
      <c r="G165" s="120">
        <v>0</v>
      </c>
      <c r="H165" s="120">
        <v>0</v>
      </c>
      <c r="I165" s="78">
        <v>0</v>
      </c>
      <c r="J165" s="78">
        <v>0</v>
      </c>
      <c r="K165" s="14">
        <v>0</v>
      </c>
    </row>
    <row r="166" spans="1:11">
      <c r="A166" s="119" t="s">
        <v>429</v>
      </c>
      <c r="B166" s="119" t="s">
        <v>642</v>
      </c>
      <c r="C166" s="119" t="s">
        <v>112</v>
      </c>
      <c r="D166" s="120">
        <v>0</v>
      </c>
      <c r="E166" s="120">
        <v>0</v>
      </c>
      <c r="F166" s="120">
        <v>0</v>
      </c>
      <c r="G166" s="120">
        <v>0</v>
      </c>
      <c r="H166" s="120">
        <v>0</v>
      </c>
      <c r="I166" s="78">
        <v>0</v>
      </c>
      <c r="J166" s="78">
        <v>0</v>
      </c>
      <c r="K166" s="14">
        <v>0</v>
      </c>
    </row>
    <row r="167" spans="1:11">
      <c r="A167" s="119" t="s">
        <v>429</v>
      </c>
      <c r="B167" s="119" t="s">
        <v>642</v>
      </c>
      <c r="C167" s="119" t="s">
        <v>120</v>
      </c>
      <c r="D167" s="120">
        <v>0</v>
      </c>
      <c r="E167" s="120">
        <v>0</v>
      </c>
      <c r="F167" s="120">
        <v>0</v>
      </c>
      <c r="G167" s="120">
        <v>0</v>
      </c>
      <c r="H167" s="120">
        <v>0</v>
      </c>
      <c r="I167" s="78">
        <v>0</v>
      </c>
      <c r="J167" s="78">
        <v>0</v>
      </c>
      <c r="K167" s="14">
        <v>0</v>
      </c>
    </row>
    <row r="168" spans="1:11">
      <c r="A168" s="119" t="s">
        <v>429</v>
      </c>
      <c r="B168" s="119" t="s">
        <v>642</v>
      </c>
      <c r="C168" s="119" t="s">
        <v>121</v>
      </c>
      <c r="D168" s="120">
        <v>0</v>
      </c>
      <c r="E168" s="120">
        <v>0</v>
      </c>
      <c r="F168" s="120">
        <v>0</v>
      </c>
      <c r="G168" s="120">
        <v>0</v>
      </c>
      <c r="H168" s="120">
        <v>0</v>
      </c>
      <c r="I168" s="78">
        <v>0</v>
      </c>
      <c r="J168" s="78">
        <v>0</v>
      </c>
      <c r="K168" s="14">
        <v>0</v>
      </c>
    </row>
    <row r="169" spans="1:11">
      <c r="A169" s="119" t="s">
        <v>429</v>
      </c>
      <c r="B169" s="119" t="s">
        <v>642</v>
      </c>
      <c r="C169" s="119" t="s">
        <v>122</v>
      </c>
      <c r="D169" s="120">
        <v>0</v>
      </c>
      <c r="E169" s="120">
        <v>0</v>
      </c>
      <c r="F169" s="120">
        <v>0</v>
      </c>
      <c r="G169" s="120">
        <v>0</v>
      </c>
      <c r="H169" s="120">
        <v>0</v>
      </c>
      <c r="I169" s="78">
        <v>0</v>
      </c>
      <c r="J169" s="78">
        <v>0</v>
      </c>
      <c r="K169" s="14">
        <v>0</v>
      </c>
    </row>
    <row r="170" spans="1:11">
      <c r="A170" s="119" t="s">
        <v>429</v>
      </c>
      <c r="B170" s="119" t="s">
        <v>642</v>
      </c>
      <c r="C170" s="119" t="s">
        <v>463</v>
      </c>
      <c r="D170" s="120">
        <v>0</v>
      </c>
      <c r="E170" s="120">
        <v>0</v>
      </c>
      <c r="F170" s="120">
        <v>0</v>
      </c>
      <c r="G170" s="120">
        <v>0</v>
      </c>
      <c r="H170" s="120">
        <v>0</v>
      </c>
      <c r="I170" s="78">
        <v>0</v>
      </c>
      <c r="J170" s="78">
        <v>0</v>
      </c>
      <c r="K170" s="14">
        <v>0</v>
      </c>
    </row>
    <row r="171" spans="1:11">
      <c r="A171" s="119" t="s">
        <v>429</v>
      </c>
      <c r="B171" s="119" t="s">
        <v>642</v>
      </c>
      <c r="C171" s="119" t="s">
        <v>540</v>
      </c>
      <c r="D171" s="120">
        <v>24</v>
      </c>
      <c r="E171" s="120">
        <v>0</v>
      </c>
      <c r="F171" s="120">
        <v>0</v>
      </c>
      <c r="G171" s="120">
        <v>0</v>
      </c>
      <c r="H171" s="120">
        <v>24</v>
      </c>
      <c r="I171" s="78">
        <v>0</v>
      </c>
      <c r="J171" s="78">
        <v>15531.86</v>
      </c>
      <c r="K171" s="14">
        <v>647.16</v>
      </c>
    </row>
    <row r="172" spans="1:11">
      <c r="A172" s="267" t="s">
        <v>311</v>
      </c>
      <c r="B172" s="267" t="s">
        <v>73</v>
      </c>
      <c r="C172" s="267" t="s">
        <v>86</v>
      </c>
      <c r="D172" s="267">
        <v>0</v>
      </c>
      <c r="E172" s="267">
        <v>0</v>
      </c>
      <c r="F172" s="267">
        <v>0</v>
      </c>
      <c r="G172" s="267">
        <v>0</v>
      </c>
      <c r="H172" s="267">
        <v>0</v>
      </c>
      <c r="I172" s="304">
        <v>0</v>
      </c>
      <c r="J172" s="304">
        <v>0</v>
      </c>
      <c r="K172" s="304">
        <v>0</v>
      </c>
    </row>
    <row r="173" spans="1:11">
      <c r="A173" s="267" t="s">
        <v>311</v>
      </c>
      <c r="B173" s="267" t="s">
        <v>73</v>
      </c>
      <c r="C173" s="267" t="s">
        <v>87</v>
      </c>
      <c r="D173" s="267">
        <v>1</v>
      </c>
      <c r="E173" s="267">
        <v>0</v>
      </c>
      <c r="F173" s="267">
        <v>0</v>
      </c>
      <c r="G173" s="267">
        <v>0</v>
      </c>
      <c r="H173" s="267">
        <v>1</v>
      </c>
      <c r="I173" s="304">
        <v>1850.44</v>
      </c>
      <c r="J173" s="304">
        <v>925.22</v>
      </c>
      <c r="K173" s="304">
        <v>925.22</v>
      </c>
    </row>
    <row r="174" spans="1:11">
      <c r="A174" s="267" t="s">
        <v>311</v>
      </c>
      <c r="B174" s="267" t="s">
        <v>73</v>
      </c>
      <c r="C174" s="267" t="s">
        <v>106</v>
      </c>
      <c r="D174" s="267">
        <v>0</v>
      </c>
      <c r="E174" s="267">
        <v>1</v>
      </c>
      <c r="F174" s="267">
        <v>0</v>
      </c>
      <c r="G174" s="267">
        <v>0</v>
      </c>
      <c r="H174" s="267">
        <v>1</v>
      </c>
      <c r="I174" s="304">
        <v>4585.93</v>
      </c>
      <c r="J174" s="304">
        <v>331.85</v>
      </c>
      <c r="K174" s="304">
        <v>331.85</v>
      </c>
    </row>
    <row r="175" spans="1:11">
      <c r="A175" s="267" t="s">
        <v>311</v>
      </c>
      <c r="B175" s="267" t="s">
        <v>73</v>
      </c>
      <c r="C175" s="267" t="s">
        <v>107</v>
      </c>
      <c r="D175" s="267">
        <v>0</v>
      </c>
      <c r="E175" s="267">
        <v>1</v>
      </c>
      <c r="F175" s="267">
        <v>0</v>
      </c>
      <c r="G175" s="267">
        <v>0</v>
      </c>
      <c r="H175" s="267">
        <v>1</v>
      </c>
      <c r="I175" s="304">
        <v>4093.69</v>
      </c>
      <c r="J175" s="304">
        <v>584.80999999999995</v>
      </c>
      <c r="K175" s="304">
        <v>584.81000000000006</v>
      </c>
    </row>
    <row r="176" spans="1:11">
      <c r="A176" s="267" t="s">
        <v>311</v>
      </c>
      <c r="B176" s="267" t="s">
        <v>73</v>
      </c>
      <c r="C176" s="267" t="s">
        <v>108</v>
      </c>
      <c r="D176" s="267">
        <v>0</v>
      </c>
      <c r="E176" s="267">
        <v>0</v>
      </c>
      <c r="F176" s="267">
        <v>0</v>
      </c>
      <c r="G176" s="267">
        <v>0</v>
      </c>
      <c r="H176" s="267">
        <v>0</v>
      </c>
      <c r="I176" s="304">
        <v>0</v>
      </c>
      <c r="J176" s="304">
        <v>0</v>
      </c>
      <c r="K176" s="304">
        <v>0</v>
      </c>
    </row>
    <row r="177" spans="1:11">
      <c r="A177" s="267" t="s">
        <v>311</v>
      </c>
      <c r="B177" s="267" t="s">
        <v>73</v>
      </c>
      <c r="C177" s="267" t="s">
        <v>109</v>
      </c>
      <c r="D177" s="267">
        <v>1</v>
      </c>
      <c r="E177" s="267">
        <v>2</v>
      </c>
      <c r="F177" s="267">
        <v>0</v>
      </c>
      <c r="G177" s="267">
        <v>0</v>
      </c>
      <c r="H177" s="267">
        <v>3</v>
      </c>
      <c r="I177" s="304">
        <v>21519.42</v>
      </c>
      <c r="J177" s="304">
        <v>1114.44</v>
      </c>
      <c r="K177" s="304">
        <v>371.48</v>
      </c>
    </row>
    <row r="178" spans="1:11">
      <c r="A178" s="267" t="s">
        <v>311</v>
      </c>
      <c r="B178" s="267" t="s">
        <v>73</v>
      </c>
      <c r="C178" s="267" t="s">
        <v>110</v>
      </c>
      <c r="D178" s="267">
        <v>0</v>
      </c>
      <c r="E178" s="267">
        <v>0</v>
      </c>
      <c r="F178" s="267">
        <v>0</v>
      </c>
      <c r="G178" s="267">
        <v>0</v>
      </c>
      <c r="H178" s="267">
        <v>0</v>
      </c>
      <c r="I178" s="304">
        <v>0</v>
      </c>
      <c r="J178" s="304">
        <v>0</v>
      </c>
      <c r="K178" s="304">
        <v>0</v>
      </c>
    </row>
    <row r="179" spans="1:11">
      <c r="A179" s="267" t="s">
        <v>311</v>
      </c>
      <c r="B179" s="267" t="s">
        <v>73</v>
      </c>
      <c r="C179" s="267" t="s">
        <v>111</v>
      </c>
      <c r="D179" s="267">
        <v>0</v>
      </c>
      <c r="E179" s="267">
        <v>0</v>
      </c>
      <c r="F179" s="267">
        <v>0</v>
      </c>
      <c r="G179" s="267">
        <v>0</v>
      </c>
      <c r="H179" s="267">
        <v>0</v>
      </c>
      <c r="I179" s="304">
        <v>0</v>
      </c>
      <c r="J179" s="304">
        <v>0</v>
      </c>
      <c r="K179" s="304">
        <v>0</v>
      </c>
    </row>
    <row r="180" spans="1:11">
      <c r="A180" s="267" t="s">
        <v>311</v>
      </c>
      <c r="B180" s="267" t="s">
        <v>73</v>
      </c>
      <c r="C180" s="267" t="s">
        <v>112</v>
      </c>
      <c r="D180" s="267">
        <v>0</v>
      </c>
      <c r="E180" s="267">
        <v>0</v>
      </c>
      <c r="F180" s="267">
        <v>0</v>
      </c>
      <c r="G180" s="267">
        <v>0</v>
      </c>
      <c r="H180" s="267">
        <v>0</v>
      </c>
      <c r="I180" s="304">
        <v>0</v>
      </c>
      <c r="J180" s="304">
        <v>0</v>
      </c>
      <c r="K180" s="304">
        <v>0</v>
      </c>
    </row>
    <row r="181" spans="1:11">
      <c r="A181" s="267" t="s">
        <v>311</v>
      </c>
      <c r="B181" s="267" t="s">
        <v>73</v>
      </c>
      <c r="C181" s="267" t="s">
        <v>120</v>
      </c>
      <c r="D181" s="267">
        <v>0</v>
      </c>
      <c r="E181" s="267">
        <v>0</v>
      </c>
      <c r="F181" s="267">
        <v>0</v>
      </c>
      <c r="G181" s="267">
        <v>0</v>
      </c>
      <c r="H181" s="267">
        <v>0</v>
      </c>
      <c r="I181" s="304">
        <v>0</v>
      </c>
      <c r="J181" s="304">
        <v>0</v>
      </c>
      <c r="K181" s="304">
        <v>0</v>
      </c>
    </row>
    <row r="182" spans="1:11">
      <c r="A182" s="267" t="s">
        <v>311</v>
      </c>
      <c r="B182" s="267" t="s">
        <v>73</v>
      </c>
      <c r="C182" s="267" t="s">
        <v>121</v>
      </c>
      <c r="D182" s="267">
        <v>0</v>
      </c>
      <c r="E182" s="267">
        <v>0</v>
      </c>
      <c r="F182" s="267">
        <v>0</v>
      </c>
      <c r="G182" s="267">
        <v>0</v>
      </c>
      <c r="H182" s="267">
        <v>0</v>
      </c>
      <c r="I182" s="304">
        <v>0</v>
      </c>
      <c r="J182" s="304">
        <v>0</v>
      </c>
      <c r="K182" s="304">
        <v>0</v>
      </c>
    </row>
    <row r="183" spans="1:11">
      <c r="A183" s="267" t="s">
        <v>311</v>
      </c>
      <c r="B183" s="267" t="s">
        <v>73</v>
      </c>
      <c r="C183" s="267" t="s">
        <v>122</v>
      </c>
      <c r="D183" s="267">
        <v>0</v>
      </c>
      <c r="E183" s="267">
        <v>0</v>
      </c>
      <c r="F183" s="267">
        <v>0</v>
      </c>
      <c r="G183" s="267">
        <v>0</v>
      </c>
      <c r="H183" s="267">
        <v>0</v>
      </c>
      <c r="I183" s="304">
        <v>0</v>
      </c>
      <c r="J183" s="304">
        <v>0</v>
      </c>
      <c r="K183" s="304">
        <v>0</v>
      </c>
    </row>
    <row r="184" spans="1:11">
      <c r="A184" s="267" t="s">
        <v>311</v>
      </c>
      <c r="B184" s="267" t="s">
        <v>73</v>
      </c>
      <c r="C184" s="267" t="s">
        <v>463</v>
      </c>
      <c r="D184" s="267">
        <v>0</v>
      </c>
      <c r="E184" s="267">
        <v>0</v>
      </c>
      <c r="F184" s="267">
        <v>0</v>
      </c>
      <c r="G184" s="267">
        <v>0</v>
      </c>
      <c r="H184" s="267">
        <v>0</v>
      </c>
      <c r="I184" s="304">
        <v>0</v>
      </c>
      <c r="J184" s="304">
        <v>0</v>
      </c>
      <c r="K184" s="304">
        <v>0</v>
      </c>
    </row>
    <row r="185" spans="1:11">
      <c r="A185" s="267" t="s">
        <v>311</v>
      </c>
      <c r="B185" s="267" t="s">
        <v>73</v>
      </c>
      <c r="C185" s="267" t="s">
        <v>540</v>
      </c>
      <c r="D185" s="267">
        <v>2</v>
      </c>
      <c r="E185" s="267">
        <v>4</v>
      </c>
      <c r="F185" s="267">
        <v>0</v>
      </c>
      <c r="G185" s="267">
        <v>0</v>
      </c>
      <c r="H185" s="267">
        <v>6</v>
      </c>
      <c r="I185" s="304">
        <v>32049.48</v>
      </c>
      <c r="J185" s="304">
        <v>2956.32</v>
      </c>
      <c r="K185" s="304">
        <v>492.72</v>
      </c>
    </row>
    <row r="186" spans="1:11">
      <c r="A186" s="267" t="s">
        <v>435</v>
      </c>
      <c r="B186" s="267" t="s">
        <v>410</v>
      </c>
      <c r="C186" s="267" t="s">
        <v>86</v>
      </c>
      <c r="D186" s="267">
        <v>0</v>
      </c>
      <c r="E186" s="267">
        <v>0</v>
      </c>
      <c r="F186" s="267">
        <v>0</v>
      </c>
      <c r="G186" s="267">
        <v>0</v>
      </c>
      <c r="H186" s="267">
        <v>0</v>
      </c>
      <c r="I186" s="267">
        <v>0</v>
      </c>
      <c r="J186" s="267">
        <v>0</v>
      </c>
      <c r="K186" s="267">
        <v>0</v>
      </c>
    </row>
    <row r="187" spans="1:11">
      <c r="A187" s="267" t="s">
        <v>435</v>
      </c>
      <c r="B187" s="267" t="s">
        <v>410</v>
      </c>
      <c r="C187" s="267" t="s">
        <v>87</v>
      </c>
      <c r="D187" s="267">
        <v>0</v>
      </c>
      <c r="E187" s="267">
        <v>0</v>
      </c>
      <c r="F187" s="267">
        <v>0</v>
      </c>
      <c r="G187" s="267">
        <v>0</v>
      </c>
      <c r="H187" s="267">
        <v>0</v>
      </c>
      <c r="I187" s="267">
        <v>0</v>
      </c>
      <c r="J187" s="267">
        <v>0</v>
      </c>
      <c r="K187" s="267">
        <v>0</v>
      </c>
    </row>
    <row r="188" spans="1:11">
      <c r="A188" s="267" t="s">
        <v>435</v>
      </c>
      <c r="B188" s="267" t="s">
        <v>410</v>
      </c>
      <c r="C188" s="267" t="s">
        <v>106</v>
      </c>
      <c r="D188" s="267">
        <v>0</v>
      </c>
      <c r="E188" s="267">
        <v>0</v>
      </c>
      <c r="F188" s="267">
        <v>0</v>
      </c>
      <c r="G188" s="267">
        <v>0</v>
      </c>
      <c r="H188" s="267">
        <v>0</v>
      </c>
      <c r="I188" s="267">
        <v>0</v>
      </c>
      <c r="J188" s="267">
        <v>0</v>
      </c>
      <c r="K188" s="267">
        <v>0</v>
      </c>
    </row>
    <row r="189" spans="1:11">
      <c r="A189" s="267" t="s">
        <v>435</v>
      </c>
      <c r="B189" s="267" t="s">
        <v>410</v>
      </c>
      <c r="C189" s="267" t="s">
        <v>107</v>
      </c>
      <c r="D189" s="267">
        <v>0</v>
      </c>
      <c r="E189" s="267">
        <v>0</v>
      </c>
      <c r="F189" s="267">
        <v>0</v>
      </c>
      <c r="G189" s="267">
        <v>0</v>
      </c>
      <c r="H189" s="267">
        <v>0</v>
      </c>
      <c r="I189" s="267">
        <v>0</v>
      </c>
      <c r="J189" s="267">
        <v>0</v>
      </c>
      <c r="K189" s="267">
        <v>0</v>
      </c>
    </row>
    <row r="190" spans="1:11">
      <c r="A190" s="267" t="s">
        <v>435</v>
      </c>
      <c r="B190" s="267" t="s">
        <v>410</v>
      </c>
      <c r="C190" s="267" t="s">
        <v>108</v>
      </c>
      <c r="D190" s="267">
        <v>0</v>
      </c>
      <c r="E190" s="267">
        <v>0</v>
      </c>
      <c r="F190" s="267">
        <v>0</v>
      </c>
      <c r="G190" s="267">
        <v>0</v>
      </c>
      <c r="H190" s="267">
        <v>0</v>
      </c>
      <c r="I190" s="267">
        <v>0</v>
      </c>
      <c r="J190" s="267">
        <v>0</v>
      </c>
      <c r="K190" s="267">
        <v>0</v>
      </c>
    </row>
    <row r="191" spans="1:11">
      <c r="A191" s="267" t="s">
        <v>435</v>
      </c>
      <c r="B191" s="267" t="s">
        <v>410</v>
      </c>
      <c r="C191" s="267" t="s">
        <v>109</v>
      </c>
      <c r="D191" s="267">
        <v>0</v>
      </c>
      <c r="E191" s="267">
        <v>0</v>
      </c>
      <c r="F191" s="267">
        <v>0</v>
      </c>
      <c r="G191" s="267">
        <v>0</v>
      </c>
      <c r="H191" s="267">
        <v>0</v>
      </c>
      <c r="I191" s="267">
        <v>0</v>
      </c>
      <c r="J191" s="267">
        <v>0</v>
      </c>
      <c r="K191" s="267">
        <v>0</v>
      </c>
    </row>
    <row r="192" spans="1:11">
      <c r="A192" s="267" t="s">
        <v>435</v>
      </c>
      <c r="B192" s="267" t="s">
        <v>410</v>
      </c>
      <c r="C192" s="267" t="s">
        <v>110</v>
      </c>
      <c r="D192" s="267">
        <v>0</v>
      </c>
      <c r="E192" s="267">
        <v>0</v>
      </c>
      <c r="F192" s="267">
        <v>0</v>
      </c>
      <c r="G192" s="267">
        <v>0</v>
      </c>
      <c r="H192" s="267">
        <v>0</v>
      </c>
      <c r="I192" s="267">
        <v>0</v>
      </c>
      <c r="J192" s="267">
        <v>0</v>
      </c>
      <c r="K192" s="267">
        <v>0</v>
      </c>
    </row>
    <row r="193" spans="1:11">
      <c r="A193" s="267" t="s">
        <v>435</v>
      </c>
      <c r="B193" s="267" t="s">
        <v>410</v>
      </c>
      <c r="C193" s="267" t="s">
        <v>111</v>
      </c>
      <c r="D193" s="267">
        <v>0</v>
      </c>
      <c r="E193" s="267">
        <v>0</v>
      </c>
      <c r="F193" s="267">
        <v>0</v>
      </c>
      <c r="G193" s="267">
        <v>0</v>
      </c>
      <c r="H193" s="267">
        <v>0</v>
      </c>
      <c r="I193" s="267">
        <v>0</v>
      </c>
      <c r="J193" s="267">
        <v>0</v>
      </c>
      <c r="K193" s="267">
        <v>0</v>
      </c>
    </row>
    <row r="194" spans="1:11">
      <c r="A194" s="267" t="s">
        <v>435</v>
      </c>
      <c r="B194" s="267" t="s">
        <v>410</v>
      </c>
      <c r="C194" s="267" t="s">
        <v>112</v>
      </c>
      <c r="D194" s="267">
        <v>0</v>
      </c>
      <c r="E194" s="267">
        <v>0</v>
      </c>
      <c r="F194" s="267">
        <v>0</v>
      </c>
      <c r="G194" s="267">
        <v>0</v>
      </c>
      <c r="H194" s="267">
        <v>0</v>
      </c>
      <c r="I194" s="267">
        <v>0</v>
      </c>
      <c r="J194" s="267">
        <v>0</v>
      </c>
      <c r="K194" s="267">
        <v>0</v>
      </c>
    </row>
    <row r="195" spans="1:11">
      <c r="A195" s="267" t="s">
        <v>435</v>
      </c>
      <c r="B195" s="267" t="s">
        <v>410</v>
      </c>
      <c r="C195" s="267" t="s">
        <v>120</v>
      </c>
      <c r="D195" s="267">
        <v>0</v>
      </c>
      <c r="E195" s="267">
        <v>0</v>
      </c>
      <c r="F195" s="267">
        <v>0</v>
      </c>
      <c r="G195" s="267">
        <v>0</v>
      </c>
      <c r="H195" s="267">
        <v>0</v>
      </c>
      <c r="I195" s="267">
        <v>0</v>
      </c>
      <c r="J195" s="267">
        <v>0</v>
      </c>
      <c r="K195" s="267">
        <v>0</v>
      </c>
    </row>
    <row r="196" spans="1:11">
      <c r="A196" s="267" t="s">
        <v>435</v>
      </c>
      <c r="B196" s="267" t="s">
        <v>410</v>
      </c>
      <c r="C196" s="267" t="s">
        <v>121</v>
      </c>
      <c r="D196" s="267">
        <v>0</v>
      </c>
      <c r="E196" s="267">
        <v>0</v>
      </c>
      <c r="F196" s="267">
        <v>0</v>
      </c>
      <c r="G196" s="267">
        <v>0</v>
      </c>
      <c r="H196" s="267">
        <v>0</v>
      </c>
      <c r="I196" s="267">
        <v>0</v>
      </c>
      <c r="J196" s="267">
        <v>0</v>
      </c>
      <c r="K196" s="267">
        <v>0</v>
      </c>
    </row>
    <row r="197" spans="1:11">
      <c r="A197" s="267" t="s">
        <v>435</v>
      </c>
      <c r="B197" s="267" t="s">
        <v>410</v>
      </c>
      <c r="C197" s="267" t="s">
        <v>122</v>
      </c>
      <c r="D197" s="267">
        <v>0</v>
      </c>
      <c r="E197" s="267">
        <v>0</v>
      </c>
      <c r="F197" s="267">
        <v>0</v>
      </c>
      <c r="G197" s="267">
        <v>0</v>
      </c>
      <c r="H197" s="267">
        <v>0</v>
      </c>
      <c r="I197" s="267">
        <v>0</v>
      </c>
      <c r="J197" s="267">
        <v>0</v>
      </c>
      <c r="K197" s="267">
        <v>0</v>
      </c>
    </row>
    <row r="198" spans="1:11">
      <c r="A198" s="267" t="s">
        <v>435</v>
      </c>
      <c r="B198" s="267" t="s">
        <v>410</v>
      </c>
      <c r="C198" s="267" t="s">
        <v>463</v>
      </c>
      <c r="D198" s="267">
        <v>0</v>
      </c>
      <c r="E198" s="267">
        <v>0</v>
      </c>
      <c r="F198" s="267">
        <v>0</v>
      </c>
      <c r="G198" s="267">
        <v>0</v>
      </c>
      <c r="H198" s="267">
        <v>0</v>
      </c>
      <c r="I198" s="267">
        <v>0</v>
      </c>
      <c r="J198" s="267">
        <v>0</v>
      </c>
      <c r="K198" s="267">
        <v>0</v>
      </c>
    </row>
    <row r="199" spans="1:11">
      <c r="A199" s="267" t="s">
        <v>435</v>
      </c>
      <c r="B199" s="267" t="s">
        <v>410</v>
      </c>
      <c r="C199" s="267" t="s">
        <v>540</v>
      </c>
      <c r="D199" s="267">
        <v>0</v>
      </c>
      <c r="E199" s="267">
        <v>0</v>
      </c>
      <c r="F199" s="267">
        <v>0</v>
      </c>
      <c r="G199" s="267">
        <v>0</v>
      </c>
      <c r="H199" s="267">
        <v>0</v>
      </c>
      <c r="I199" s="267">
        <v>0</v>
      </c>
      <c r="J199" s="267">
        <v>0</v>
      </c>
      <c r="K199" s="267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activeCell="D17" sqref="D17:J186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49" t="s">
        <v>855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</row>
    <row r="2" spans="1:11" s="62" customFormat="1">
      <c r="A2" s="151"/>
      <c r="B2" s="151"/>
      <c r="C2" s="151"/>
      <c r="D2" s="151"/>
      <c r="E2" s="151"/>
      <c r="F2" s="151"/>
      <c r="G2" s="151"/>
      <c r="H2" s="151"/>
      <c r="I2" s="151"/>
      <c r="J2" s="151"/>
    </row>
    <row r="3" spans="1:11" ht="19.5" customHeight="1">
      <c r="A3" s="423" t="s">
        <v>453</v>
      </c>
      <c r="B3" s="423" t="s">
        <v>454</v>
      </c>
      <c r="C3" s="423" t="s">
        <v>455</v>
      </c>
      <c r="D3" s="423" t="s">
        <v>456</v>
      </c>
      <c r="E3" s="423" t="s">
        <v>457</v>
      </c>
      <c r="F3" s="423" t="s">
        <v>458</v>
      </c>
      <c r="G3" s="423" t="s">
        <v>459</v>
      </c>
      <c r="H3" s="423" t="s">
        <v>460</v>
      </c>
      <c r="I3" s="423" t="s">
        <v>461</v>
      </c>
      <c r="J3" s="423" t="s">
        <v>462</v>
      </c>
      <c r="K3" s="423" t="s">
        <v>620</v>
      </c>
    </row>
    <row r="4" spans="1:11">
      <c r="A4" s="119" t="s">
        <v>558</v>
      </c>
      <c r="B4" s="119" t="s">
        <v>626</v>
      </c>
      <c r="C4" s="119" t="s">
        <v>86</v>
      </c>
      <c r="D4" s="120">
        <v>0</v>
      </c>
      <c r="E4" s="120">
        <v>50</v>
      </c>
      <c r="F4" s="120">
        <v>0</v>
      </c>
      <c r="G4" s="120">
        <v>0</v>
      </c>
      <c r="H4" s="120">
        <v>50</v>
      </c>
      <c r="I4" s="78">
        <v>52675.22</v>
      </c>
      <c r="J4" s="78">
        <v>5644.8</v>
      </c>
      <c r="K4" s="153">
        <v>112.9</v>
      </c>
    </row>
    <row r="5" spans="1:11" s="371" customFormat="1">
      <c r="A5" s="119" t="s">
        <v>558</v>
      </c>
      <c r="B5" s="119" t="s">
        <v>626</v>
      </c>
      <c r="C5" s="119" t="s">
        <v>87</v>
      </c>
      <c r="D5" s="120">
        <v>13</v>
      </c>
      <c r="E5" s="120">
        <v>10</v>
      </c>
      <c r="F5" s="120">
        <v>4</v>
      </c>
      <c r="G5" s="120">
        <v>0</v>
      </c>
      <c r="H5" s="120">
        <v>27</v>
      </c>
      <c r="I5" s="78">
        <v>94119.09</v>
      </c>
      <c r="J5" s="78">
        <v>17154.98</v>
      </c>
      <c r="K5" s="367">
        <v>635.37</v>
      </c>
    </row>
    <row r="6" spans="1:11" s="371" customFormat="1">
      <c r="A6" s="119" t="s">
        <v>558</v>
      </c>
      <c r="B6" s="119" t="s">
        <v>626</v>
      </c>
      <c r="C6" s="119" t="s">
        <v>106</v>
      </c>
      <c r="D6" s="120">
        <v>4</v>
      </c>
      <c r="E6" s="120">
        <v>12</v>
      </c>
      <c r="F6" s="120">
        <v>3</v>
      </c>
      <c r="G6" s="120">
        <v>0</v>
      </c>
      <c r="H6" s="120">
        <v>19</v>
      </c>
      <c r="I6" s="78">
        <v>41934.78</v>
      </c>
      <c r="J6" s="78">
        <v>8984.74</v>
      </c>
      <c r="K6" s="367">
        <v>472.88</v>
      </c>
    </row>
    <row r="7" spans="1:11" s="371" customFormat="1">
      <c r="A7" s="119" t="s">
        <v>558</v>
      </c>
      <c r="B7" s="119" t="s">
        <v>626</v>
      </c>
      <c r="C7" s="119" t="s">
        <v>107</v>
      </c>
      <c r="D7" s="120">
        <v>7</v>
      </c>
      <c r="E7" s="120">
        <v>15</v>
      </c>
      <c r="F7" s="120">
        <v>2</v>
      </c>
      <c r="G7" s="120">
        <v>0</v>
      </c>
      <c r="H7" s="120">
        <v>24</v>
      </c>
      <c r="I7" s="78">
        <v>71924.149999999994</v>
      </c>
      <c r="J7" s="78">
        <v>12897.12</v>
      </c>
      <c r="K7" s="367">
        <v>537.38</v>
      </c>
    </row>
    <row r="8" spans="1:11" s="371" customFormat="1">
      <c r="A8" s="119" t="s">
        <v>558</v>
      </c>
      <c r="B8" s="119" t="s">
        <v>626</v>
      </c>
      <c r="C8" s="119" t="s">
        <v>108</v>
      </c>
      <c r="D8" s="120">
        <v>3</v>
      </c>
      <c r="E8" s="120">
        <v>26</v>
      </c>
      <c r="F8" s="120">
        <v>0</v>
      </c>
      <c r="G8" s="120">
        <v>0</v>
      </c>
      <c r="H8" s="120">
        <v>29</v>
      </c>
      <c r="I8" s="78">
        <v>58515.45</v>
      </c>
      <c r="J8" s="78">
        <v>9561.6</v>
      </c>
      <c r="K8" s="367">
        <v>329.71</v>
      </c>
    </row>
    <row r="9" spans="1:11" s="371" customFormat="1">
      <c r="A9" s="119" t="s">
        <v>558</v>
      </c>
      <c r="B9" s="119" t="s">
        <v>626</v>
      </c>
      <c r="C9" s="119" t="s">
        <v>109</v>
      </c>
      <c r="D9" s="120">
        <v>0</v>
      </c>
      <c r="E9" s="120">
        <v>11</v>
      </c>
      <c r="F9" s="120">
        <v>1</v>
      </c>
      <c r="G9" s="120">
        <v>0</v>
      </c>
      <c r="H9" s="120">
        <v>12</v>
      </c>
      <c r="I9" s="78">
        <v>25588.400000000001</v>
      </c>
      <c r="J9" s="78">
        <v>3859.2</v>
      </c>
      <c r="K9" s="367">
        <v>321.60000000000002</v>
      </c>
    </row>
    <row r="10" spans="1:11" s="371" customFormat="1">
      <c r="A10" s="119" t="s">
        <v>558</v>
      </c>
      <c r="B10" s="119" t="s">
        <v>626</v>
      </c>
      <c r="C10" s="119" t="s">
        <v>110</v>
      </c>
      <c r="D10" s="120">
        <v>0</v>
      </c>
      <c r="E10" s="120">
        <v>2</v>
      </c>
      <c r="F10" s="120">
        <v>0</v>
      </c>
      <c r="G10" s="120">
        <v>0</v>
      </c>
      <c r="H10" s="120">
        <v>2</v>
      </c>
      <c r="I10" s="78">
        <v>349.77</v>
      </c>
      <c r="J10" s="78">
        <v>691.2</v>
      </c>
      <c r="K10" s="367">
        <v>345.6</v>
      </c>
    </row>
    <row r="11" spans="1:11" s="371" customFormat="1">
      <c r="A11" s="119" t="s">
        <v>558</v>
      </c>
      <c r="B11" s="119" t="s">
        <v>626</v>
      </c>
      <c r="C11" s="119" t="s">
        <v>111</v>
      </c>
      <c r="D11" s="120">
        <v>0</v>
      </c>
      <c r="E11" s="120">
        <v>8</v>
      </c>
      <c r="F11" s="120">
        <v>0</v>
      </c>
      <c r="G11" s="120">
        <v>0</v>
      </c>
      <c r="H11" s="120">
        <v>8</v>
      </c>
      <c r="I11" s="78">
        <v>18157.150000000001</v>
      </c>
      <c r="J11" s="78">
        <v>2764.8</v>
      </c>
      <c r="K11" s="367">
        <v>345.6</v>
      </c>
    </row>
    <row r="12" spans="1:11" s="371" customFormat="1">
      <c r="A12" s="119" t="s">
        <v>558</v>
      </c>
      <c r="B12" s="119" t="s">
        <v>626</v>
      </c>
      <c r="C12" s="119" t="s">
        <v>112</v>
      </c>
      <c r="D12" s="120">
        <v>0</v>
      </c>
      <c r="E12" s="120">
        <v>5</v>
      </c>
      <c r="F12" s="120">
        <v>0</v>
      </c>
      <c r="G12" s="120">
        <v>0</v>
      </c>
      <c r="H12" s="120">
        <v>5</v>
      </c>
      <c r="I12" s="78">
        <v>9545.51</v>
      </c>
      <c r="J12" s="78">
        <v>1728</v>
      </c>
      <c r="K12" s="367">
        <v>345.6</v>
      </c>
    </row>
    <row r="13" spans="1:11" s="371" customFormat="1">
      <c r="A13" s="119" t="s">
        <v>558</v>
      </c>
      <c r="B13" s="119" t="s">
        <v>626</v>
      </c>
      <c r="C13" s="119" t="s">
        <v>120</v>
      </c>
      <c r="D13" s="120">
        <v>0</v>
      </c>
      <c r="E13" s="120">
        <v>2</v>
      </c>
      <c r="F13" s="120">
        <v>0</v>
      </c>
      <c r="G13" s="120">
        <v>0</v>
      </c>
      <c r="H13" s="120">
        <v>2</v>
      </c>
      <c r="I13" s="78">
        <v>1530.2</v>
      </c>
      <c r="J13" s="78">
        <v>691.2</v>
      </c>
      <c r="K13" s="367">
        <v>345.6</v>
      </c>
    </row>
    <row r="14" spans="1:11" s="371" customFormat="1">
      <c r="A14" s="119" t="s">
        <v>558</v>
      </c>
      <c r="B14" s="119" t="s">
        <v>626</v>
      </c>
      <c r="C14" s="119" t="s">
        <v>121</v>
      </c>
      <c r="D14" s="120">
        <v>0</v>
      </c>
      <c r="E14" s="120">
        <v>1</v>
      </c>
      <c r="F14" s="120">
        <v>0</v>
      </c>
      <c r="G14" s="120">
        <v>0</v>
      </c>
      <c r="H14" s="120">
        <v>1</v>
      </c>
      <c r="I14" s="78">
        <v>1728</v>
      </c>
      <c r="J14" s="78">
        <v>345.6</v>
      </c>
      <c r="K14" s="367">
        <v>345.6</v>
      </c>
    </row>
    <row r="15" spans="1:11" s="371" customFormat="1">
      <c r="A15" s="119" t="s">
        <v>558</v>
      </c>
      <c r="B15" s="119" t="s">
        <v>626</v>
      </c>
      <c r="C15" s="119" t="s">
        <v>122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78">
        <v>0</v>
      </c>
      <c r="J15" s="78">
        <v>0</v>
      </c>
      <c r="K15" s="367">
        <v>0</v>
      </c>
    </row>
    <row r="16" spans="1:11" s="371" customFormat="1">
      <c r="A16" s="119" t="s">
        <v>558</v>
      </c>
      <c r="B16" s="119" t="s">
        <v>626</v>
      </c>
      <c r="C16" s="119" t="s">
        <v>463</v>
      </c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78">
        <v>0</v>
      </c>
      <c r="J16" s="78">
        <v>0</v>
      </c>
      <c r="K16" s="367">
        <v>0</v>
      </c>
    </row>
    <row r="17" spans="1:11" s="371" customFormat="1">
      <c r="A17" s="119" t="s">
        <v>558</v>
      </c>
      <c r="B17" s="119" t="s">
        <v>626</v>
      </c>
      <c r="C17" s="119" t="s">
        <v>540</v>
      </c>
      <c r="D17" s="120">
        <v>27</v>
      </c>
      <c r="E17" s="120">
        <v>142</v>
      </c>
      <c r="F17" s="120">
        <v>10</v>
      </c>
      <c r="G17" s="120">
        <v>0</v>
      </c>
      <c r="H17" s="120">
        <v>179</v>
      </c>
      <c r="I17" s="78">
        <v>376067.72</v>
      </c>
      <c r="J17" s="78">
        <v>64323.24</v>
      </c>
      <c r="K17" s="367">
        <v>359.35</v>
      </c>
    </row>
    <row r="18" spans="1:11" s="371" customFormat="1">
      <c r="A18" s="119" t="s">
        <v>272</v>
      </c>
      <c r="B18" s="119" t="s">
        <v>63</v>
      </c>
      <c r="C18" s="119" t="s">
        <v>86</v>
      </c>
      <c r="D18" s="120">
        <v>0</v>
      </c>
      <c r="E18" s="120">
        <v>98</v>
      </c>
      <c r="F18" s="120">
        <v>0</v>
      </c>
      <c r="G18" s="120">
        <v>0</v>
      </c>
      <c r="H18" s="120">
        <v>98</v>
      </c>
      <c r="I18" s="78">
        <v>121995.36</v>
      </c>
      <c r="J18" s="78">
        <v>12498.08</v>
      </c>
      <c r="K18" s="367">
        <v>127.53</v>
      </c>
    </row>
    <row r="19" spans="1:11">
      <c r="A19" s="119" t="s">
        <v>272</v>
      </c>
      <c r="B19" s="119" t="s">
        <v>63</v>
      </c>
      <c r="C19" s="119" t="s">
        <v>87</v>
      </c>
      <c r="D19" s="120">
        <v>5</v>
      </c>
      <c r="E19" s="120">
        <v>46</v>
      </c>
      <c r="F19" s="120">
        <v>42</v>
      </c>
      <c r="G19" s="120">
        <v>0</v>
      </c>
      <c r="H19" s="120">
        <v>93</v>
      </c>
      <c r="I19" s="78">
        <v>193669.85</v>
      </c>
      <c r="J19" s="78">
        <v>30380.720000000001</v>
      </c>
      <c r="K19" s="153">
        <v>326.67</v>
      </c>
    </row>
    <row r="20" spans="1:11">
      <c r="A20" s="119" t="s">
        <v>272</v>
      </c>
      <c r="B20" s="119" t="s">
        <v>63</v>
      </c>
      <c r="C20" s="119" t="s">
        <v>106</v>
      </c>
      <c r="D20" s="120">
        <v>37</v>
      </c>
      <c r="E20" s="120">
        <v>30</v>
      </c>
      <c r="F20" s="120">
        <v>39</v>
      </c>
      <c r="G20" s="120">
        <v>0</v>
      </c>
      <c r="H20" s="120">
        <v>106</v>
      </c>
      <c r="I20" s="78">
        <v>268746.64</v>
      </c>
      <c r="J20" s="78">
        <v>46847.31</v>
      </c>
      <c r="K20" s="153">
        <v>441.96</v>
      </c>
    </row>
    <row r="21" spans="1:11">
      <c r="A21" s="119" t="s">
        <v>272</v>
      </c>
      <c r="B21" s="119" t="s">
        <v>63</v>
      </c>
      <c r="C21" s="119" t="s">
        <v>107</v>
      </c>
      <c r="D21" s="120">
        <v>173</v>
      </c>
      <c r="E21" s="120">
        <v>55</v>
      </c>
      <c r="F21" s="120">
        <v>50</v>
      </c>
      <c r="G21" s="120">
        <v>0</v>
      </c>
      <c r="H21" s="120">
        <v>278</v>
      </c>
      <c r="I21" s="78">
        <v>644178.76</v>
      </c>
      <c r="J21" s="78">
        <v>136746.54</v>
      </c>
      <c r="K21" s="153">
        <v>491.89</v>
      </c>
    </row>
    <row r="22" spans="1:11">
      <c r="A22" s="119" t="s">
        <v>272</v>
      </c>
      <c r="B22" s="119" t="s">
        <v>63</v>
      </c>
      <c r="C22" s="119" t="s">
        <v>108</v>
      </c>
      <c r="D22" s="120">
        <v>560</v>
      </c>
      <c r="E22" s="120">
        <v>60</v>
      </c>
      <c r="F22" s="120">
        <v>25</v>
      </c>
      <c r="G22" s="120">
        <v>0</v>
      </c>
      <c r="H22" s="120">
        <v>645</v>
      </c>
      <c r="I22" s="78">
        <v>2038714.17</v>
      </c>
      <c r="J22" s="78">
        <v>348261.23</v>
      </c>
      <c r="K22" s="153">
        <v>539.94000000000005</v>
      </c>
    </row>
    <row r="23" spans="1:11">
      <c r="A23" s="119" t="s">
        <v>272</v>
      </c>
      <c r="B23" s="119" t="s">
        <v>63</v>
      </c>
      <c r="C23" s="119" t="s">
        <v>109</v>
      </c>
      <c r="D23" s="120">
        <v>273</v>
      </c>
      <c r="E23" s="120">
        <v>60</v>
      </c>
      <c r="F23" s="120">
        <v>4</v>
      </c>
      <c r="G23" s="120">
        <v>0</v>
      </c>
      <c r="H23" s="120">
        <v>337</v>
      </c>
      <c r="I23" s="78">
        <v>1080579.1000000001</v>
      </c>
      <c r="J23" s="78">
        <v>175043.42</v>
      </c>
      <c r="K23" s="153">
        <v>519.41999999999996</v>
      </c>
    </row>
    <row r="24" spans="1:11">
      <c r="A24" s="119" t="s">
        <v>272</v>
      </c>
      <c r="B24" s="119" t="s">
        <v>63</v>
      </c>
      <c r="C24" s="119" t="s">
        <v>110</v>
      </c>
      <c r="D24" s="120">
        <v>36</v>
      </c>
      <c r="E24" s="120">
        <v>108</v>
      </c>
      <c r="F24" s="120">
        <v>1</v>
      </c>
      <c r="G24" s="120">
        <v>0</v>
      </c>
      <c r="H24" s="120">
        <v>145</v>
      </c>
      <c r="I24" s="78">
        <v>308078.11</v>
      </c>
      <c r="J24" s="78">
        <v>55910.43</v>
      </c>
      <c r="K24" s="153">
        <v>385.59</v>
      </c>
    </row>
    <row r="25" spans="1:11">
      <c r="A25" s="119" t="s">
        <v>272</v>
      </c>
      <c r="B25" s="119" t="s">
        <v>63</v>
      </c>
      <c r="C25" s="119" t="s">
        <v>111</v>
      </c>
      <c r="D25" s="120">
        <v>6</v>
      </c>
      <c r="E25" s="120">
        <v>65</v>
      </c>
      <c r="F25" s="120">
        <v>0</v>
      </c>
      <c r="G25" s="120">
        <v>0</v>
      </c>
      <c r="H25" s="120">
        <v>71</v>
      </c>
      <c r="I25" s="78">
        <v>148233.41</v>
      </c>
      <c r="J25" s="78">
        <v>25443.86</v>
      </c>
      <c r="K25" s="153">
        <v>358.36</v>
      </c>
    </row>
    <row r="26" spans="1:11">
      <c r="A26" s="119" t="s">
        <v>272</v>
      </c>
      <c r="B26" s="119" t="s">
        <v>63</v>
      </c>
      <c r="C26" s="119" t="s">
        <v>112</v>
      </c>
      <c r="D26" s="120">
        <v>1</v>
      </c>
      <c r="E26" s="120">
        <v>60</v>
      </c>
      <c r="F26" s="120">
        <v>0</v>
      </c>
      <c r="G26" s="120">
        <v>0</v>
      </c>
      <c r="H26" s="120">
        <v>61</v>
      </c>
      <c r="I26" s="78">
        <v>105954.87</v>
      </c>
      <c r="J26" s="78">
        <v>21367.43</v>
      </c>
      <c r="K26" s="153">
        <v>350.29</v>
      </c>
    </row>
    <row r="27" spans="1:11">
      <c r="A27" s="119" t="s">
        <v>272</v>
      </c>
      <c r="B27" s="119" t="s">
        <v>63</v>
      </c>
      <c r="C27" s="119" t="s">
        <v>120</v>
      </c>
      <c r="D27" s="120">
        <v>1</v>
      </c>
      <c r="E27" s="120">
        <v>31</v>
      </c>
      <c r="F27" s="120">
        <v>0</v>
      </c>
      <c r="G27" s="120">
        <v>0</v>
      </c>
      <c r="H27" s="120">
        <v>32</v>
      </c>
      <c r="I27" s="78">
        <v>54273.14</v>
      </c>
      <c r="J27" s="78">
        <v>11261.21</v>
      </c>
      <c r="K27" s="153">
        <v>351.91</v>
      </c>
    </row>
    <row r="28" spans="1:11">
      <c r="A28" s="119" t="s">
        <v>272</v>
      </c>
      <c r="B28" s="119" t="s">
        <v>63</v>
      </c>
      <c r="C28" s="119" t="s">
        <v>121</v>
      </c>
      <c r="D28" s="120">
        <v>0</v>
      </c>
      <c r="E28" s="120">
        <v>9</v>
      </c>
      <c r="F28" s="120">
        <v>0</v>
      </c>
      <c r="G28" s="120">
        <v>0</v>
      </c>
      <c r="H28" s="120">
        <v>9</v>
      </c>
      <c r="I28" s="78">
        <v>20373.12</v>
      </c>
      <c r="J28" s="78">
        <v>2989.44</v>
      </c>
      <c r="K28" s="153">
        <v>332.16</v>
      </c>
    </row>
    <row r="29" spans="1:11">
      <c r="A29" s="119" t="s">
        <v>272</v>
      </c>
      <c r="B29" s="119" t="s">
        <v>63</v>
      </c>
      <c r="C29" s="119" t="s">
        <v>122</v>
      </c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78">
        <v>0</v>
      </c>
      <c r="J29" s="78">
        <v>0</v>
      </c>
      <c r="K29" s="153">
        <v>0</v>
      </c>
    </row>
    <row r="30" spans="1:11">
      <c r="A30" s="119" t="s">
        <v>272</v>
      </c>
      <c r="B30" s="119" t="s">
        <v>63</v>
      </c>
      <c r="C30" s="119" t="s">
        <v>463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78">
        <v>0</v>
      </c>
      <c r="J30" s="78">
        <v>0</v>
      </c>
      <c r="K30" s="153">
        <v>0</v>
      </c>
    </row>
    <row r="31" spans="1:11">
      <c r="A31" s="119" t="s">
        <v>272</v>
      </c>
      <c r="B31" s="119" t="s">
        <v>63</v>
      </c>
      <c r="C31" s="119" t="s">
        <v>540</v>
      </c>
      <c r="D31" s="120">
        <v>1092</v>
      </c>
      <c r="E31" s="120">
        <v>622</v>
      </c>
      <c r="F31" s="120">
        <v>161</v>
      </c>
      <c r="G31" s="120">
        <v>0</v>
      </c>
      <c r="H31" s="120">
        <v>1875</v>
      </c>
      <c r="I31" s="78">
        <v>4984796.53</v>
      </c>
      <c r="J31" s="78">
        <v>866749.67</v>
      </c>
      <c r="K31" s="153">
        <v>462.27</v>
      </c>
    </row>
    <row r="32" spans="1:11">
      <c r="A32" s="119" t="s">
        <v>273</v>
      </c>
      <c r="B32" s="119" t="s">
        <v>411</v>
      </c>
      <c r="C32" s="119" t="s">
        <v>86</v>
      </c>
      <c r="D32" s="120">
        <v>0</v>
      </c>
      <c r="E32" s="120">
        <v>0</v>
      </c>
      <c r="F32" s="120">
        <v>0</v>
      </c>
      <c r="G32" s="120">
        <v>0</v>
      </c>
      <c r="H32" s="120">
        <v>0</v>
      </c>
      <c r="I32" s="78">
        <v>0</v>
      </c>
      <c r="J32" s="78">
        <v>0</v>
      </c>
      <c r="K32" s="153">
        <v>0</v>
      </c>
    </row>
    <row r="33" spans="1:11">
      <c r="A33" s="119" t="s">
        <v>273</v>
      </c>
      <c r="B33" s="119" t="s">
        <v>411</v>
      </c>
      <c r="C33" s="119" t="s">
        <v>87</v>
      </c>
      <c r="D33" s="120">
        <v>0</v>
      </c>
      <c r="E33" s="120">
        <v>1</v>
      </c>
      <c r="F33" s="120">
        <v>0</v>
      </c>
      <c r="G33" s="120">
        <v>0</v>
      </c>
      <c r="H33" s="120">
        <v>1</v>
      </c>
      <c r="I33" s="78">
        <v>8463</v>
      </c>
      <c r="J33" s="78">
        <v>325.5</v>
      </c>
      <c r="K33" s="153">
        <v>325.5</v>
      </c>
    </row>
    <row r="34" spans="1:11">
      <c r="A34" s="119" t="s">
        <v>273</v>
      </c>
      <c r="B34" s="119" t="s">
        <v>411</v>
      </c>
      <c r="C34" s="119" t="s">
        <v>106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78">
        <v>0</v>
      </c>
      <c r="J34" s="78">
        <v>0</v>
      </c>
      <c r="K34" s="153">
        <v>0</v>
      </c>
    </row>
    <row r="35" spans="1:11">
      <c r="A35" s="119" t="s">
        <v>273</v>
      </c>
      <c r="B35" s="119" t="s">
        <v>411</v>
      </c>
      <c r="C35" s="119" t="s">
        <v>107</v>
      </c>
      <c r="D35" s="120">
        <v>2</v>
      </c>
      <c r="E35" s="120">
        <v>0</v>
      </c>
      <c r="F35" s="120">
        <v>0</v>
      </c>
      <c r="G35" s="120">
        <v>0</v>
      </c>
      <c r="H35" s="120">
        <v>2</v>
      </c>
      <c r="I35" s="78">
        <v>18466.25</v>
      </c>
      <c r="J35" s="78">
        <v>661.85</v>
      </c>
      <c r="K35" s="153">
        <v>330.93</v>
      </c>
    </row>
    <row r="36" spans="1:11">
      <c r="A36" s="119" t="s">
        <v>273</v>
      </c>
      <c r="B36" s="119" t="s">
        <v>411</v>
      </c>
      <c r="C36" s="119" t="s">
        <v>108</v>
      </c>
      <c r="D36" s="120">
        <v>2</v>
      </c>
      <c r="E36" s="120">
        <v>0</v>
      </c>
      <c r="F36" s="120">
        <v>0</v>
      </c>
      <c r="G36" s="120">
        <v>0</v>
      </c>
      <c r="H36" s="120">
        <v>2</v>
      </c>
      <c r="I36" s="78">
        <v>36451.29</v>
      </c>
      <c r="J36" s="78">
        <v>2124.2600000000002</v>
      </c>
      <c r="K36" s="153">
        <v>1062.1300000000001</v>
      </c>
    </row>
    <row r="37" spans="1:11">
      <c r="A37" s="119" t="s">
        <v>273</v>
      </c>
      <c r="B37" s="119" t="s">
        <v>411</v>
      </c>
      <c r="C37" s="119" t="s">
        <v>109</v>
      </c>
      <c r="D37" s="120">
        <v>1</v>
      </c>
      <c r="E37" s="120">
        <v>0</v>
      </c>
      <c r="F37" s="120">
        <v>0</v>
      </c>
      <c r="G37" s="120">
        <v>0</v>
      </c>
      <c r="H37" s="120">
        <v>1</v>
      </c>
      <c r="I37" s="78">
        <v>17234.64</v>
      </c>
      <c r="J37" s="78">
        <v>830.52</v>
      </c>
      <c r="K37" s="153">
        <v>830.52</v>
      </c>
    </row>
    <row r="38" spans="1:11">
      <c r="A38" s="119" t="s">
        <v>273</v>
      </c>
      <c r="B38" s="119" t="s">
        <v>411</v>
      </c>
      <c r="C38" s="119" t="s">
        <v>110</v>
      </c>
      <c r="D38" s="120">
        <v>0</v>
      </c>
      <c r="E38" s="120">
        <v>0</v>
      </c>
      <c r="F38" s="120">
        <v>0</v>
      </c>
      <c r="G38" s="120">
        <v>0</v>
      </c>
      <c r="H38" s="120">
        <v>0</v>
      </c>
      <c r="I38" s="78">
        <v>0</v>
      </c>
      <c r="J38" s="78">
        <v>0</v>
      </c>
      <c r="K38" s="153">
        <v>0</v>
      </c>
    </row>
    <row r="39" spans="1:11">
      <c r="A39" s="119" t="s">
        <v>273</v>
      </c>
      <c r="B39" s="119" t="s">
        <v>411</v>
      </c>
      <c r="C39" s="119" t="s">
        <v>111</v>
      </c>
      <c r="D39" s="120">
        <v>1</v>
      </c>
      <c r="E39" s="120">
        <v>0</v>
      </c>
      <c r="F39" s="120">
        <v>0</v>
      </c>
      <c r="G39" s="120">
        <v>0</v>
      </c>
      <c r="H39" s="120">
        <v>1</v>
      </c>
      <c r="I39" s="78">
        <v>16961</v>
      </c>
      <c r="J39" s="78">
        <v>605.75</v>
      </c>
      <c r="K39" s="153">
        <v>605.75</v>
      </c>
    </row>
    <row r="40" spans="1:11">
      <c r="A40" s="119" t="s">
        <v>273</v>
      </c>
      <c r="B40" s="119" t="s">
        <v>411</v>
      </c>
      <c r="C40" s="119" t="s">
        <v>112</v>
      </c>
      <c r="D40" s="120">
        <v>0</v>
      </c>
      <c r="E40" s="120">
        <v>0</v>
      </c>
      <c r="F40" s="120">
        <v>0</v>
      </c>
      <c r="G40" s="120">
        <v>0</v>
      </c>
      <c r="H40" s="120">
        <v>0</v>
      </c>
      <c r="I40" s="78">
        <v>0</v>
      </c>
      <c r="J40" s="78">
        <v>0</v>
      </c>
      <c r="K40" s="153">
        <v>0</v>
      </c>
    </row>
    <row r="41" spans="1:11">
      <c r="A41" s="119" t="s">
        <v>273</v>
      </c>
      <c r="B41" s="119" t="s">
        <v>411</v>
      </c>
      <c r="C41" s="119" t="s">
        <v>120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78">
        <v>0</v>
      </c>
      <c r="J41" s="78">
        <v>0</v>
      </c>
      <c r="K41" s="153">
        <v>0</v>
      </c>
    </row>
    <row r="42" spans="1:11">
      <c r="A42" s="119" t="s">
        <v>273</v>
      </c>
      <c r="B42" s="119" t="s">
        <v>411</v>
      </c>
      <c r="C42" s="119" t="s">
        <v>121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78">
        <v>0</v>
      </c>
      <c r="J42" s="78">
        <v>0</v>
      </c>
      <c r="K42" s="153">
        <v>0</v>
      </c>
    </row>
    <row r="43" spans="1:11">
      <c r="A43" s="119" t="s">
        <v>273</v>
      </c>
      <c r="B43" s="119" t="s">
        <v>411</v>
      </c>
      <c r="C43" s="119" t="s">
        <v>122</v>
      </c>
      <c r="D43" s="120">
        <v>0</v>
      </c>
      <c r="E43" s="120">
        <v>0</v>
      </c>
      <c r="F43" s="120">
        <v>0</v>
      </c>
      <c r="G43" s="120">
        <v>0</v>
      </c>
      <c r="H43" s="120">
        <v>0</v>
      </c>
      <c r="I43" s="78">
        <v>0</v>
      </c>
      <c r="J43" s="78">
        <v>0</v>
      </c>
      <c r="K43" s="153">
        <v>0</v>
      </c>
    </row>
    <row r="44" spans="1:11">
      <c r="A44" s="119" t="s">
        <v>273</v>
      </c>
      <c r="B44" s="119" t="s">
        <v>411</v>
      </c>
      <c r="C44" s="119" t="s">
        <v>463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78">
        <v>0</v>
      </c>
      <c r="J44" s="78">
        <v>0</v>
      </c>
      <c r="K44" s="153">
        <v>0</v>
      </c>
    </row>
    <row r="45" spans="1:11">
      <c r="A45" s="119" t="s">
        <v>273</v>
      </c>
      <c r="B45" s="119" t="s">
        <v>411</v>
      </c>
      <c r="C45" s="119" t="s">
        <v>540</v>
      </c>
      <c r="D45" s="120">
        <v>6</v>
      </c>
      <c r="E45" s="120">
        <v>1</v>
      </c>
      <c r="F45" s="120">
        <v>0</v>
      </c>
      <c r="G45" s="120">
        <v>0</v>
      </c>
      <c r="H45" s="120">
        <v>7</v>
      </c>
      <c r="I45" s="78">
        <v>97576.18</v>
      </c>
      <c r="J45" s="78">
        <v>4547.88</v>
      </c>
      <c r="K45" s="153">
        <v>649.70000000000005</v>
      </c>
    </row>
    <row r="46" spans="1:11">
      <c r="A46" s="119" t="s">
        <v>274</v>
      </c>
      <c r="B46" s="119" t="s">
        <v>545</v>
      </c>
      <c r="C46" s="119" t="s">
        <v>86</v>
      </c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78">
        <v>0</v>
      </c>
      <c r="J46" s="78">
        <v>0</v>
      </c>
      <c r="K46" s="153">
        <v>0</v>
      </c>
    </row>
    <row r="47" spans="1:11">
      <c r="A47" s="119" t="s">
        <v>274</v>
      </c>
      <c r="B47" s="119" t="s">
        <v>545</v>
      </c>
      <c r="C47" s="119" t="s">
        <v>87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78">
        <v>0</v>
      </c>
      <c r="J47" s="78">
        <v>0</v>
      </c>
      <c r="K47" s="153">
        <v>0</v>
      </c>
    </row>
    <row r="48" spans="1:11">
      <c r="A48" s="119" t="s">
        <v>274</v>
      </c>
      <c r="B48" s="119" t="s">
        <v>545</v>
      </c>
      <c r="C48" s="119" t="s">
        <v>106</v>
      </c>
      <c r="D48" s="120">
        <v>0</v>
      </c>
      <c r="E48" s="120">
        <v>0</v>
      </c>
      <c r="F48" s="120">
        <v>0</v>
      </c>
      <c r="G48" s="120">
        <v>0</v>
      </c>
      <c r="H48" s="120">
        <v>0</v>
      </c>
      <c r="I48" s="78">
        <v>0</v>
      </c>
      <c r="J48" s="78">
        <v>0</v>
      </c>
      <c r="K48" s="153">
        <v>0</v>
      </c>
    </row>
    <row r="49" spans="1:11">
      <c r="A49" s="119" t="s">
        <v>274</v>
      </c>
      <c r="B49" s="119" t="s">
        <v>545</v>
      </c>
      <c r="C49" s="119" t="s">
        <v>107</v>
      </c>
      <c r="D49" s="120">
        <v>12</v>
      </c>
      <c r="E49" s="120">
        <v>0</v>
      </c>
      <c r="F49" s="120">
        <v>0</v>
      </c>
      <c r="G49" s="120">
        <v>0</v>
      </c>
      <c r="H49" s="120">
        <v>12</v>
      </c>
      <c r="I49" s="78">
        <v>0</v>
      </c>
      <c r="J49" s="78">
        <v>7933.79</v>
      </c>
      <c r="K49" s="153">
        <v>661.15</v>
      </c>
    </row>
    <row r="50" spans="1:11">
      <c r="A50" s="119" t="s">
        <v>274</v>
      </c>
      <c r="B50" s="119" t="s">
        <v>545</v>
      </c>
      <c r="C50" s="119" t="s">
        <v>108</v>
      </c>
      <c r="D50" s="120">
        <v>9</v>
      </c>
      <c r="E50" s="120">
        <v>0</v>
      </c>
      <c r="F50" s="120">
        <v>0</v>
      </c>
      <c r="G50" s="120">
        <v>0</v>
      </c>
      <c r="H50" s="120">
        <v>9</v>
      </c>
      <c r="I50" s="78">
        <v>0</v>
      </c>
      <c r="J50" s="78">
        <v>5838.75</v>
      </c>
      <c r="K50" s="153">
        <v>648.75</v>
      </c>
    </row>
    <row r="51" spans="1:11">
      <c r="A51" s="119" t="s">
        <v>274</v>
      </c>
      <c r="B51" s="119" t="s">
        <v>545</v>
      </c>
      <c r="C51" s="119" t="s">
        <v>109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78">
        <v>0</v>
      </c>
      <c r="J51" s="78">
        <v>0</v>
      </c>
      <c r="K51" s="153">
        <v>0</v>
      </c>
    </row>
    <row r="52" spans="1:11">
      <c r="A52" s="119" t="s">
        <v>274</v>
      </c>
      <c r="B52" s="119" t="s">
        <v>545</v>
      </c>
      <c r="C52" s="119" t="s">
        <v>110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78">
        <v>0</v>
      </c>
      <c r="J52" s="78">
        <v>0</v>
      </c>
      <c r="K52" s="153">
        <v>0</v>
      </c>
    </row>
    <row r="53" spans="1:11">
      <c r="A53" s="119" t="s">
        <v>274</v>
      </c>
      <c r="B53" s="119" t="s">
        <v>545</v>
      </c>
      <c r="C53" s="119" t="s">
        <v>111</v>
      </c>
      <c r="D53" s="120">
        <v>0</v>
      </c>
      <c r="E53" s="120">
        <v>0</v>
      </c>
      <c r="F53" s="120">
        <v>0</v>
      </c>
      <c r="G53" s="120">
        <v>0</v>
      </c>
      <c r="H53" s="120">
        <v>0</v>
      </c>
      <c r="I53" s="78">
        <v>0</v>
      </c>
      <c r="J53" s="78">
        <v>0</v>
      </c>
      <c r="K53" s="153">
        <v>0</v>
      </c>
    </row>
    <row r="54" spans="1:11">
      <c r="A54" s="119" t="s">
        <v>274</v>
      </c>
      <c r="B54" s="119" t="s">
        <v>545</v>
      </c>
      <c r="C54" s="119" t="s">
        <v>112</v>
      </c>
      <c r="D54" s="120">
        <v>0</v>
      </c>
      <c r="E54" s="120">
        <v>0</v>
      </c>
      <c r="F54" s="120">
        <v>0</v>
      </c>
      <c r="G54" s="120">
        <v>0</v>
      </c>
      <c r="H54" s="120">
        <v>0</v>
      </c>
      <c r="I54" s="78">
        <v>0</v>
      </c>
      <c r="J54" s="78">
        <v>0</v>
      </c>
      <c r="K54" s="153">
        <v>0</v>
      </c>
    </row>
    <row r="55" spans="1:11">
      <c r="A55" s="119" t="s">
        <v>274</v>
      </c>
      <c r="B55" s="119" t="s">
        <v>545</v>
      </c>
      <c r="C55" s="119" t="s">
        <v>120</v>
      </c>
      <c r="D55" s="120">
        <v>0</v>
      </c>
      <c r="E55" s="120">
        <v>0</v>
      </c>
      <c r="F55" s="120">
        <v>0</v>
      </c>
      <c r="G55" s="120">
        <v>0</v>
      </c>
      <c r="H55" s="120">
        <v>0</v>
      </c>
      <c r="I55" s="78">
        <v>0</v>
      </c>
      <c r="J55" s="78">
        <v>0</v>
      </c>
      <c r="K55" s="153">
        <v>0</v>
      </c>
    </row>
    <row r="56" spans="1:11">
      <c r="A56" s="119" t="s">
        <v>274</v>
      </c>
      <c r="B56" s="119" t="s">
        <v>545</v>
      </c>
      <c r="C56" s="119" t="s">
        <v>121</v>
      </c>
      <c r="D56" s="120">
        <v>0</v>
      </c>
      <c r="E56" s="120">
        <v>0</v>
      </c>
      <c r="F56" s="120">
        <v>0</v>
      </c>
      <c r="G56" s="120">
        <v>0</v>
      </c>
      <c r="H56" s="120">
        <v>0</v>
      </c>
      <c r="I56" s="78">
        <v>0</v>
      </c>
      <c r="J56" s="78">
        <v>0</v>
      </c>
      <c r="K56" s="153">
        <v>0</v>
      </c>
    </row>
    <row r="57" spans="1:11">
      <c r="A57" s="119" t="s">
        <v>274</v>
      </c>
      <c r="B57" s="119" t="s">
        <v>545</v>
      </c>
      <c r="C57" s="119" t="s">
        <v>122</v>
      </c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78">
        <v>0</v>
      </c>
      <c r="J57" s="78">
        <v>0</v>
      </c>
      <c r="K57" s="153">
        <v>0</v>
      </c>
    </row>
    <row r="58" spans="1:11">
      <c r="A58" s="119" t="s">
        <v>274</v>
      </c>
      <c r="B58" s="119" t="s">
        <v>545</v>
      </c>
      <c r="C58" s="119" t="s">
        <v>463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78">
        <v>0</v>
      </c>
      <c r="J58" s="78">
        <v>0</v>
      </c>
      <c r="K58" s="153">
        <v>0</v>
      </c>
    </row>
    <row r="59" spans="1:11">
      <c r="A59" s="119" t="s">
        <v>274</v>
      </c>
      <c r="B59" s="119" t="s">
        <v>545</v>
      </c>
      <c r="C59" s="119" t="s">
        <v>540</v>
      </c>
      <c r="D59" s="120">
        <v>21</v>
      </c>
      <c r="E59" s="120">
        <v>0</v>
      </c>
      <c r="F59" s="120">
        <v>0</v>
      </c>
      <c r="G59" s="120">
        <v>0</v>
      </c>
      <c r="H59" s="120">
        <v>21</v>
      </c>
      <c r="I59" s="78">
        <v>0</v>
      </c>
      <c r="J59" s="78">
        <v>13772.54</v>
      </c>
      <c r="K59" s="153">
        <v>655.84</v>
      </c>
    </row>
    <row r="60" spans="1:11" ht="15.75" customHeight="1">
      <c r="A60" s="119" t="s">
        <v>442</v>
      </c>
      <c r="B60" s="119" t="s">
        <v>548</v>
      </c>
      <c r="C60" s="119" t="s">
        <v>86</v>
      </c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78">
        <v>0</v>
      </c>
      <c r="J60" s="78">
        <v>0</v>
      </c>
      <c r="K60" s="153">
        <v>0</v>
      </c>
    </row>
    <row r="61" spans="1:11" ht="17.25" customHeight="1">
      <c r="A61" s="119" t="s">
        <v>442</v>
      </c>
      <c r="B61" s="119" t="s">
        <v>548</v>
      </c>
      <c r="C61" s="119" t="s">
        <v>87</v>
      </c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78">
        <v>0</v>
      </c>
      <c r="J61" s="78">
        <v>0</v>
      </c>
      <c r="K61" s="153">
        <v>0</v>
      </c>
    </row>
    <row r="62" spans="1:11" ht="17.25" customHeight="1">
      <c r="A62" s="119" t="s">
        <v>442</v>
      </c>
      <c r="B62" s="119" t="s">
        <v>548</v>
      </c>
      <c r="C62" s="119" t="s">
        <v>106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78">
        <v>0</v>
      </c>
      <c r="J62" s="78">
        <v>0</v>
      </c>
      <c r="K62" s="153">
        <v>0</v>
      </c>
    </row>
    <row r="63" spans="1:11" ht="15.75" customHeight="1">
      <c r="A63" s="119" t="s">
        <v>442</v>
      </c>
      <c r="B63" s="119" t="s">
        <v>548</v>
      </c>
      <c r="C63" s="119" t="s">
        <v>107</v>
      </c>
      <c r="D63" s="120">
        <v>0</v>
      </c>
      <c r="E63" s="120">
        <v>0</v>
      </c>
      <c r="F63" s="120">
        <v>0</v>
      </c>
      <c r="G63" s="120">
        <v>0</v>
      </c>
      <c r="H63" s="120">
        <v>0</v>
      </c>
      <c r="I63" s="78">
        <v>0</v>
      </c>
      <c r="J63" s="78">
        <v>0</v>
      </c>
      <c r="K63" s="153">
        <v>0</v>
      </c>
    </row>
    <row r="64" spans="1:11" ht="14.25" customHeight="1">
      <c r="A64" s="119" t="s">
        <v>442</v>
      </c>
      <c r="B64" s="119" t="s">
        <v>548</v>
      </c>
      <c r="C64" s="119" t="s">
        <v>108</v>
      </c>
      <c r="D64" s="120">
        <v>0</v>
      </c>
      <c r="E64" s="120">
        <v>0</v>
      </c>
      <c r="F64" s="120">
        <v>0</v>
      </c>
      <c r="G64" s="120">
        <v>0</v>
      </c>
      <c r="H64" s="120">
        <v>0</v>
      </c>
      <c r="I64" s="78">
        <v>0</v>
      </c>
      <c r="J64" s="78">
        <v>0</v>
      </c>
      <c r="K64" s="153">
        <v>0</v>
      </c>
    </row>
    <row r="65" spans="1:11" ht="16.5" customHeight="1">
      <c r="A65" s="119" t="s">
        <v>442</v>
      </c>
      <c r="B65" s="119" t="s">
        <v>548</v>
      </c>
      <c r="C65" s="119" t="s">
        <v>109</v>
      </c>
      <c r="D65" s="120">
        <v>0</v>
      </c>
      <c r="E65" s="120">
        <v>0</v>
      </c>
      <c r="F65" s="120">
        <v>0</v>
      </c>
      <c r="G65" s="120">
        <v>0</v>
      </c>
      <c r="H65" s="120">
        <v>0</v>
      </c>
      <c r="I65" s="78">
        <v>0</v>
      </c>
      <c r="J65" s="78">
        <v>0</v>
      </c>
      <c r="K65" s="153">
        <v>0</v>
      </c>
    </row>
    <row r="66" spans="1:11" ht="18" customHeight="1">
      <c r="A66" s="119" t="s">
        <v>442</v>
      </c>
      <c r="B66" s="119" t="s">
        <v>548</v>
      </c>
      <c r="C66" s="119" t="s">
        <v>110</v>
      </c>
      <c r="D66" s="120">
        <v>0</v>
      </c>
      <c r="E66" s="120">
        <v>0</v>
      </c>
      <c r="F66" s="120">
        <v>0</v>
      </c>
      <c r="G66" s="120">
        <v>0</v>
      </c>
      <c r="H66" s="120">
        <v>0</v>
      </c>
      <c r="I66" s="78">
        <v>0</v>
      </c>
      <c r="J66" s="78">
        <v>0</v>
      </c>
      <c r="K66" s="153">
        <v>0</v>
      </c>
    </row>
    <row r="67" spans="1:11" ht="18.75" customHeight="1">
      <c r="A67" s="119" t="s">
        <v>442</v>
      </c>
      <c r="B67" s="119" t="s">
        <v>548</v>
      </c>
      <c r="C67" s="119" t="s">
        <v>111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78">
        <v>0</v>
      </c>
      <c r="J67" s="78">
        <v>0</v>
      </c>
      <c r="K67" s="153">
        <v>0</v>
      </c>
    </row>
    <row r="68" spans="1:11" ht="15.75" customHeight="1">
      <c r="A68" s="119" t="s">
        <v>442</v>
      </c>
      <c r="B68" s="119" t="s">
        <v>548</v>
      </c>
      <c r="C68" s="119" t="s">
        <v>112</v>
      </c>
      <c r="D68" s="120">
        <v>0</v>
      </c>
      <c r="E68" s="120">
        <v>0</v>
      </c>
      <c r="F68" s="120">
        <v>0</v>
      </c>
      <c r="G68" s="120">
        <v>0</v>
      </c>
      <c r="H68" s="120">
        <v>0</v>
      </c>
      <c r="I68" s="78">
        <v>0</v>
      </c>
      <c r="J68" s="78">
        <v>0</v>
      </c>
      <c r="K68" s="153">
        <v>0</v>
      </c>
    </row>
    <row r="69" spans="1:11" ht="16.5" customHeight="1">
      <c r="A69" s="119" t="s">
        <v>442</v>
      </c>
      <c r="B69" s="119" t="s">
        <v>548</v>
      </c>
      <c r="C69" s="119" t="s">
        <v>120</v>
      </c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78">
        <v>0</v>
      </c>
      <c r="J69" s="78">
        <v>0</v>
      </c>
      <c r="K69" s="153">
        <v>0</v>
      </c>
    </row>
    <row r="70" spans="1:11" ht="17.25" customHeight="1">
      <c r="A70" s="119" t="s">
        <v>442</v>
      </c>
      <c r="B70" s="119" t="s">
        <v>548</v>
      </c>
      <c r="C70" s="119" t="s">
        <v>121</v>
      </c>
      <c r="D70" s="120">
        <v>0</v>
      </c>
      <c r="E70" s="120">
        <v>0</v>
      </c>
      <c r="F70" s="120">
        <v>0</v>
      </c>
      <c r="G70" s="120">
        <v>0</v>
      </c>
      <c r="H70" s="120">
        <v>0</v>
      </c>
      <c r="I70" s="78">
        <v>0</v>
      </c>
      <c r="J70" s="78">
        <v>0</v>
      </c>
      <c r="K70" s="153">
        <v>0</v>
      </c>
    </row>
    <row r="71" spans="1:11" ht="16.5" customHeight="1">
      <c r="A71" s="119" t="s">
        <v>442</v>
      </c>
      <c r="B71" s="119" t="s">
        <v>548</v>
      </c>
      <c r="C71" s="119" t="s">
        <v>122</v>
      </c>
      <c r="D71" s="120">
        <v>0</v>
      </c>
      <c r="E71" s="120">
        <v>0</v>
      </c>
      <c r="F71" s="120">
        <v>0</v>
      </c>
      <c r="G71" s="120">
        <v>0</v>
      </c>
      <c r="H71" s="120">
        <v>0</v>
      </c>
      <c r="I71" s="78">
        <v>0</v>
      </c>
      <c r="J71" s="78">
        <v>0</v>
      </c>
      <c r="K71" s="153">
        <v>0</v>
      </c>
    </row>
    <row r="72" spans="1:11" ht="14.25" customHeight="1">
      <c r="A72" s="119" t="s">
        <v>442</v>
      </c>
      <c r="B72" s="119" t="s">
        <v>548</v>
      </c>
      <c r="C72" s="119" t="s">
        <v>463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78">
        <v>0</v>
      </c>
      <c r="J72" s="78">
        <v>0</v>
      </c>
      <c r="K72" s="153">
        <v>0</v>
      </c>
    </row>
    <row r="73" spans="1:11" ht="16.5" customHeight="1">
      <c r="A73" s="119" t="s">
        <v>442</v>
      </c>
      <c r="B73" s="119" t="s">
        <v>548</v>
      </c>
      <c r="C73" s="119" t="s">
        <v>540</v>
      </c>
      <c r="D73" s="120">
        <v>0</v>
      </c>
      <c r="E73" s="120">
        <v>0</v>
      </c>
      <c r="F73" s="120">
        <v>0</v>
      </c>
      <c r="G73" s="120">
        <v>0</v>
      </c>
      <c r="H73" s="120">
        <v>0</v>
      </c>
      <c r="I73" s="78">
        <v>0</v>
      </c>
      <c r="J73" s="78">
        <v>0</v>
      </c>
      <c r="K73" s="153">
        <v>0</v>
      </c>
    </row>
    <row r="74" spans="1:11">
      <c r="A74" s="119" t="s">
        <v>281</v>
      </c>
      <c r="B74" s="119" t="s">
        <v>394</v>
      </c>
      <c r="C74" s="119" t="s">
        <v>86</v>
      </c>
      <c r="D74" s="120">
        <v>0</v>
      </c>
      <c r="E74" s="120">
        <v>0</v>
      </c>
      <c r="F74" s="120">
        <v>0</v>
      </c>
      <c r="G74" s="120">
        <v>0</v>
      </c>
      <c r="H74" s="120">
        <v>0</v>
      </c>
      <c r="I74" s="78">
        <v>0</v>
      </c>
      <c r="J74" s="78">
        <v>0</v>
      </c>
      <c r="K74" s="153">
        <v>0</v>
      </c>
    </row>
    <row r="75" spans="1:11">
      <c r="A75" s="119" t="s">
        <v>281</v>
      </c>
      <c r="B75" s="119" t="s">
        <v>394</v>
      </c>
      <c r="C75" s="119" t="s">
        <v>87</v>
      </c>
      <c r="D75" s="120">
        <v>0</v>
      </c>
      <c r="E75" s="120">
        <v>0</v>
      </c>
      <c r="F75" s="120">
        <v>0</v>
      </c>
      <c r="G75" s="120">
        <v>0</v>
      </c>
      <c r="H75" s="120">
        <v>0</v>
      </c>
      <c r="I75" s="78">
        <v>0</v>
      </c>
      <c r="J75" s="78">
        <v>0</v>
      </c>
      <c r="K75" s="153">
        <v>0</v>
      </c>
    </row>
    <row r="76" spans="1:11">
      <c r="A76" s="119" t="s">
        <v>281</v>
      </c>
      <c r="B76" s="119" t="s">
        <v>394</v>
      </c>
      <c r="C76" s="119" t="s">
        <v>106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78">
        <v>0</v>
      </c>
      <c r="J76" s="78">
        <v>0</v>
      </c>
      <c r="K76" s="153">
        <v>0</v>
      </c>
    </row>
    <row r="77" spans="1:11">
      <c r="A77" s="119" t="s">
        <v>281</v>
      </c>
      <c r="B77" s="119" t="s">
        <v>394</v>
      </c>
      <c r="C77" s="119" t="s">
        <v>107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78">
        <v>0</v>
      </c>
      <c r="J77" s="78">
        <v>0</v>
      </c>
      <c r="K77" s="153">
        <v>0</v>
      </c>
    </row>
    <row r="78" spans="1:11">
      <c r="A78" s="119" t="s">
        <v>281</v>
      </c>
      <c r="B78" s="119" t="s">
        <v>394</v>
      </c>
      <c r="C78" s="119" t="s">
        <v>108</v>
      </c>
      <c r="D78" s="120">
        <v>2</v>
      </c>
      <c r="E78" s="120">
        <v>0</v>
      </c>
      <c r="F78" s="120">
        <v>0</v>
      </c>
      <c r="G78" s="120">
        <v>0</v>
      </c>
      <c r="H78" s="120">
        <v>2</v>
      </c>
      <c r="I78" s="78">
        <v>19500.34</v>
      </c>
      <c r="J78" s="78">
        <v>993.03</v>
      </c>
      <c r="K78" s="153">
        <v>496.52000000000004</v>
      </c>
    </row>
    <row r="79" spans="1:11">
      <c r="A79" s="119" t="s">
        <v>281</v>
      </c>
      <c r="B79" s="119" t="s">
        <v>394</v>
      </c>
      <c r="C79" s="119" t="s">
        <v>109</v>
      </c>
      <c r="D79" s="120">
        <v>1</v>
      </c>
      <c r="E79" s="120">
        <v>0</v>
      </c>
      <c r="F79" s="120">
        <v>0</v>
      </c>
      <c r="G79" s="120">
        <v>0</v>
      </c>
      <c r="H79" s="120">
        <v>1</v>
      </c>
      <c r="I79" s="78">
        <v>6528</v>
      </c>
      <c r="J79" s="78">
        <v>384</v>
      </c>
      <c r="K79" s="153">
        <v>384</v>
      </c>
    </row>
    <row r="80" spans="1:11">
      <c r="A80" s="119" t="s">
        <v>281</v>
      </c>
      <c r="B80" s="119" t="s">
        <v>394</v>
      </c>
      <c r="C80" s="119" t="s">
        <v>110</v>
      </c>
      <c r="D80" s="120">
        <v>0</v>
      </c>
      <c r="E80" s="120">
        <v>0</v>
      </c>
      <c r="F80" s="120">
        <v>0</v>
      </c>
      <c r="G80" s="120">
        <v>0</v>
      </c>
      <c r="H80" s="120">
        <v>0</v>
      </c>
      <c r="I80" s="78">
        <v>0</v>
      </c>
      <c r="J80" s="78">
        <v>0</v>
      </c>
      <c r="K80" s="153">
        <v>0</v>
      </c>
    </row>
    <row r="81" spans="1:11">
      <c r="A81" s="119" t="s">
        <v>281</v>
      </c>
      <c r="B81" s="119" t="s">
        <v>394</v>
      </c>
      <c r="C81" s="119" t="s">
        <v>111</v>
      </c>
      <c r="D81" s="120">
        <v>0</v>
      </c>
      <c r="E81" s="120">
        <v>0</v>
      </c>
      <c r="F81" s="120">
        <v>0</v>
      </c>
      <c r="G81" s="120">
        <v>0</v>
      </c>
      <c r="H81" s="120">
        <v>0</v>
      </c>
      <c r="I81" s="78">
        <v>0</v>
      </c>
      <c r="J81" s="78">
        <v>0</v>
      </c>
      <c r="K81" s="153">
        <v>0</v>
      </c>
    </row>
    <row r="82" spans="1:11">
      <c r="A82" s="119" t="s">
        <v>281</v>
      </c>
      <c r="B82" s="119" t="s">
        <v>394</v>
      </c>
      <c r="C82" s="119" t="s">
        <v>112</v>
      </c>
      <c r="D82" s="120">
        <v>0</v>
      </c>
      <c r="E82" s="120">
        <v>0</v>
      </c>
      <c r="F82" s="120">
        <v>0</v>
      </c>
      <c r="G82" s="120">
        <v>0</v>
      </c>
      <c r="H82" s="120">
        <v>0</v>
      </c>
      <c r="I82" s="78">
        <v>0</v>
      </c>
      <c r="J82" s="78">
        <v>0</v>
      </c>
      <c r="K82" s="153">
        <v>0</v>
      </c>
    </row>
    <row r="83" spans="1:11">
      <c r="A83" s="119" t="s">
        <v>281</v>
      </c>
      <c r="B83" s="119" t="s">
        <v>394</v>
      </c>
      <c r="C83" s="119" t="s">
        <v>120</v>
      </c>
      <c r="D83" s="120">
        <v>0</v>
      </c>
      <c r="E83" s="120">
        <v>0</v>
      </c>
      <c r="F83" s="120">
        <v>0</v>
      </c>
      <c r="G83" s="120">
        <v>0</v>
      </c>
      <c r="H83" s="120">
        <v>0</v>
      </c>
      <c r="I83" s="78">
        <v>0</v>
      </c>
      <c r="J83" s="78">
        <v>0</v>
      </c>
      <c r="K83" s="153">
        <v>0</v>
      </c>
    </row>
    <row r="84" spans="1:11">
      <c r="A84" s="119" t="s">
        <v>281</v>
      </c>
      <c r="B84" s="119" t="s">
        <v>394</v>
      </c>
      <c r="C84" s="119" t="s">
        <v>121</v>
      </c>
      <c r="D84" s="120">
        <v>0</v>
      </c>
      <c r="E84" s="120">
        <v>0</v>
      </c>
      <c r="F84" s="120">
        <v>0</v>
      </c>
      <c r="G84" s="120">
        <v>0</v>
      </c>
      <c r="H84" s="120">
        <v>0</v>
      </c>
      <c r="I84" s="78">
        <v>0</v>
      </c>
      <c r="J84" s="78">
        <v>0</v>
      </c>
      <c r="K84" s="153">
        <v>0</v>
      </c>
    </row>
    <row r="85" spans="1:11">
      <c r="A85" s="119" t="s">
        <v>281</v>
      </c>
      <c r="B85" s="119" t="s">
        <v>394</v>
      </c>
      <c r="C85" s="119" t="s">
        <v>122</v>
      </c>
      <c r="D85" s="120">
        <v>0</v>
      </c>
      <c r="E85" s="120">
        <v>0</v>
      </c>
      <c r="F85" s="120">
        <v>0</v>
      </c>
      <c r="G85" s="120">
        <v>0</v>
      </c>
      <c r="H85" s="120">
        <v>0</v>
      </c>
      <c r="I85" s="78">
        <v>0</v>
      </c>
      <c r="J85" s="78">
        <v>0</v>
      </c>
      <c r="K85" s="153">
        <v>0</v>
      </c>
    </row>
    <row r="86" spans="1:11">
      <c r="A86" s="119" t="s">
        <v>281</v>
      </c>
      <c r="B86" s="119" t="s">
        <v>394</v>
      </c>
      <c r="C86" s="119" t="s">
        <v>463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78">
        <v>0</v>
      </c>
      <c r="J86" s="78">
        <v>0</v>
      </c>
      <c r="K86" s="153">
        <v>0</v>
      </c>
    </row>
    <row r="87" spans="1:11">
      <c r="A87" s="119" t="s">
        <v>281</v>
      </c>
      <c r="B87" s="119" t="s">
        <v>394</v>
      </c>
      <c r="C87" s="119" t="s">
        <v>540</v>
      </c>
      <c r="D87" s="120">
        <v>3</v>
      </c>
      <c r="E87" s="120">
        <v>0</v>
      </c>
      <c r="F87" s="120">
        <v>0</v>
      </c>
      <c r="G87" s="120">
        <v>0</v>
      </c>
      <c r="H87" s="120">
        <v>3</v>
      </c>
      <c r="I87" s="78">
        <v>26028.34</v>
      </c>
      <c r="J87" s="78">
        <v>1377.03</v>
      </c>
      <c r="K87" s="153">
        <v>459.01</v>
      </c>
    </row>
    <row r="88" spans="1:11">
      <c r="A88" s="119" t="s">
        <v>284</v>
      </c>
      <c r="B88" s="119" t="s">
        <v>395</v>
      </c>
      <c r="C88" s="119" t="s">
        <v>86</v>
      </c>
      <c r="D88" s="120">
        <v>0</v>
      </c>
      <c r="E88" s="120">
        <v>0</v>
      </c>
      <c r="F88" s="120">
        <v>0</v>
      </c>
      <c r="G88" s="120">
        <v>0</v>
      </c>
      <c r="H88" s="120">
        <v>0</v>
      </c>
      <c r="I88" s="78">
        <v>0</v>
      </c>
      <c r="J88" s="78">
        <v>0</v>
      </c>
      <c r="K88" s="153">
        <v>0</v>
      </c>
    </row>
    <row r="89" spans="1:11">
      <c r="A89" s="119" t="s">
        <v>284</v>
      </c>
      <c r="B89" s="119" t="s">
        <v>395</v>
      </c>
      <c r="C89" s="119" t="s">
        <v>87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78">
        <v>0</v>
      </c>
      <c r="J89" s="78">
        <v>0</v>
      </c>
      <c r="K89" s="153">
        <v>0</v>
      </c>
    </row>
    <row r="90" spans="1:11">
      <c r="A90" s="119" t="s">
        <v>284</v>
      </c>
      <c r="B90" s="119" t="s">
        <v>395</v>
      </c>
      <c r="C90" s="119" t="s">
        <v>106</v>
      </c>
      <c r="D90" s="120">
        <v>0</v>
      </c>
      <c r="E90" s="120">
        <v>0</v>
      </c>
      <c r="F90" s="120">
        <v>0</v>
      </c>
      <c r="G90" s="120">
        <v>0</v>
      </c>
      <c r="H90" s="120">
        <v>0</v>
      </c>
      <c r="I90" s="78">
        <v>0</v>
      </c>
      <c r="J90" s="78">
        <v>0</v>
      </c>
      <c r="K90" s="153">
        <v>0</v>
      </c>
    </row>
    <row r="91" spans="1:11">
      <c r="A91" s="119" t="s">
        <v>284</v>
      </c>
      <c r="B91" s="119" t="s">
        <v>395</v>
      </c>
      <c r="C91" s="119" t="s">
        <v>107</v>
      </c>
      <c r="D91" s="120">
        <v>0</v>
      </c>
      <c r="E91" s="120">
        <v>0</v>
      </c>
      <c r="F91" s="120">
        <v>0</v>
      </c>
      <c r="G91" s="120">
        <v>0</v>
      </c>
      <c r="H91" s="120">
        <v>0</v>
      </c>
      <c r="I91" s="78">
        <v>0</v>
      </c>
      <c r="J91" s="78">
        <v>0</v>
      </c>
      <c r="K91" s="153">
        <v>0</v>
      </c>
    </row>
    <row r="92" spans="1:11">
      <c r="A92" s="119" t="s">
        <v>284</v>
      </c>
      <c r="B92" s="119" t="s">
        <v>395</v>
      </c>
      <c r="C92" s="119" t="s">
        <v>108</v>
      </c>
      <c r="D92" s="120">
        <v>0</v>
      </c>
      <c r="E92" s="120">
        <v>0</v>
      </c>
      <c r="F92" s="120">
        <v>0</v>
      </c>
      <c r="G92" s="120">
        <v>0</v>
      </c>
      <c r="H92" s="120">
        <v>0</v>
      </c>
      <c r="I92" s="78">
        <v>0</v>
      </c>
      <c r="J92" s="78">
        <v>0</v>
      </c>
      <c r="K92" s="153">
        <v>0</v>
      </c>
    </row>
    <row r="93" spans="1:11">
      <c r="A93" s="119" t="s">
        <v>284</v>
      </c>
      <c r="B93" s="119" t="s">
        <v>395</v>
      </c>
      <c r="C93" s="119" t="s">
        <v>109</v>
      </c>
      <c r="D93" s="120">
        <v>0</v>
      </c>
      <c r="E93" s="120">
        <v>0</v>
      </c>
      <c r="F93" s="120">
        <v>0</v>
      </c>
      <c r="G93" s="120">
        <v>0</v>
      </c>
      <c r="H93" s="120">
        <v>0</v>
      </c>
      <c r="I93" s="78">
        <v>0</v>
      </c>
      <c r="J93" s="78">
        <v>0</v>
      </c>
      <c r="K93" s="153">
        <v>0</v>
      </c>
    </row>
    <row r="94" spans="1:11">
      <c r="A94" s="119" t="s">
        <v>284</v>
      </c>
      <c r="B94" s="119" t="s">
        <v>395</v>
      </c>
      <c r="C94" s="119" t="s">
        <v>110</v>
      </c>
      <c r="D94" s="120">
        <v>0</v>
      </c>
      <c r="E94" s="120">
        <v>0</v>
      </c>
      <c r="F94" s="120">
        <v>0</v>
      </c>
      <c r="G94" s="120">
        <v>0</v>
      </c>
      <c r="H94" s="120">
        <v>0</v>
      </c>
      <c r="I94" s="78">
        <v>0</v>
      </c>
      <c r="J94" s="78">
        <v>0</v>
      </c>
      <c r="K94" s="153">
        <v>0</v>
      </c>
    </row>
    <row r="95" spans="1:11">
      <c r="A95" s="119" t="s">
        <v>284</v>
      </c>
      <c r="B95" s="119" t="s">
        <v>395</v>
      </c>
      <c r="C95" s="119" t="s">
        <v>111</v>
      </c>
      <c r="D95" s="120">
        <v>0</v>
      </c>
      <c r="E95" s="120">
        <v>0</v>
      </c>
      <c r="F95" s="120">
        <v>0</v>
      </c>
      <c r="G95" s="120">
        <v>0</v>
      </c>
      <c r="H95" s="120">
        <v>0</v>
      </c>
      <c r="I95" s="78">
        <v>0</v>
      </c>
      <c r="J95" s="78">
        <v>0</v>
      </c>
      <c r="K95" s="153">
        <v>0</v>
      </c>
    </row>
    <row r="96" spans="1:11">
      <c r="A96" s="119" t="s">
        <v>284</v>
      </c>
      <c r="B96" s="119" t="s">
        <v>395</v>
      </c>
      <c r="C96" s="119" t="s">
        <v>112</v>
      </c>
      <c r="D96" s="120">
        <v>0</v>
      </c>
      <c r="E96" s="120">
        <v>0</v>
      </c>
      <c r="F96" s="120">
        <v>0</v>
      </c>
      <c r="G96" s="120">
        <v>0</v>
      </c>
      <c r="H96" s="120">
        <v>0</v>
      </c>
      <c r="I96" s="78">
        <v>0</v>
      </c>
      <c r="J96" s="78">
        <v>0</v>
      </c>
      <c r="K96" s="153">
        <v>0</v>
      </c>
    </row>
    <row r="97" spans="1:11">
      <c r="A97" s="119" t="s">
        <v>284</v>
      </c>
      <c r="B97" s="119" t="s">
        <v>395</v>
      </c>
      <c r="C97" s="119" t="s">
        <v>120</v>
      </c>
      <c r="D97" s="120">
        <v>0</v>
      </c>
      <c r="E97" s="120">
        <v>0</v>
      </c>
      <c r="F97" s="120">
        <v>0</v>
      </c>
      <c r="G97" s="120">
        <v>0</v>
      </c>
      <c r="H97" s="120">
        <v>0</v>
      </c>
      <c r="I97" s="78">
        <v>0</v>
      </c>
      <c r="J97" s="78">
        <v>0</v>
      </c>
      <c r="K97" s="153">
        <v>0</v>
      </c>
    </row>
    <row r="98" spans="1:11">
      <c r="A98" s="119" t="s">
        <v>284</v>
      </c>
      <c r="B98" s="119" t="s">
        <v>395</v>
      </c>
      <c r="C98" s="119" t="s">
        <v>121</v>
      </c>
      <c r="D98" s="120">
        <v>0</v>
      </c>
      <c r="E98" s="120">
        <v>0</v>
      </c>
      <c r="F98" s="120">
        <v>0</v>
      </c>
      <c r="G98" s="120">
        <v>0</v>
      </c>
      <c r="H98" s="120">
        <v>0</v>
      </c>
      <c r="I98" s="78">
        <v>0</v>
      </c>
      <c r="J98" s="78">
        <v>0</v>
      </c>
      <c r="K98" s="153">
        <v>0</v>
      </c>
    </row>
    <row r="99" spans="1:11">
      <c r="A99" s="119" t="s">
        <v>284</v>
      </c>
      <c r="B99" s="119" t="s">
        <v>395</v>
      </c>
      <c r="C99" s="119" t="s">
        <v>122</v>
      </c>
      <c r="D99" s="120">
        <v>0</v>
      </c>
      <c r="E99" s="120">
        <v>0</v>
      </c>
      <c r="F99" s="120">
        <v>0</v>
      </c>
      <c r="G99" s="120">
        <v>0</v>
      </c>
      <c r="H99" s="120">
        <v>0</v>
      </c>
      <c r="I99" s="78">
        <v>0</v>
      </c>
      <c r="J99" s="78">
        <v>0</v>
      </c>
      <c r="K99" s="153">
        <v>0</v>
      </c>
    </row>
    <row r="100" spans="1:11">
      <c r="A100" s="119" t="s">
        <v>284</v>
      </c>
      <c r="B100" s="119" t="s">
        <v>395</v>
      </c>
      <c r="C100" s="119" t="s">
        <v>463</v>
      </c>
      <c r="D100" s="120">
        <v>0</v>
      </c>
      <c r="E100" s="120">
        <v>0</v>
      </c>
      <c r="F100" s="120">
        <v>0</v>
      </c>
      <c r="G100" s="120">
        <v>0</v>
      </c>
      <c r="H100" s="120">
        <v>0</v>
      </c>
      <c r="I100" s="78">
        <v>0</v>
      </c>
      <c r="J100" s="78">
        <v>0</v>
      </c>
      <c r="K100" s="153">
        <v>0</v>
      </c>
    </row>
    <row r="101" spans="1:11">
      <c r="A101" s="119" t="s">
        <v>284</v>
      </c>
      <c r="B101" s="119" t="s">
        <v>395</v>
      </c>
      <c r="C101" s="119" t="s">
        <v>540</v>
      </c>
      <c r="D101" s="120">
        <v>0</v>
      </c>
      <c r="E101" s="120">
        <v>0</v>
      </c>
      <c r="F101" s="120">
        <v>0</v>
      </c>
      <c r="G101" s="120">
        <v>0</v>
      </c>
      <c r="H101" s="120">
        <v>0</v>
      </c>
      <c r="I101" s="78">
        <v>0</v>
      </c>
      <c r="J101" s="78">
        <v>0</v>
      </c>
      <c r="K101" s="153">
        <v>0</v>
      </c>
    </row>
    <row r="102" spans="1:11">
      <c r="A102" s="119" t="s">
        <v>439</v>
      </c>
      <c r="B102" s="119" t="s">
        <v>413</v>
      </c>
      <c r="C102" s="119" t="s">
        <v>86</v>
      </c>
      <c r="D102" s="120">
        <v>0</v>
      </c>
      <c r="E102" s="120">
        <v>0</v>
      </c>
      <c r="F102" s="120">
        <v>0</v>
      </c>
      <c r="G102" s="120">
        <v>0</v>
      </c>
      <c r="H102" s="120">
        <v>0</v>
      </c>
      <c r="I102" s="78">
        <v>0</v>
      </c>
      <c r="J102" s="78">
        <v>0</v>
      </c>
      <c r="K102" s="153">
        <v>0</v>
      </c>
    </row>
    <row r="103" spans="1:11">
      <c r="A103" s="119" t="s">
        <v>439</v>
      </c>
      <c r="B103" s="119" t="s">
        <v>413</v>
      </c>
      <c r="C103" s="119" t="s">
        <v>87</v>
      </c>
      <c r="D103" s="120">
        <v>0</v>
      </c>
      <c r="E103" s="120">
        <v>0</v>
      </c>
      <c r="F103" s="120">
        <v>0</v>
      </c>
      <c r="G103" s="120">
        <v>0</v>
      </c>
      <c r="H103" s="120">
        <v>0</v>
      </c>
      <c r="I103" s="78">
        <v>0</v>
      </c>
      <c r="J103" s="78">
        <v>0</v>
      </c>
      <c r="K103" s="153">
        <v>0</v>
      </c>
    </row>
    <row r="104" spans="1:11">
      <c r="A104" s="119" t="s">
        <v>439</v>
      </c>
      <c r="B104" s="119" t="s">
        <v>413</v>
      </c>
      <c r="C104" s="119" t="s">
        <v>106</v>
      </c>
      <c r="D104" s="120">
        <v>0</v>
      </c>
      <c r="E104" s="120">
        <v>0</v>
      </c>
      <c r="F104" s="120">
        <v>0</v>
      </c>
      <c r="G104" s="120">
        <v>0</v>
      </c>
      <c r="H104" s="120">
        <v>0</v>
      </c>
      <c r="I104" s="78">
        <v>0</v>
      </c>
      <c r="J104" s="78">
        <v>0</v>
      </c>
      <c r="K104" s="153">
        <v>0</v>
      </c>
    </row>
    <row r="105" spans="1:11">
      <c r="A105" s="119" t="s">
        <v>439</v>
      </c>
      <c r="B105" s="119" t="s">
        <v>413</v>
      </c>
      <c r="C105" s="119" t="s">
        <v>107</v>
      </c>
      <c r="D105" s="120">
        <v>0</v>
      </c>
      <c r="E105" s="120">
        <v>0</v>
      </c>
      <c r="F105" s="120">
        <v>0</v>
      </c>
      <c r="G105" s="120">
        <v>0</v>
      </c>
      <c r="H105" s="120">
        <v>0</v>
      </c>
      <c r="I105" s="78">
        <v>0</v>
      </c>
      <c r="J105" s="78">
        <v>0</v>
      </c>
      <c r="K105" s="153">
        <v>0</v>
      </c>
    </row>
    <row r="106" spans="1:11">
      <c r="A106" s="119" t="s">
        <v>439</v>
      </c>
      <c r="B106" s="119" t="s">
        <v>413</v>
      </c>
      <c r="C106" s="119" t="s">
        <v>108</v>
      </c>
      <c r="D106" s="120">
        <v>0</v>
      </c>
      <c r="E106" s="120">
        <v>0</v>
      </c>
      <c r="F106" s="120">
        <v>0</v>
      </c>
      <c r="G106" s="120">
        <v>0</v>
      </c>
      <c r="H106" s="120">
        <v>0</v>
      </c>
      <c r="I106" s="78">
        <v>0</v>
      </c>
      <c r="J106" s="78">
        <v>0</v>
      </c>
      <c r="K106" s="153">
        <v>0</v>
      </c>
    </row>
    <row r="107" spans="1:11">
      <c r="A107" s="119" t="s">
        <v>439</v>
      </c>
      <c r="B107" s="119" t="s">
        <v>413</v>
      </c>
      <c r="C107" s="119" t="s">
        <v>109</v>
      </c>
      <c r="D107" s="120">
        <v>0</v>
      </c>
      <c r="E107" s="120">
        <v>0</v>
      </c>
      <c r="F107" s="120">
        <v>0</v>
      </c>
      <c r="G107" s="120">
        <v>0</v>
      </c>
      <c r="H107" s="120">
        <v>0</v>
      </c>
      <c r="I107" s="78">
        <v>0</v>
      </c>
      <c r="J107" s="78">
        <v>0</v>
      </c>
      <c r="K107" s="153">
        <v>0</v>
      </c>
    </row>
    <row r="108" spans="1:11">
      <c r="A108" s="119" t="s">
        <v>439</v>
      </c>
      <c r="B108" s="119" t="s">
        <v>413</v>
      </c>
      <c r="C108" s="119" t="s">
        <v>110</v>
      </c>
      <c r="D108" s="120">
        <v>0</v>
      </c>
      <c r="E108" s="120">
        <v>0</v>
      </c>
      <c r="F108" s="120">
        <v>0</v>
      </c>
      <c r="G108" s="120">
        <v>0</v>
      </c>
      <c r="H108" s="120">
        <v>0</v>
      </c>
      <c r="I108" s="78">
        <v>0</v>
      </c>
      <c r="J108" s="78">
        <v>0</v>
      </c>
      <c r="K108" s="153">
        <v>0</v>
      </c>
    </row>
    <row r="109" spans="1:11">
      <c r="A109" s="119" t="s">
        <v>439</v>
      </c>
      <c r="B109" s="119" t="s">
        <v>413</v>
      </c>
      <c r="C109" s="119" t="s">
        <v>111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78">
        <v>0</v>
      </c>
      <c r="J109" s="78">
        <v>0</v>
      </c>
      <c r="K109" s="153">
        <v>0</v>
      </c>
    </row>
    <row r="110" spans="1:11">
      <c r="A110" s="119" t="s">
        <v>439</v>
      </c>
      <c r="B110" s="119" t="s">
        <v>413</v>
      </c>
      <c r="C110" s="119" t="s">
        <v>112</v>
      </c>
      <c r="D110" s="120">
        <v>0</v>
      </c>
      <c r="E110" s="120">
        <v>0</v>
      </c>
      <c r="F110" s="120">
        <v>0</v>
      </c>
      <c r="G110" s="120">
        <v>0</v>
      </c>
      <c r="H110" s="120">
        <v>0</v>
      </c>
      <c r="I110" s="78">
        <v>0</v>
      </c>
      <c r="J110" s="78">
        <v>0</v>
      </c>
      <c r="K110" s="153">
        <v>0</v>
      </c>
    </row>
    <row r="111" spans="1:11">
      <c r="A111" s="119" t="s">
        <v>439</v>
      </c>
      <c r="B111" s="119" t="s">
        <v>413</v>
      </c>
      <c r="C111" s="119" t="s">
        <v>120</v>
      </c>
      <c r="D111" s="120">
        <v>0</v>
      </c>
      <c r="E111" s="120">
        <v>0</v>
      </c>
      <c r="F111" s="120">
        <v>0</v>
      </c>
      <c r="G111" s="120">
        <v>0</v>
      </c>
      <c r="H111" s="120">
        <v>0</v>
      </c>
      <c r="I111" s="78">
        <v>0</v>
      </c>
      <c r="J111" s="78">
        <v>0</v>
      </c>
      <c r="K111" s="153">
        <v>0</v>
      </c>
    </row>
    <row r="112" spans="1:11">
      <c r="A112" s="119" t="s">
        <v>439</v>
      </c>
      <c r="B112" s="119" t="s">
        <v>413</v>
      </c>
      <c r="C112" s="119" t="s">
        <v>121</v>
      </c>
      <c r="D112" s="120">
        <v>0</v>
      </c>
      <c r="E112" s="120">
        <v>0</v>
      </c>
      <c r="F112" s="120">
        <v>0</v>
      </c>
      <c r="G112" s="120">
        <v>0</v>
      </c>
      <c r="H112" s="120">
        <v>0</v>
      </c>
      <c r="I112" s="78">
        <v>0</v>
      </c>
      <c r="J112" s="78">
        <v>0</v>
      </c>
      <c r="K112" s="153">
        <v>0</v>
      </c>
    </row>
    <row r="113" spans="1:11">
      <c r="A113" s="119" t="s">
        <v>439</v>
      </c>
      <c r="B113" s="119" t="s">
        <v>413</v>
      </c>
      <c r="C113" s="119" t="s">
        <v>122</v>
      </c>
      <c r="D113" s="120">
        <v>0</v>
      </c>
      <c r="E113" s="120">
        <v>0</v>
      </c>
      <c r="F113" s="120">
        <v>0</v>
      </c>
      <c r="G113" s="120">
        <v>0</v>
      </c>
      <c r="H113" s="120">
        <v>0</v>
      </c>
      <c r="I113" s="78">
        <v>0</v>
      </c>
      <c r="J113" s="78">
        <v>0</v>
      </c>
      <c r="K113" s="153">
        <v>0</v>
      </c>
    </row>
    <row r="114" spans="1:11">
      <c r="A114" s="119" t="s">
        <v>439</v>
      </c>
      <c r="B114" s="119" t="s">
        <v>413</v>
      </c>
      <c r="C114" s="119" t="s">
        <v>463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78">
        <v>0</v>
      </c>
      <c r="J114" s="78">
        <v>0</v>
      </c>
      <c r="K114" s="153">
        <v>0</v>
      </c>
    </row>
    <row r="115" spans="1:11">
      <c r="A115" s="119" t="s">
        <v>439</v>
      </c>
      <c r="B115" s="119" t="s">
        <v>413</v>
      </c>
      <c r="C115" s="119" t="s">
        <v>540</v>
      </c>
      <c r="D115" s="120">
        <v>0</v>
      </c>
      <c r="E115" s="120">
        <v>0</v>
      </c>
      <c r="F115" s="120">
        <v>0</v>
      </c>
      <c r="G115" s="120">
        <v>0</v>
      </c>
      <c r="H115" s="120">
        <v>0</v>
      </c>
      <c r="I115" s="78">
        <v>0</v>
      </c>
      <c r="J115" s="78">
        <v>0</v>
      </c>
      <c r="K115" s="153">
        <v>0</v>
      </c>
    </row>
    <row r="116" spans="1:11">
      <c r="A116" s="119" t="s">
        <v>431</v>
      </c>
      <c r="B116" s="119" t="s">
        <v>616</v>
      </c>
      <c r="C116" s="119" t="s">
        <v>86</v>
      </c>
      <c r="D116" s="120">
        <v>0</v>
      </c>
      <c r="E116" s="120">
        <v>8</v>
      </c>
      <c r="F116" s="120">
        <v>0</v>
      </c>
      <c r="G116" s="120">
        <v>0</v>
      </c>
      <c r="H116" s="120">
        <v>8</v>
      </c>
      <c r="I116" s="78">
        <v>0</v>
      </c>
      <c r="J116" s="78">
        <v>77.81</v>
      </c>
      <c r="K116" s="153">
        <v>9.73</v>
      </c>
    </row>
    <row r="117" spans="1:11">
      <c r="A117" s="119" t="s">
        <v>431</v>
      </c>
      <c r="B117" s="119" t="s">
        <v>616</v>
      </c>
      <c r="C117" s="119" t="s">
        <v>87</v>
      </c>
      <c r="D117" s="120">
        <v>1</v>
      </c>
      <c r="E117" s="120">
        <v>4</v>
      </c>
      <c r="F117" s="120">
        <v>0</v>
      </c>
      <c r="G117" s="120">
        <v>0</v>
      </c>
      <c r="H117" s="120">
        <v>5</v>
      </c>
      <c r="I117" s="78">
        <v>0</v>
      </c>
      <c r="J117" s="78">
        <v>98.32</v>
      </c>
      <c r="K117" s="153">
        <v>19.66</v>
      </c>
    </row>
    <row r="118" spans="1:11">
      <c r="A118" s="119" t="s">
        <v>431</v>
      </c>
      <c r="B118" s="119" t="s">
        <v>616</v>
      </c>
      <c r="C118" s="119" t="s">
        <v>106</v>
      </c>
      <c r="D118" s="120">
        <v>4</v>
      </c>
      <c r="E118" s="120">
        <v>4</v>
      </c>
      <c r="F118" s="120">
        <v>0</v>
      </c>
      <c r="G118" s="120">
        <v>0</v>
      </c>
      <c r="H118" s="120">
        <v>8</v>
      </c>
      <c r="I118" s="78">
        <v>0</v>
      </c>
      <c r="J118" s="78">
        <v>157.6</v>
      </c>
      <c r="K118" s="153">
        <v>19.7</v>
      </c>
    </row>
    <row r="119" spans="1:11">
      <c r="A119" s="119" t="s">
        <v>431</v>
      </c>
      <c r="B119" s="119" t="s">
        <v>616</v>
      </c>
      <c r="C119" s="119" t="s">
        <v>107</v>
      </c>
      <c r="D119" s="120">
        <v>13</v>
      </c>
      <c r="E119" s="120">
        <v>10</v>
      </c>
      <c r="F119" s="120">
        <v>0</v>
      </c>
      <c r="G119" s="120">
        <v>0</v>
      </c>
      <c r="H119" s="120">
        <v>23</v>
      </c>
      <c r="I119" s="78">
        <v>0</v>
      </c>
      <c r="J119" s="78">
        <v>596.66</v>
      </c>
      <c r="K119" s="153">
        <v>25.94</v>
      </c>
    </row>
    <row r="120" spans="1:11">
      <c r="A120" s="119" t="s">
        <v>431</v>
      </c>
      <c r="B120" s="119" t="s">
        <v>616</v>
      </c>
      <c r="C120" s="119" t="s">
        <v>108</v>
      </c>
      <c r="D120" s="120">
        <v>78</v>
      </c>
      <c r="E120" s="120">
        <v>23</v>
      </c>
      <c r="F120" s="120">
        <v>0</v>
      </c>
      <c r="G120" s="120">
        <v>0</v>
      </c>
      <c r="H120" s="120">
        <v>101</v>
      </c>
      <c r="I120" s="78">
        <v>0</v>
      </c>
      <c r="J120" s="78">
        <v>2414.38</v>
      </c>
      <c r="K120" s="153">
        <v>23.9</v>
      </c>
    </row>
    <row r="121" spans="1:11">
      <c r="A121" s="119" t="s">
        <v>431</v>
      </c>
      <c r="B121" s="119" t="s">
        <v>616</v>
      </c>
      <c r="C121" s="119" t="s">
        <v>109</v>
      </c>
      <c r="D121" s="120">
        <v>268</v>
      </c>
      <c r="E121" s="120">
        <v>40</v>
      </c>
      <c r="F121" s="120">
        <v>0</v>
      </c>
      <c r="G121" s="120">
        <v>0</v>
      </c>
      <c r="H121" s="120">
        <v>308</v>
      </c>
      <c r="I121" s="78">
        <v>0</v>
      </c>
      <c r="J121" s="78">
        <v>6725.03</v>
      </c>
      <c r="K121" s="153">
        <v>21.83</v>
      </c>
    </row>
    <row r="122" spans="1:11">
      <c r="A122" s="119" t="s">
        <v>431</v>
      </c>
      <c r="B122" s="119" t="s">
        <v>616</v>
      </c>
      <c r="C122" s="119" t="s">
        <v>110</v>
      </c>
      <c r="D122" s="120">
        <v>189</v>
      </c>
      <c r="E122" s="120">
        <v>34</v>
      </c>
      <c r="F122" s="120">
        <v>0</v>
      </c>
      <c r="G122" s="120">
        <v>0</v>
      </c>
      <c r="H122" s="120">
        <v>223</v>
      </c>
      <c r="I122" s="78">
        <v>0</v>
      </c>
      <c r="J122" s="78">
        <v>4555.51</v>
      </c>
      <c r="K122" s="153">
        <v>20.43</v>
      </c>
    </row>
    <row r="123" spans="1:11">
      <c r="A123" s="119" t="s">
        <v>431</v>
      </c>
      <c r="B123" s="119" t="s">
        <v>616</v>
      </c>
      <c r="C123" s="119" t="s">
        <v>111</v>
      </c>
      <c r="D123" s="120">
        <v>142</v>
      </c>
      <c r="E123" s="120">
        <v>54</v>
      </c>
      <c r="F123" s="120">
        <v>0</v>
      </c>
      <c r="G123" s="120">
        <v>0</v>
      </c>
      <c r="H123" s="120">
        <v>196</v>
      </c>
      <c r="I123" s="78">
        <v>0</v>
      </c>
      <c r="J123" s="78">
        <v>3006.19</v>
      </c>
      <c r="K123" s="153">
        <v>15.34</v>
      </c>
    </row>
    <row r="124" spans="1:11">
      <c r="A124" s="119" t="s">
        <v>431</v>
      </c>
      <c r="B124" s="119" t="s">
        <v>616</v>
      </c>
      <c r="C124" s="119" t="s">
        <v>112</v>
      </c>
      <c r="D124" s="120">
        <v>125</v>
      </c>
      <c r="E124" s="120">
        <v>25</v>
      </c>
      <c r="F124" s="120">
        <v>0</v>
      </c>
      <c r="G124" s="120">
        <v>0</v>
      </c>
      <c r="H124" s="120">
        <v>150</v>
      </c>
      <c r="I124" s="78">
        <v>0</v>
      </c>
      <c r="J124" s="78">
        <v>1915.2</v>
      </c>
      <c r="K124" s="153">
        <v>12.77</v>
      </c>
    </row>
    <row r="125" spans="1:11">
      <c r="A125" s="119" t="s">
        <v>431</v>
      </c>
      <c r="B125" s="119" t="s">
        <v>616</v>
      </c>
      <c r="C125" s="119" t="s">
        <v>120</v>
      </c>
      <c r="D125" s="120">
        <v>50</v>
      </c>
      <c r="E125" s="120">
        <v>26</v>
      </c>
      <c r="F125" s="120">
        <v>0</v>
      </c>
      <c r="G125" s="120">
        <v>0</v>
      </c>
      <c r="H125" s="120">
        <v>76</v>
      </c>
      <c r="I125" s="78">
        <v>0</v>
      </c>
      <c r="J125" s="78">
        <v>871.12</v>
      </c>
      <c r="K125" s="153">
        <v>11.46</v>
      </c>
    </row>
    <row r="126" spans="1:11">
      <c r="A126" s="119" t="s">
        <v>431</v>
      </c>
      <c r="B126" s="119" t="s">
        <v>616</v>
      </c>
      <c r="C126" s="119" t="s">
        <v>121</v>
      </c>
      <c r="D126" s="120">
        <v>13</v>
      </c>
      <c r="E126" s="120">
        <v>5</v>
      </c>
      <c r="F126" s="120">
        <v>0</v>
      </c>
      <c r="G126" s="120">
        <v>0</v>
      </c>
      <c r="H126" s="120">
        <v>18</v>
      </c>
      <c r="I126" s="78">
        <v>0</v>
      </c>
      <c r="J126" s="78">
        <v>253.06</v>
      </c>
      <c r="K126" s="153">
        <v>14.06</v>
      </c>
    </row>
    <row r="127" spans="1:11">
      <c r="A127" s="119" t="s">
        <v>431</v>
      </c>
      <c r="B127" s="119" t="s">
        <v>616</v>
      </c>
      <c r="C127" s="119" t="s">
        <v>122</v>
      </c>
      <c r="D127" s="120">
        <v>1</v>
      </c>
      <c r="E127" s="120">
        <v>0</v>
      </c>
      <c r="F127" s="120">
        <v>0</v>
      </c>
      <c r="G127" s="120">
        <v>0</v>
      </c>
      <c r="H127" s="120">
        <v>1</v>
      </c>
      <c r="I127" s="78">
        <v>0</v>
      </c>
      <c r="J127" s="78">
        <v>10.039999999999999</v>
      </c>
      <c r="K127" s="153">
        <v>10.040000000000001</v>
      </c>
    </row>
    <row r="128" spans="1:11">
      <c r="A128" s="119" t="s">
        <v>431</v>
      </c>
      <c r="B128" s="119" t="s">
        <v>616</v>
      </c>
      <c r="C128" s="119" t="s">
        <v>463</v>
      </c>
      <c r="D128" s="120">
        <v>0</v>
      </c>
      <c r="E128" s="120">
        <v>0</v>
      </c>
      <c r="F128" s="120">
        <v>0</v>
      </c>
      <c r="G128" s="120">
        <v>0</v>
      </c>
      <c r="H128" s="120">
        <v>0</v>
      </c>
      <c r="I128" s="78">
        <v>0</v>
      </c>
      <c r="J128" s="78">
        <v>0</v>
      </c>
      <c r="K128" s="153">
        <v>0</v>
      </c>
    </row>
    <row r="129" spans="1:11">
      <c r="A129" s="119" t="s">
        <v>431</v>
      </c>
      <c r="B129" s="119" t="s">
        <v>616</v>
      </c>
      <c r="C129" s="119" t="s">
        <v>540</v>
      </c>
      <c r="D129" s="120">
        <v>884</v>
      </c>
      <c r="E129" s="120">
        <v>233</v>
      </c>
      <c r="F129" s="120">
        <v>0</v>
      </c>
      <c r="G129" s="120">
        <v>0</v>
      </c>
      <c r="H129" s="120">
        <v>1117</v>
      </c>
      <c r="I129" s="78">
        <v>0</v>
      </c>
      <c r="J129" s="78">
        <v>20680.919999999998</v>
      </c>
      <c r="K129" s="153">
        <v>18.510000000000002</v>
      </c>
    </row>
    <row r="130" spans="1:11" ht="16.5" customHeight="1">
      <c r="A130" s="119" t="s">
        <v>434</v>
      </c>
      <c r="B130" s="119" t="s">
        <v>407</v>
      </c>
      <c r="C130" s="119" t="s">
        <v>86</v>
      </c>
      <c r="D130" s="120">
        <v>0</v>
      </c>
      <c r="E130" s="120">
        <v>0</v>
      </c>
      <c r="F130" s="120">
        <v>0</v>
      </c>
      <c r="G130" s="120">
        <v>0</v>
      </c>
      <c r="H130" s="120">
        <v>0</v>
      </c>
      <c r="I130" s="78">
        <v>0</v>
      </c>
      <c r="J130" s="78">
        <v>0</v>
      </c>
      <c r="K130" s="153">
        <v>0</v>
      </c>
    </row>
    <row r="131" spans="1:11" ht="16.5" customHeight="1">
      <c r="A131" s="119" t="s">
        <v>434</v>
      </c>
      <c r="B131" s="119" t="s">
        <v>407</v>
      </c>
      <c r="C131" s="119" t="s">
        <v>87</v>
      </c>
      <c r="D131" s="120">
        <v>0</v>
      </c>
      <c r="E131" s="120">
        <v>0</v>
      </c>
      <c r="F131" s="120">
        <v>0</v>
      </c>
      <c r="G131" s="120">
        <v>0</v>
      </c>
      <c r="H131" s="120">
        <v>0</v>
      </c>
      <c r="I131" s="78">
        <v>0</v>
      </c>
      <c r="J131" s="78">
        <v>0</v>
      </c>
      <c r="K131" s="153">
        <v>0</v>
      </c>
    </row>
    <row r="132" spans="1:11" ht="15.75" customHeight="1">
      <c r="A132" s="119" t="s">
        <v>434</v>
      </c>
      <c r="B132" s="119" t="s">
        <v>407</v>
      </c>
      <c r="C132" s="119" t="s">
        <v>106</v>
      </c>
      <c r="D132" s="120">
        <v>0</v>
      </c>
      <c r="E132" s="120">
        <v>0</v>
      </c>
      <c r="F132" s="120">
        <v>0</v>
      </c>
      <c r="G132" s="120">
        <v>0</v>
      </c>
      <c r="H132" s="120">
        <v>0</v>
      </c>
      <c r="I132" s="78">
        <v>0</v>
      </c>
      <c r="J132" s="78">
        <v>0</v>
      </c>
      <c r="K132" s="153">
        <v>0</v>
      </c>
    </row>
    <row r="133" spans="1:11" ht="18" customHeight="1">
      <c r="A133" s="119" t="s">
        <v>434</v>
      </c>
      <c r="B133" s="119" t="s">
        <v>407</v>
      </c>
      <c r="C133" s="119" t="s">
        <v>107</v>
      </c>
      <c r="D133" s="120">
        <v>0</v>
      </c>
      <c r="E133" s="120">
        <v>0</v>
      </c>
      <c r="F133" s="120">
        <v>0</v>
      </c>
      <c r="G133" s="120">
        <v>0</v>
      </c>
      <c r="H133" s="120">
        <v>0</v>
      </c>
      <c r="I133" s="78">
        <v>0</v>
      </c>
      <c r="J133" s="78">
        <v>0</v>
      </c>
      <c r="K133" s="153">
        <v>0</v>
      </c>
    </row>
    <row r="134" spans="1:11" ht="15" customHeight="1">
      <c r="A134" s="119" t="s">
        <v>434</v>
      </c>
      <c r="B134" s="119" t="s">
        <v>407</v>
      </c>
      <c r="C134" s="119" t="s">
        <v>108</v>
      </c>
      <c r="D134" s="120">
        <v>0</v>
      </c>
      <c r="E134" s="120">
        <v>0</v>
      </c>
      <c r="F134" s="120">
        <v>0</v>
      </c>
      <c r="G134" s="120">
        <v>0</v>
      </c>
      <c r="H134" s="120">
        <v>0</v>
      </c>
      <c r="I134" s="78">
        <v>0</v>
      </c>
      <c r="J134" s="78">
        <v>0</v>
      </c>
      <c r="K134" s="153">
        <v>0</v>
      </c>
    </row>
    <row r="135" spans="1:11" ht="15.75" customHeight="1">
      <c r="A135" s="119" t="s">
        <v>434</v>
      </c>
      <c r="B135" s="119" t="s">
        <v>407</v>
      </c>
      <c r="C135" s="119" t="s">
        <v>109</v>
      </c>
      <c r="D135" s="120">
        <v>0</v>
      </c>
      <c r="E135" s="120">
        <v>0</v>
      </c>
      <c r="F135" s="120">
        <v>0</v>
      </c>
      <c r="G135" s="120">
        <v>0</v>
      </c>
      <c r="H135" s="120">
        <v>0</v>
      </c>
      <c r="I135" s="78">
        <v>0</v>
      </c>
      <c r="J135" s="78">
        <v>0</v>
      </c>
      <c r="K135" s="153">
        <v>0</v>
      </c>
    </row>
    <row r="136" spans="1:11" ht="16.5" customHeight="1">
      <c r="A136" s="119" t="s">
        <v>434</v>
      </c>
      <c r="B136" s="119" t="s">
        <v>407</v>
      </c>
      <c r="C136" s="119" t="s">
        <v>110</v>
      </c>
      <c r="D136" s="120">
        <v>0</v>
      </c>
      <c r="E136" s="120">
        <v>0</v>
      </c>
      <c r="F136" s="120">
        <v>0</v>
      </c>
      <c r="G136" s="120">
        <v>0</v>
      </c>
      <c r="H136" s="120">
        <v>0</v>
      </c>
      <c r="I136" s="78">
        <v>0</v>
      </c>
      <c r="J136" s="78">
        <v>0</v>
      </c>
      <c r="K136" s="153">
        <v>0</v>
      </c>
    </row>
    <row r="137" spans="1:11" ht="18" customHeight="1">
      <c r="A137" s="119" t="s">
        <v>434</v>
      </c>
      <c r="B137" s="119" t="s">
        <v>407</v>
      </c>
      <c r="C137" s="119" t="s">
        <v>111</v>
      </c>
      <c r="D137" s="120">
        <v>0</v>
      </c>
      <c r="E137" s="120">
        <v>0</v>
      </c>
      <c r="F137" s="120">
        <v>0</v>
      </c>
      <c r="G137" s="120">
        <v>0</v>
      </c>
      <c r="H137" s="120">
        <v>0</v>
      </c>
      <c r="I137" s="78">
        <v>0</v>
      </c>
      <c r="J137" s="78">
        <v>0</v>
      </c>
      <c r="K137" s="153">
        <v>0</v>
      </c>
    </row>
    <row r="138" spans="1:11" ht="17.25" customHeight="1">
      <c r="A138" s="119" t="s">
        <v>434</v>
      </c>
      <c r="B138" s="119" t="s">
        <v>407</v>
      </c>
      <c r="C138" s="119" t="s">
        <v>112</v>
      </c>
      <c r="D138" s="120">
        <v>0</v>
      </c>
      <c r="E138" s="120">
        <v>0</v>
      </c>
      <c r="F138" s="120">
        <v>0</v>
      </c>
      <c r="G138" s="120">
        <v>0</v>
      </c>
      <c r="H138" s="120">
        <v>0</v>
      </c>
      <c r="I138" s="78">
        <v>0</v>
      </c>
      <c r="J138" s="78">
        <v>0</v>
      </c>
      <c r="K138" s="153">
        <v>0</v>
      </c>
    </row>
    <row r="139" spans="1:11" ht="16.5" customHeight="1">
      <c r="A139" s="119" t="s">
        <v>434</v>
      </c>
      <c r="B139" s="119" t="s">
        <v>407</v>
      </c>
      <c r="C139" s="119" t="s">
        <v>120</v>
      </c>
      <c r="D139" s="120">
        <v>0</v>
      </c>
      <c r="E139" s="120">
        <v>0</v>
      </c>
      <c r="F139" s="120">
        <v>0</v>
      </c>
      <c r="G139" s="120">
        <v>0</v>
      </c>
      <c r="H139" s="120">
        <v>0</v>
      </c>
      <c r="I139" s="78">
        <v>0</v>
      </c>
      <c r="J139" s="78">
        <v>0</v>
      </c>
      <c r="K139" s="153">
        <v>0</v>
      </c>
    </row>
    <row r="140" spans="1:11" ht="16.5" customHeight="1">
      <c r="A140" s="119" t="s">
        <v>434</v>
      </c>
      <c r="B140" s="119" t="s">
        <v>407</v>
      </c>
      <c r="C140" s="119" t="s">
        <v>121</v>
      </c>
      <c r="D140" s="120">
        <v>0</v>
      </c>
      <c r="E140" s="120">
        <v>0</v>
      </c>
      <c r="F140" s="120">
        <v>0</v>
      </c>
      <c r="G140" s="120">
        <v>0</v>
      </c>
      <c r="H140" s="120">
        <v>0</v>
      </c>
      <c r="I140" s="78">
        <v>0</v>
      </c>
      <c r="J140" s="78">
        <v>0</v>
      </c>
      <c r="K140" s="153">
        <v>0</v>
      </c>
    </row>
    <row r="141" spans="1:11" ht="20.25" customHeight="1">
      <c r="A141" s="119" t="s">
        <v>434</v>
      </c>
      <c r="B141" s="119" t="s">
        <v>407</v>
      </c>
      <c r="C141" s="119" t="s">
        <v>122</v>
      </c>
      <c r="D141" s="120">
        <v>0</v>
      </c>
      <c r="E141" s="120">
        <v>0</v>
      </c>
      <c r="F141" s="120">
        <v>0</v>
      </c>
      <c r="G141" s="120">
        <v>0</v>
      </c>
      <c r="H141" s="120">
        <v>0</v>
      </c>
      <c r="I141" s="78">
        <v>0</v>
      </c>
      <c r="J141" s="78">
        <v>0</v>
      </c>
      <c r="K141" s="153">
        <v>0</v>
      </c>
    </row>
    <row r="142" spans="1:11" ht="17.25" customHeight="1">
      <c r="A142" s="119" t="s">
        <v>434</v>
      </c>
      <c r="B142" s="119" t="s">
        <v>407</v>
      </c>
      <c r="C142" s="119" t="s">
        <v>463</v>
      </c>
      <c r="D142" s="120">
        <v>0</v>
      </c>
      <c r="E142" s="120">
        <v>0</v>
      </c>
      <c r="F142" s="120">
        <v>0</v>
      </c>
      <c r="G142" s="120">
        <v>0</v>
      </c>
      <c r="H142" s="120">
        <v>0</v>
      </c>
      <c r="I142" s="78">
        <v>0</v>
      </c>
      <c r="J142" s="78">
        <v>0</v>
      </c>
      <c r="K142" s="153">
        <v>0</v>
      </c>
    </row>
    <row r="143" spans="1:11" ht="18" customHeight="1">
      <c r="A143" s="119" t="s">
        <v>434</v>
      </c>
      <c r="B143" s="119" t="s">
        <v>407</v>
      </c>
      <c r="C143" s="119" t="s">
        <v>540</v>
      </c>
      <c r="D143" s="120">
        <v>0</v>
      </c>
      <c r="E143" s="120">
        <v>0</v>
      </c>
      <c r="F143" s="120">
        <v>0</v>
      </c>
      <c r="G143" s="120">
        <v>0</v>
      </c>
      <c r="H143" s="120">
        <v>0</v>
      </c>
      <c r="I143" s="78">
        <v>0</v>
      </c>
      <c r="J143" s="78">
        <v>0</v>
      </c>
      <c r="K143" s="153">
        <v>0</v>
      </c>
    </row>
    <row r="144" spans="1:11">
      <c r="A144" s="119" t="s">
        <v>429</v>
      </c>
      <c r="B144" s="119" t="s">
        <v>642</v>
      </c>
      <c r="C144" s="119" t="s">
        <v>86</v>
      </c>
      <c r="D144" s="120">
        <v>0</v>
      </c>
      <c r="E144" s="120">
        <v>0</v>
      </c>
      <c r="F144" s="120">
        <v>0</v>
      </c>
      <c r="G144" s="120">
        <v>0</v>
      </c>
      <c r="H144" s="120">
        <v>0</v>
      </c>
      <c r="I144" s="78">
        <v>0</v>
      </c>
      <c r="J144" s="78">
        <v>0</v>
      </c>
      <c r="K144" s="153">
        <v>0</v>
      </c>
    </row>
    <row r="145" spans="1:11">
      <c r="A145" s="119" t="s">
        <v>429</v>
      </c>
      <c r="B145" s="119" t="s">
        <v>642</v>
      </c>
      <c r="C145" s="119" t="s">
        <v>87</v>
      </c>
      <c r="D145" s="120">
        <v>0</v>
      </c>
      <c r="E145" s="120">
        <v>0</v>
      </c>
      <c r="F145" s="120">
        <v>0</v>
      </c>
      <c r="G145" s="120">
        <v>0</v>
      </c>
      <c r="H145" s="120">
        <v>0</v>
      </c>
      <c r="I145" s="78">
        <v>0</v>
      </c>
      <c r="J145" s="78">
        <v>0</v>
      </c>
      <c r="K145" s="153">
        <v>0</v>
      </c>
    </row>
    <row r="146" spans="1:11">
      <c r="A146" s="119" t="s">
        <v>429</v>
      </c>
      <c r="B146" s="119" t="s">
        <v>642</v>
      </c>
      <c r="C146" s="119" t="s">
        <v>106</v>
      </c>
      <c r="D146" s="120">
        <v>0</v>
      </c>
      <c r="E146" s="120">
        <v>0</v>
      </c>
      <c r="F146" s="120">
        <v>0</v>
      </c>
      <c r="G146" s="120">
        <v>0</v>
      </c>
      <c r="H146" s="120">
        <v>0</v>
      </c>
      <c r="I146" s="78">
        <v>0</v>
      </c>
      <c r="J146" s="78">
        <v>0</v>
      </c>
      <c r="K146" s="153">
        <v>0</v>
      </c>
    </row>
    <row r="147" spans="1:11">
      <c r="A147" s="119" t="s">
        <v>429</v>
      </c>
      <c r="B147" s="119" t="s">
        <v>642</v>
      </c>
      <c r="C147" s="119" t="s">
        <v>107</v>
      </c>
      <c r="D147" s="120">
        <v>0</v>
      </c>
      <c r="E147" s="120">
        <v>0</v>
      </c>
      <c r="F147" s="120">
        <v>0</v>
      </c>
      <c r="G147" s="120">
        <v>0</v>
      </c>
      <c r="H147" s="120">
        <v>0</v>
      </c>
      <c r="I147" s="78">
        <v>0</v>
      </c>
      <c r="J147" s="78">
        <v>0</v>
      </c>
      <c r="K147" s="153">
        <v>0</v>
      </c>
    </row>
    <row r="148" spans="1:11">
      <c r="A148" s="119" t="s">
        <v>429</v>
      </c>
      <c r="B148" s="119" t="s">
        <v>642</v>
      </c>
      <c r="C148" s="119" t="s">
        <v>108</v>
      </c>
      <c r="D148" s="120">
        <v>0</v>
      </c>
      <c r="E148" s="120">
        <v>0</v>
      </c>
      <c r="F148" s="120">
        <v>0</v>
      </c>
      <c r="G148" s="120">
        <v>0</v>
      </c>
      <c r="H148" s="120">
        <v>0</v>
      </c>
      <c r="I148" s="78">
        <v>0</v>
      </c>
      <c r="J148" s="78">
        <v>0</v>
      </c>
      <c r="K148" s="153">
        <v>0</v>
      </c>
    </row>
    <row r="149" spans="1:11">
      <c r="A149" s="119" t="s">
        <v>429</v>
      </c>
      <c r="B149" s="119" t="s">
        <v>642</v>
      </c>
      <c r="C149" s="119" t="s">
        <v>109</v>
      </c>
      <c r="D149" s="120">
        <v>0</v>
      </c>
      <c r="E149" s="120">
        <v>0</v>
      </c>
      <c r="F149" s="120">
        <v>0</v>
      </c>
      <c r="G149" s="120">
        <v>0</v>
      </c>
      <c r="H149" s="120">
        <v>0</v>
      </c>
      <c r="I149" s="78">
        <v>0</v>
      </c>
      <c r="J149" s="78">
        <v>0</v>
      </c>
      <c r="K149" s="153">
        <v>0</v>
      </c>
    </row>
    <row r="150" spans="1:11">
      <c r="A150" s="119" t="s">
        <v>429</v>
      </c>
      <c r="B150" s="119" t="s">
        <v>642</v>
      </c>
      <c r="C150" s="119" t="s">
        <v>110</v>
      </c>
      <c r="D150" s="120">
        <v>0</v>
      </c>
      <c r="E150" s="120">
        <v>0</v>
      </c>
      <c r="F150" s="120">
        <v>0</v>
      </c>
      <c r="G150" s="120">
        <v>0</v>
      </c>
      <c r="H150" s="120">
        <v>0</v>
      </c>
      <c r="I150" s="78">
        <v>0</v>
      </c>
      <c r="J150" s="78">
        <v>0</v>
      </c>
      <c r="K150" s="153">
        <v>0</v>
      </c>
    </row>
    <row r="151" spans="1:11">
      <c r="A151" s="119" t="s">
        <v>429</v>
      </c>
      <c r="B151" s="119" t="s">
        <v>642</v>
      </c>
      <c r="C151" s="119" t="s">
        <v>111</v>
      </c>
      <c r="D151" s="120">
        <v>0</v>
      </c>
      <c r="E151" s="120">
        <v>0</v>
      </c>
      <c r="F151" s="120">
        <v>0</v>
      </c>
      <c r="G151" s="120">
        <v>0</v>
      </c>
      <c r="H151" s="120">
        <v>0</v>
      </c>
      <c r="I151" s="78">
        <v>0</v>
      </c>
      <c r="J151" s="78">
        <v>0</v>
      </c>
      <c r="K151" s="153">
        <v>0</v>
      </c>
    </row>
    <row r="152" spans="1:11">
      <c r="A152" s="119" t="s">
        <v>429</v>
      </c>
      <c r="B152" s="119" t="s">
        <v>642</v>
      </c>
      <c r="C152" s="119" t="s">
        <v>112</v>
      </c>
      <c r="D152" s="120">
        <v>0</v>
      </c>
      <c r="E152" s="120">
        <v>0</v>
      </c>
      <c r="F152" s="120">
        <v>0</v>
      </c>
      <c r="G152" s="120">
        <v>0</v>
      </c>
      <c r="H152" s="120">
        <v>0</v>
      </c>
      <c r="I152" s="78">
        <v>0</v>
      </c>
      <c r="J152" s="78">
        <v>0</v>
      </c>
      <c r="K152" s="153">
        <v>0</v>
      </c>
    </row>
    <row r="153" spans="1:11">
      <c r="A153" s="119" t="s">
        <v>429</v>
      </c>
      <c r="B153" s="119" t="s">
        <v>642</v>
      </c>
      <c r="C153" s="119" t="s">
        <v>120</v>
      </c>
      <c r="D153" s="120">
        <v>0</v>
      </c>
      <c r="E153" s="120">
        <v>0</v>
      </c>
      <c r="F153" s="120">
        <v>0</v>
      </c>
      <c r="G153" s="120">
        <v>0</v>
      </c>
      <c r="H153" s="120">
        <v>0</v>
      </c>
      <c r="I153" s="78">
        <v>0</v>
      </c>
      <c r="J153" s="78">
        <v>0</v>
      </c>
      <c r="K153" s="153">
        <v>0</v>
      </c>
    </row>
    <row r="154" spans="1:11">
      <c r="A154" s="119" t="s">
        <v>429</v>
      </c>
      <c r="B154" s="119" t="s">
        <v>642</v>
      </c>
      <c r="C154" s="119" t="s">
        <v>121</v>
      </c>
      <c r="D154" s="120">
        <v>0</v>
      </c>
      <c r="E154" s="120">
        <v>0</v>
      </c>
      <c r="F154" s="120">
        <v>0</v>
      </c>
      <c r="G154" s="120">
        <v>0</v>
      </c>
      <c r="H154" s="120">
        <v>0</v>
      </c>
      <c r="I154" s="78">
        <v>0</v>
      </c>
      <c r="J154" s="78">
        <v>0</v>
      </c>
      <c r="K154" s="153">
        <v>0</v>
      </c>
    </row>
    <row r="155" spans="1:11">
      <c r="A155" s="119" t="s">
        <v>429</v>
      </c>
      <c r="B155" s="119" t="s">
        <v>642</v>
      </c>
      <c r="C155" s="119" t="s">
        <v>122</v>
      </c>
      <c r="D155" s="120">
        <v>0</v>
      </c>
      <c r="E155" s="120">
        <v>0</v>
      </c>
      <c r="F155" s="120">
        <v>0</v>
      </c>
      <c r="G155" s="120">
        <v>0</v>
      </c>
      <c r="H155" s="120">
        <v>0</v>
      </c>
      <c r="I155" s="78">
        <v>0</v>
      </c>
      <c r="J155" s="78">
        <v>0</v>
      </c>
      <c r="K155" s="153">
        <v>0</v>
      </c>
    </row>
    <row r="156" spans="1:11">
      <c r="A156" s="119" t="s">
        <v>429</v>
      </c>
      <c r="B156" s="119" t="s">
        <v>642</v>
      </c>
      <c r="C156" s="119" t="s">
        <v>463</v>
      </c>
      <c r="D156" s="120">
        <v>0</v>
      </c>
      <c r="E156" s="120">
        <v>0</v>
      </c>
      <c r="F156" s="120">
        <v>0</v>
      </c>
      <c r="G156" s="120">
        <v>0</v>
      </c>
      <c r="H156" s="120">
        <v>0</v>
      </c>
      <c r="I156" s="78">
        <v>0</v>
      </c>
      <c r="J156" s="78">
        <v>0</v>
      </c>
      <c r="K156" s="153">
        <v>0</v>
      </c>
    </row>
    <row r="157" spans="1:11">
      <c r="A157" s="119" t="s">
        <v>429</v>
      </c>
      <c r="B157" s="119" t="s">
        <v>642</v>
      </c>
      <c r="C157" s="119" t="s">
        <v>540</v>
      </c>
      <c r="D157" s="120">
        <v>0</v>
      </c>
      <c r="E157" s="120">
        <v>0</v>
      </c>
      <c r="F157" s="120">
        <v>0</v>
      </c>
      <c r="G157" s="120">
        <v>0</v>
      </c>
      <c r="H157" s="120">
        <v>0</v>
      </c>
      <c r="I157" s="78">
        <v>0</v>
      </c>
      <c r="J157" s="78">
        <v>0</v>
      </c>
      <c r="K157" s="153">
        <v>0</v>
      </c>
    </row>
    <row r="158" spans="1:11">
      <c r="A158" s="119" t="s">
        <v>311</v>
      </c>
      <c r="B158" s="119" t="s">
        <v>73</v>
      </c>
      <c r="C158" s="119" t="s">
        <v>86</v>
      </c>
      <c r="D158" s="120">
        <v>0</v>
      </c>
      <c r="E158" s="120">
        <v>0</v>
      </c>
      <c r="F158" s="120">
        <v>0</v>
      </c>
      <c r="G158" s="120">
        <v>0</v>
      </c>
      <c r="H158" s="120">
        <v>0</v>
      </c>
      <c r="I158" s="78">
        <v>0</v>
      </c>
      <c r="J158" s="78">
        <v>0</v>
      </c>
      <c r="K158" s="153">
        <v>0</v>
      </c>
    </row>
    <row r="159" spans="1:11">
      <c r="A159" s="119" t="s">
        <v>311</v>
      </c>
      <c r="B159" s="119" t="s">
        <v>73</v>
      </c>
      <c r="C159" s="119" t="s">
        <v>87</v>
      </c>
      <c r="D159" s="120">
        <v>0</v>
      </c>
      <c r="E159" s="120">
        <v>0</v>
      </c>
      <c r="F159" s="120">
        <v>0</v>
      </c>
      <c r="G159" s="120">
        <v>0</v>
      </c>
      <c r="H159" s="120">
        <v>0</v>
      </c>
      <c r="I159" s="78">
        <v>0</v>
      </c>
      <c r="J159" s="78">
        <v>0</v>
      </c>
      <c r="K159" s="153">
        <v>0</v>
      </c>
    </row>
    <row r="160" spans="1:11">
      <c r="A160" s="119" t="s">
        <v>311</v>
      </c>
      <c r="B160" s="119" t="s">
        <v>73</v>
      </c>
      <c r="C160" s="119" t="s">
        <v>106</v>
      </c>
      <c r="D160" s="120">
        <v>0</v>
      </c>
      <c r="E160" s="120">
        <v>0</v>
      </c>
      <c r="F160" s="120">
        <v>0</v>
      </c>
      <c r="G160" s="120">
        <v>0</v>
      </c>
      <c r="H160" s="120">
        <v>0</v>
      </c>
      <c r="I160" s="78">
        <v>0</v>
      </c>
      <c r="J160" s="78">
        <v>0</v>
      </c>
      <c r="K160" s="153">
        <v>0</v>
      </c>
    </row>
    <row r="161" spans="1:11">
      <c r="A161" s="119" t="s">
        <v>311</v>
      </c>
      <c r="B161" s="119" t="s">
        <v>73</v>
      </c>
      <c r="C161" s="119" t="s">
        <v>107</v>
      </c>
      <c r="D161" s="120">
        <v>0</v>
      </c>
      <c r="E161" s="120">
        <v>0</v>
      </c>
      <c r="F161" s="120">
        <v>0</v>
      </c>
      <c r="G161" s="120">
        <v>0</v>
      </c>
      <c r="H161" s="120">
        <v>0</v>
      </c>
      <c r="I161" s="78">
        <v>0</v>
      </c>
      <c r="J161" s="78">
        <v>0</v>
      </c>
      <c r="K161" s="153">
        <v>0</v>
      </c>
    </row>
    <row r="162" spans="1:11">
      <c r="A162" s="119" t="s">
        <v>311</v>
      </c>
      <c r="B162" s="119" t="s">
        <v>73</v>
      </c>
      <c r="C162" s="119" t="s">
        <v>108</v>
      </c>
      <c r="D162" s="120">
        <v>0</v>
      </c>
      <c r="E162" s="120">
        <v>0</v>
      </c>
      <c r="F162" s="120">
        <v>0</v>
      </c>
      <c r="G162" s="120">
        <v>0</v>
      </c>
      <c r="H162" s="120">
        <v>0</v>
      </c>
      <c r="I162" s="78">
        <v>0</v>
      </c>
      <c r="J162" s="78">
        <v>0</v>
      </c>
      <c r="K162" s="153">
        <v>0</v>
      </c>
    </row>
    <row r="163" spans="1:11">
      <c r="A163" s="119" t="s">
        <v>311</v>
      </c>
      <c r="B163" s="119" t="s">
        <v>73</v>
      </c>
      <c r="C163" s="119" t="s">
        <v>109</v>
      </c>
      <c r="D163" s="120">
        <v>0</v>
      </c>
      <c r="E163" s="120">
        <v>0</v>
      </c>
      <c r="F163" s="120">
        <v>0</v>
      </c>
      <c r="G163" s="120">
        <v>0</v>
      </c>
      <c r="H163" s="120">
        <v>0</v>
      </c>
      <c r="I163" s="78">
        <v>0</v>
      </c>
      <c r="J163" s="78">
        <v>0</v>
      </c>
      <c r="K163" s="153">
        <v>0</v>
      </c>
    </row>
    <row r="164" spans="1:11">
      <c r="A164" s="119" t="s">
        <v>311</v>
      </c>
      <c r="B164" s="119" t="s">
        <v>73</v>
      </c>
      <c r="C164" s="119" t="s">
        <v>110</v>
      </c>
      <c r="D164" s="120">
        <v>0</v>
      </c>
      <c r="E164" s="120">
        <v>0</v>
      </c>
      <c r="F164" s="120">
        <v>0</v>
      </c>
      <c r="G164" s="120">
        <v>0</v>
      </c>
      <c r="H164" s="120">
        <v>0</v>
      </c>
      <c r="I164" s="78">
        <v>0</v>
      </c>
      <c r="J164" s="78">
        <v>0</v>
      </c>
      <c r="K164" s="153">
        <v>0</v>
      </c>
    </row>
    <row r="165" spans="1:11">
      <c r="A165" s="119" t="s">
        <v>311</v>
      </c>
      <c r="B165" s="119" t="s">
        <v>73</v>
      </c>
      <c r="C165" s="119" t="s">
        <v>111</v>
      </c>
      <c r="D165" s="120">
        <v>0</v>
      </c>
      <c r="E165" s="120">
        <v>0</v>
      </c>
      <c r="F165" s="120">
        <v>0</v>
      </c>
      <c r="G165" s="120">
        <v>0</v>
      </c>
      <c r="H165" s="120">
        <v>0</v>
      </c>
      <c r="I165" s="78">
        <v>0</v>
      </c>
      <c r="J165" s="78">
        <v>0</v>
      </c>
      <c r="K165" s="153">
        <v>0</v>
      </c>
    </row>
    <row r="166" spans="1:11">
      <c r="A166" s="119" t="s">
        <v>311</v>
      </c>
      <c r="B166" s="119" t="s">
        <v>73</v>
      </c>
      <c r="C166" s="119" t="s">
        <v>112</v>
      </c>
      <c r="D166" s="120">
        <v>0</v>
      </c>
      <c r="E166" s="120">
        <v>0</v>
      </c>
      <c r="F166" s="120">
        <v>0</v>
      </c>
      <c r="G166" s="120">
        <v>0</v>
      </c>
      <c r="H166" s="120">
        <v>0</v>
      </c>
      <c r="I166" s="78">
        <v>0</v>
      </c>
      <c r="J166" s="78">
        <v>0</v>
      </c>
      <c r="K166" s="153">
        <v>0</v>
      </c>
    </row>
    <row r="167" spans="1:11">
      <c r="A167" s="119" t="s">
        <v>311</v>
      </c>
      <c r="B167" s="119" t="s">
        <v>73</v>
      </c>
      <c r="C167" s="119" t="s">
        <v>120</v>
      </c>
      <c r="D167" s="120">
        <v>0</v>
      </c>
      <c r="E167" s="120">
        <v>0</v>
      </c>
      <c r="F167" s="120">
        <v>0</v>
      </c>
      <c r="G167" s="120">
        <v>0</v>
      </c>
      <c r="H167" s="120">
        <v>0</v>
      </c>
      <c r="I167" s="78">
        <v>0</v>
      </c>
      <c r="J167" s="78">
        <v>0</v>
      </c>
      <c r="K167" s="153">
        <v>0</v>
      </c>
    </row>
    <row r="168" spans="1:11">
      <c r="A168" s="119" t="s">
        <v>311</v>
      </c>
      <c r="B168" s="119" t="s">
        <v>73</v>
      </c>
      <c r="C168" s="119" t="s">
        <v>121</v>
      </c>
      <c r="D168" s="120">
        <v>0</v>
      </c>
      <c r="E168" s="120">
        <v>0</v>
      </c>
      <c r="F168" s="120">
        <v>0</v>
      </c>
      <c r="G168" s="120">
        <v>0</v>
      </c>
      <c r="H168" s="120">
        <v>0</v>
      </c>
      <c r="I168" s="78">
        <v>0</v>
      </c>
      <c r="J168" s="78">
        <v>0</v>
      </c>
      <c r="K168" s="153">
        <v>0</v>
      </c>
    </row>
    <row r="169" spans="1:11">
      <c r="A169" s="119" t="s">
        <v>311</v>
      </c>
      <c r="B169" s="119" t="s">
        <v>73</v>
      </c>
      <c r="C169" s="119" t="s">
        <v>122</v>
      </c>
      <c r="D169" s="120">
        <v>0</v>
      </c>
      <c r="E169" s="120">
        <v>0</v>
      </c>
      <c r="F169" s="120">
        <v>0</v>
      </c>
      <c r="G169" s="120">
        <v>0</v>
      </c>
      <c r="H169" s="120">
        <v>0</v>
      </c>
      <c r="I169" s="78">
        <v>0</v>
      </c>
      <c r="J169" s="78">
        <v>0</v>
      </c>
      <c r="K169" s="153">
        <v>0</v>
      </c>
    </row>
    <row r="170" spans="1:11">
      <c r="A170" s="119" t="s">
        <v>311</v>
      </c>
      <c r="B170" s="119" t="s">
        <v>73</v>
      </c>
      <c r="C170" s="119" t="s">
        <v>463</v>
      </c>
      <c r="D170" s="120">
        <v>0</v>
      </c>
      <c r="E170" s="120">
        <v>0</v>
      </c>
      <c r="F170" s="120">
        <v>0</v>
      </c>
      <c r="G170" s="120">
        <v>0</v>
      </c>
      <c r="H170" s="120">
        <v>0</v>
      </c>
      <c r="I170" s="78">
        <v>0</v>
      </c>
      <c r="J170" s="78">
        <v>0</v>
      </c>
      <c r="K170" s="153">
        <v>0</v>
      </c>
    </row>
    <row r="171" spans="1:11">
      <c r="A171" s="119" t="s">
        <v>311</v>
      </c>
      <c r="B171" s="119" t="s">
        <v>73</v>
      </c>
      <c r="C171" s="119" t="s">
        <v>540</v>
      </c>
      <c r="D171" s="120">
        <v>0</v>
      </c>
      <c r="E171" s="120">
        <v>0</v>
      </c>
      <c r="F171" s="120">
        <v>0</v>
      </c>
      <c r="G171" s="120">
        <v>0</v>
      </c>
      <c r="H171" s="120">
        <v>0</v>
      </c>
      <c r="I171" s="78">
        <v>0</v>
      </c>
      <c r="J171" s="78">
        <v>0</v>
      </c>
      <c r="K171" s="153">
        <v>0</v>
      </c>
    </row>
    <row r="172" spans="1:11">
      <c r="A172" s="119" t="s">
        <v>435</v>
      </c>
      <c r="B172" s="119" t="s">
        <v>410</v>
      </c>
      <c r="C172" s="119" t="s">
        <v>86</v>
      </c>
      <c r="D172" s="120">
        <v>0</v>
      </c>
      <c r="E172" s="120">
        <v>0</v>
      </c>
      <c r="F172" s="120">
        <v>0</v>
      </c>
      <c r="G172" s="120">
        <v>0</v>
      </c>
      <c r="H172" s="120">
        <v>0</v>
      </c>
      <c r="I172" s="78">
        <v>0</v>
      </c>
      <c r="J172" s="78">
        <v>0</v>
      </c>
      <c r="K172" s="153">
        <v>0</v>
      </c>
    </row>
    <row r="173" spans="1:11">
      <c r="A173" s="119" t="s">
        <v>435</v>
      </c>
      <c r="B173" s="119" t="s">
        <v>410</v>
      </c>
      <c r="C173" s="119" t="s">
        <v>87</v>
      </c>
      <c r="D173" s="120">
        <v>0</v>
      </c>
      <c r="E173" s="120">
        <v>0</v>
      </c>
      <c r="F173" s="120">
        <v>0</v>
      </c>
      <c r="G173" s="120">
        <v>0</v>
      </c>
      <c r="H173" s="120">
        <v>0</v>
      </c>
      <c r="I173" s="78">
        <v>0</v>
      </c>
      <c r="J173" s="78">
        <v>0</v>
      </c>
      <c r="K173" s="153">
        <v>0</v>
      </c>
    </row>
    <row r="174" spans="1:11">
      <c r="A174" s="119" t="s">
        <v>435</v>
      </c>
      <c r="B174" s="119" t="s">
        <v>410</v>
      </c>
      <c r="C174" s="119" t="s">
        <v>106</v>
      </c>
      <c r="D174" s="120">
        <v>0</v>
      </c>
      <c r="E174" s="120">
        <v>0</v>
      </c>
      <c r="F174" s="120">
        <v>0</v>
      </c>
      <c r="G174" s="120">
        <v>0</v>
      </c>
      <c r="H174" s="120">
        <v>0</v>
      </c>
      <c r="I174" s="78">
        <v>0</v>
      </c>
      <c r="J174" s="78">
        <v>0</v>
      </c>
      <c r="K174" s="153">
        <v>0</v>
      </c>
    </row>
    <row r="175" spans="1:11">
      <c r="A175" s="119" t="s">
        <v>435</v>
      </c>
      <c r="B175" s="119" t="s">
        <v>410</v>
      </c>
      <c r="C175" s="119" t="s">
        <v>107</v>
      </c>
      <c r="D175" s="120">
        <v>0</v>
      </c>
      <c r="E175" s="120">
        <v>0</v>
      </c>
      <c r="F175" s="120">
        <v>0</v>
      </c>
      <c r="G175" s="120">
        <v>0</v>
      </c>
      <c r="H175" s="120">
        <v>0</v>
      </c>
      <c r="I175" s="78">
        <v>0</v>
      </c>
      <c r="J175" s="78">
        <v>0</v>
      </c>
      <c r="K175" s="153">
        <v>0</v>
      </c>
    </row>
    <row r="176" spans="1:11">
      <c r="A176" s="119" t="s">
        <v>435</v>
      </c>
      <c r="B176" s="119" t="s">
        <v>410</v>
      </c>
      <c r="C176" s="119" t="s">
        <v>108</v>
      </c>
      <c r="D176" s="120">
        <v>0</v>
      </c>
      <c r="E176" s="120">
        <v>0</v>
      </c>
      <c r="F176" s="120">
        <v>0</v>
      </c>
      <c r="G176" s="120">
        <v>0</v>
      </c>
      <c r="H176" s="120">
        <v>0</v>
      </c>
      <c r="I176" s="78">
        <v>0</v>
      </c>
      <c r="J176" s="78">
        <v>0</v>
      </c>
      <c r="K176" s="153">
        <v>0</v>
      </c>
    </row>
    <row r="177" spans="1:11">
      <c r="A177" s="119" t="s">
        <v>435</v>
      </c>
      <c r="B177" s="119" t="s">
        <v>410</v>
      </c>
      <c r="C177" s="119" t="s">
        <v>109</v>
      </c>
      <c r="D177" s="120">
        <v>0</v>
      </c>
      <c r="E177" s="120">
        <v>0</v>
      </c>
      <c r="F177" s="120">
        <v>0</v>
      </c>
      <c r="G177" s="120">
        <v>0</v>
      </c>
      <c r="H177" s="120">
        <v>0</v>
      </c>
      <c r="I177" s="78">
        <v>0</v>
      </c>
      <c r="J177" s="78">
        <v>0</v>
      </c>
      <c r="K177" s="153">
        <v>0</v>
      </c>
    </row>
    <row r="178" spans="1:11">
      <c r="A178" s="119" t="s">
        <v>435</v>
      </c>
      <c r="B178" s="119" t="s">
        <v>410</v>
      </c>
      <c r="C178" s="119" t="s">
        <v>110</v>
      </c>
      <c r="D178" s="120">
        <v>0</v>
      </c>
      <c r="E178" s="120">
        <v>0</v>
      </c>
      <c r="F178" s="120">
        <v>0</v>
      </c>
      <c r="G178" s="120">
        <v>0</v>
      </c>
      <c r="H178" s="120">
        <v>0</v>
      </c>
      <c r="I178" s="78">
        <v>0</v>
      </c>
      <c r="J178" s="78">
        <v>0</v>
      </c>
      <c r="K178" s="153">
        <v>0</v>
      </c>
    </row>
    <row r="179" spans="1:11">
      <c r="A179" s="119" t="s">
        <v>435</v>
      </c>
      <c r="B179" s="119" t="s">
        <v>410</v>
      </c>
      <c r="C179" s="119" t="s">
        <v>111</v>
      </c>
      <c r="D179" s="120">
        <v>0</v>
      </c>
      <c r="E179" s="120">
        <v>0</v>
      </c>
      <c r="F179" s="120">
        <v>0</v>
      </c>
      <c r="G179" s="120">
        <v>0</v>
      </c>
      <c r="H179" s="120">
        <v>0</v>
      </c>
      <c r="I179" s="78">
        <v>0</v>
      </c>
      <c r="J179" s="78">
        <v>0</v>
      </c>
      <c r="K179" s="153">
        <v>0</v>
      </c>
    </row>
    <row r="180" spans="1:11">
      <c r="A180" s="119" t="s">
        <v>435</v>
      </c>
      <c r="B180" s="119" t="s">
        <v>410</v>
      </c>
      <c r="C180" s="119" t="s">
        <v>112</v>
      </c>
      <c r="D180" s="120">
        <v>0</v>
      </c>
      <c r="E180" s="120">
        <v>0</v>
      </c>
      <c r="F180" s="120">
        <v>0</v>
      </c>
      <c r="G180" s="120">
        <v>0</v>
      </c>
      <c r="H180" s="120">
        <v>0</v>
      </c>
      <c r="I180" s="78">
        <v>0</v>
      </c>
      <c r="J180" s="78">
        <v>0</v>
      </c>
      <c r="K180" s="153">
        <v>0</v>
      </c>
    </row>
    <row r="181" spans="1:11">
      <c r="A181" s="119" t="s">
        <v>435</v>
      </c>
      <c r="B181" s="119" t="s">
        <v>410</v>
      </c>
      <c r="C181" s="119" t="s">
        <v>120</v>
      </c>
      <c r="D181" s="120">
        <v>0</v>
      </c>
      <c r="E181" s="120">
        <v>0</v>
      </c>
      <c r="F181" s="120">
        <v>0</v>
      </c>
      <c r="G181" s="120">
        <v>0</v>
      </c>
      <c r="H181" s="120">
        <v>0</v>
      </c>
      <c r="I181" s="78">
        <v>0</v>
      </c>
      <c r="J181" s="78">
        <v>0</v>
      </c>
      <c r="K181" s="153">
        <v>0</v>
      </c>
    </row>
    <row r="182" spans="1:11">
      <c r="A182" s="119" t="s">
        <v>435</v>
      </c>
      <c r="B182" s="119" t="s">
        <v>410</v>
      </c>
      <c r="C182" s="119" t="s">
        <v>121</v>
      </c>
      <c r="D182" s="120">
        <v>0</v>
      </c>
      <c r="E182" s="120">
        <v>0</v>
      </c>
      <c r="F182" s="120">
        <v>0</v>
      </c>
      <c r="G182" s="120">
        <v>0</v>
      </c>
      <c r="H182" s="120">
        <v>0</v>
      </c>
      <c r="I182" s="78">
        <v>0</v>
      </c>
      <c r="J182" s="78">
        <v>0</v>
      </c>
      <c r="K182" s="153">
        <v>0</v>
      </c>
    </row>
    <row r="183" spans="1:11">
      <c r="A183" s="119" t="s">
        <v>435</v>
      </c>
      <c r="B183" s="119" t="s">
        <v>410</v>
      </c>
      <c r="C183" s="119" t="s">
        <v>122</v>
      </c>
      <c r="D183" s="120">
        <v>0</v>
      </c>
      <c r="E183" s="120">
        <v>0</v>
      </c>
      <c r="F183" s="120">
        <v>0</v>
      </c>
      <c r="G183" s="120">
        <v>0</v>
      </c>
      <c r="H183" s="120">
        <v>0</v>
      </c>
      <c r="I183" s="78">
        <v>0</v>
      </c>
      <c r="J183" s="78">
        <v>0</v>
      </c>
      <c r="K183" s="153">
        <v>0</v>
      </c>
    </row>
    <row r="184" spans="1:11">
      <c r="A184" s="119" t="s">
        <v>435</v>
      </c>
      <c r="B184" s="119" t="s">
        <v>410</v>
      </c>
      <c r="C184" s="119" t="s">
        <v>463</v>
      </c>
      <c r="D184" s="120">
        <v>0</v>
      </c>
      <c r="E184" s="120">
        <v>0</v>
      </c>
      <c r="F184" s="120">
        <v>0</v>
      </c>
      <c r="G184" s="120">
        <v>0</v>
      </c>
      <c r="H184" s="120">
        <v>0</v>
      </c>
      <c r="I184" s="78">
        <v>0</v>
      </c>
      <c r="J184" s="78">
        <v>0</v>
      </c>
      <c r="K184" s="153">
        <v>0</v>
      </c>
    </row>
    <row r="185" spans="1:11">
      <c r="A185" s="119" t="s">
        <v>435</v>
      </c>
      <c r="B185" s="119" t="s">
        <v>410</v>
      </c>
      <c r="C185" s="119" t="s">
        <v>540</v>
      </c>
      <c r="D185" s="120">
        <v>0</v>
      </c>
      <c r="E185" s="120">
        <v>0</v>
      </c>
      <c r="F185" s="120">
        <v>0</v>
      </c>
      <c r="G185" s="120">
        <v>0</v>
      </c>
      <c r="H185" s="120">
        <v>0</v>
      </c>
      <c r="I185" s="78">
        <v>0</v>
      </c>
      <c r="J185" s="78">
        <v>0</v>
      </c>
      <c r="K185" s="153">
        <v>0</v>
      </c>
    </row>
    <row r="188" spans="1:11">
      <c r="D188" s="284"/>
      <c r="E188" s="284"/>
      <c r="F188" s="284"/>
      <c r="G188" s="284"/>
      <c r="H188" s="284"/>
      <c r="I188" s="284"/>
      <c r="J188" s="284"/>
      <c r="K188" s="284"/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D17" sqref="D17:J200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>
      <c r="A1" s="549" t="s">
        <v>856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</row>
    <row r="2" spans="1:1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371"/>
    </row>
    <row r="3" spans="1:11">
      <c r="A3" s="424" t="s">
        <v>453</v>
      </c>
      <c r="B3" s="424" t="s">
        <v>454</v>
      </c>
      <c r="C3" s="424" t="s">
        <v>455</v>
      </c>
      <c r="D3" s="424" t="s">
        <v>456</v>
      </c>
      <c r="E3" s="424" t="s">
        <v>457</v>
      </c>
      <c r="F3" s="424" t="s">
        <v>458</v>
      </c>
      <c r="G3" s="424" t="s">
        <v>459</v>
      </c>
      <c r="H3" s="424" t="s">
        <v>460</v>
      </c>
      <c r="I3" s="424" t="s">
        <v>461</v>
      </c>
      <c r="J3" s="424" t="s">
        <v>462</v>
      </c>
      <c r="K3" s="424" t="s">
        <v>620</v>
      </c>
    </row>
    <row r="4" spans="1:11">
      <c r="A4" s="119" t="s">
        <v>271</v>
      </c>
      <c r="B4" s="119" t="s">
        <v>625</v>
      </c>
      <c r="C4" s="119" t="s">
        <v>86</v>
      </c>
      <c r="D4" s="120">
        <v>0</v>
      </c>
      <c r="E4" s="120">
        <v>0</v>
      </c>
      <c r="F4" s="120">
        <v>0</v>
      </c>
      <c r="G4" s="120">
        <v>0</v>
      </c>
      <c r="H4" s="120">
        <v>0</v>
      </c>
      <c r="I4" s="78">
        <v>0</v>
      </c>
      <c r="J4" s="78">
        <v>0</v>
      </c>
      <c r="K4" s="267">
        <v>0</v>
      </c>
    </row>
    <row r="5" spans="1:11">
      <c r="A5" s="119" t="s">
        <v>271</v>
      </c>
      <c r="B5" s="119" t="s">
        <v>625</v>
      </c>
      <c r="C5" s="119" t="s">
        <v>87</v>
      </c>
      <c r="D5" s="120">
        <v>0</v>
      </c>
      <c r="E5" s="120">
        <v>0</v>
      </c>
      <c r="F5" s="120">
        <v>0</v>
      </c>
      <c r="G5" s="120">
        <v>0</v>
      </c>
      <c r="H5" s="120">
        <v>0</v>
      </c>
      <c r="I5" s="78">
        <v>0</v>
      </c>
      <c r="J5" s="78">
        <v>0</v>
      </c>
      <c r="K5" s="267">
        <v>0</v>
      </c>
    </row>
    <row r="6" spans="1:11">
      <c r="A6" s="119" t="s">
        <v>271</v>
      </c>
      <c r="B6" s="119" t="s">
        <v>625</v>
      </c>
      <c r="C6" s="119" t="s">
        <v>106</v>
      </c>
      <c r="D6" s="120">
        <v>0</v>
      </c>
      <c r="E6" s="120">
        <v>0</v>
      </c>
      <c r="F6" s="120">
        <v>0</v>
      </c>
      <c r="G6" s="120">
        <v>0</v>
      </c>
      <c r="H6" s="120">
        <v>0</v>
      </c>
      <c r="I6" s="78">
        <v>0</v>
      </c>
      <c r="J6" s="78">
        <v>0</v>
      </c>
      <c r="K6" s="267">
        <v>0</v>
      </c>
    </row>
    <row r="7" spans="1:11">
      <c r="A7" s="119" t="s">
        <v>271</v>
      </c>
      <c r="B7" s="119" t="s">
        <v>625</v>
      </c>
      <c r="C7" s="119" t="s">
        <v>107</v>
      </c>
      <c r="D7" s="120">
        <v>0</v>
      </c>
      <c r="E7" s="120">
        <v>1</v>
      </c>
      <c r="F7" s="120">
        <v>0</v>
      </c>
      <c r="G7" s="120">
        <v>0</v>
      </c>
      <c r="H7" s="120">
        <v>1</v>
      </c>
      <c r="I7" s="78">
        <v>0</v>
      </c>
      <c r="J7" s="78">
        <v>498.8</v>
      </c>
      <c r="K7" s="267">
        <v>498.8</v>
      </c>
    </row>
    <row r="8" spans="1:11">
      <c r="A8" s="119" t="s">
        <v>271</v>
      </c>
      <c r="B8" s="119" t="s">
        <v>625</v>
      </c>
      <c r="C8" s="119" t="s">
        <v>108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78">
        <v>0</v>
      </c>
      <c r="J8" s="78">
        <v>0</v>
      </c>
      <c r="K8" s="267">
        <v>0</v>
      </c>
    </row>
    <row r="9" spans="1:11">
      <c r="A9" s="119" t="s">
        <v>271</v>
      </c>
      <c r="B9" s="119" t="s">
        <v>625</v>
      </c>
      <c r="C9" s="119" t="s">
        <v>109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78">
        <v>0</v>
      </c>
      <c r="J9" s="78">
        <v>0</v>
      </c>
      <c r="K9" s="267">
        <v>0</v>
      </c>
    </row>
    <row r="10" spans="1:11">
      <c r="A10" s="119" t="s">
        <v>271</v>
      </c>
      <c r="B10" s="119" t="s">
        <v>625</v>
      </c>
      <c r="C10" s="119" t="s">
        <v>110</v>
      </c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78">
        <v>0</v>
      </c>
      <c r="J10" s="78">
        <v>0</v>
      </c>
      <c r="K10" s="267">
        <v>0</v>
      </c>
    </row>
    <row r="11" spans="1:11">
      <c r="A11" s="119" t="s">
        <v>271</v>
      </c>
      <c r="B11" s="119" t="s">
        <v>625</v>
      </c>
      <c r="C11" s="119" t="s">
        <v>111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78">
        <v>0</v>
      </c>
      <c r="J11" s="78">
        <v>0</v>
      </c>
      <c r="K11" s="267">
        <v>0</v>
      </c>
    </row>
    <row r="12" spans="1:11">
      <c r="A12" s="119" t="s">
        <v>271</v>
      </c>
      <c r="B12" s="119" t="s">
        <v>625</v>
      </c>
      <c r="C12" s="119" t="s">
        <v>112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78">
        <v>0</v>
      </c>
      <c r="J12" s="78">
        <v>0</v>
      </c>
      <c r="K12" s="267">
        <v>0</v>
      </c>
    </row>
    <row r="13" spans="1:11">
      <c r="A13" s="119" t="s">
        <v>271</v>
      </c>
      <c r="B13" s="119" t="s">
        <v>625</v>
      </c>
      <c r="C13" s="119" t="s">
        <v>120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78">
        <v>0</v>
      </c>
      <c r="J13" s="78">
        <v>0</v>
      </c>
      <c r="K13" s="267">
        <v>0</v>
      </c>
    </row>
    <row r="14" spans="1:11">
      <c r="A14" s="119" t="s">
        <v>271</v>
      </c>
      <c r="B14" s="119" t="s">
        <v>625</v>
      </c>
      <c r="C14" s="119" t="s">
        <v>121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78">
        <v>0</v>
      </c>
      <c r="J14" s="78">
        <v>0</v>
      </c>
      <c r="K14" s="267">
        <v>0</v>
      </c>
    </row>
    <row r="15" spans="1:11">
      <c r="A15" s="119" t="s">
        <v>271</v>
      </c>
      <c r="B15" s="119" t="s">
        <v>625</v>
      </c>
      <c r="C15" s="119" t="s">
        <v>122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78">
        <v>0</v>
      </c>
      <c r="J15" s="78">
        <v>0</v>
      </c>
      <c r="K15" s="267">
        <v>0</v>
      </c>
    </row>
    <row r="16" spans="1:11">
      <c r="A16" s="119" t="s">
        <v>271</v>
      </c>
      <c r="B16" s="119" t="s">
        <v>625</v>
      </c>
      <c r="C16" s="119" t="s">
        <v>463</v>
      </c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78">
        <v>0</v>
      </c>
      <c r="J16" s="78">
        <v>0</v>
      </c>
      <c r="K16" s="267">
        <v>0</v>
      </c>
    </row>
    <row r="17" spans="1:11">
      <c r="A17" s="119" t="s">
        <v>271</v>
      </c>
      <c r="B17" s="119" t="s">
        <v>625</v>
      </c>
      <c r="C17" s="119" t="s">
        <v>540</v>
      </c>
      <c r="D17" s="120">
        <v>0</v>
      </c>
      <c r="E17" s="120">
        <v>1</v>
      </c>
      <c r="F17" s="120">
        <v>0</v>
      </c>
      <c r="G17" s="120">
        <v>0</v>
      </c>
      <c r="H17" s="120">
        <v>1</v>
      </c>
      <c r="I17" s="78">
        <v>0</v>
      </c>
      <c r="J17" s="78">
        <v>498.8</v>
      </c>
      <c r="K17" s="267">
        <v>498.8</v>
      </c>
    </row>
    <row r="18" spans="1:11">
      <c r="A18" s="119" t="s">
        <v>558</v>
      </c>
      <c r="B18" s="119" t="s">
        <v>626</v>
      </c>
      <c r="C18" s="119" t="s">
        <v>86</v>
      </c>
      <c r="D18" s="120">
        <v>0</v>
      </c>
      <c r="E18" s="120">
        <v>19</v>
      </c>
      <c r="F18" s="120">
        <v>0</v>
      </c>
      <c r="G18" s="120">
        <v>0</v>
      </c>
      <c r="H18" s="120">
        <v>19</v>
      </c>
      <c r="I18" s="78">
        <v>14722.37</v>
      </c>
      <c r="J18" s="78">
        <v>4286.8999999999996</v>
      </c>
      <c r="K18" s="267">
        <v>225.63</v>
      </c>
    </row>
    <row r="19" spans="1:11">
      <c r="A19" s="119" t="s">
        <v>558</v>
      </c>
      <c r="B19" s="119" t="s">
        <v>626</v>
      </c>
      <c r="C19" s="119" t="s">
        <v>87</v>
      </c>
      <c r="D19" s="120">
        <v>4</v>
      </c>
      <c r="E19" s="120">
        <v>6</v>
      </c>
      <c r="F19" s="120">
        <v>1</v>
      </c>
      <c r="G19" s="120">
        <v>0</v>
      </c>
      <c r="H19" s="120">
        <v>11</v>
      </c>
      <c r="I19" s="78">
        <v>34043.94</v>
      </c>
      <c r="J19" s="78">
        <v>7866.59</v>
      </c>
      <c r="K19" s="267">
        <v>715.14</v>
      </c>
    </row>
    <row r="20" spans="1:11">
      <c r="A20" s="119" t="s">
        <v>558</v>
      </c>
      <c r="B20" s="119" t="s">
        <v>626</v>
      </c>
      <c r="C20" s="119" t="s">
        <v>106</v>
      </c>
      <c r="D20" s="120">
        <v>43</v>
      </c>
      <c r="E20" s="120">
        <v>1</v>
      </c>
      <c r="F20" s="120">
        <v>2</v>
      </c>
      <c r="G20" s="120">
        <v>0</v>
      </c>
      <c r="H20" s="120">
        <v>46</v>
      </c>
      <c r="I20" s="78">
        <v>141674.09</v>
      </c>
      <c r="J20" s="78">
        <v>45977.04</v>
      </c>
      <c r="K20" s="267">
        <v>999.5</v>
      </c>
    </row>
    <row r="21" spans="1:11">
      <c r="A21" s="119" t="s">
        <v>558</v>
      </c>
      <c r="B21" s="119" t="s">
        <v>626</v>
      </c>
      <c r="C21" s="119" t="s">
        <v>107</v>
      </c>
      <c r="D21" s="120">
        <v>64</v>
      </c>
      <c r="E21" s="120">
        <v>1</v>
      </c>
      <c r="F21" s="120">
        <v>4</v>
      </c>
      <c r="G21" s="120">
        <v>0</v>
      </c>
      <c r="H21" s="120">
        <v>69</v>
      </c>
      <c r="I21" s="78">
        <v>353017.66</v>
      </c>
      <c r="J21" s="78">
        <v>72117.31</v>
      </c>
      <c r="K21" s="267">
        <v>1045.18</v>
      </c>
    </row>
    <row r="22" spans="1:11">
      <c r="A22" s="119" t="s">
        <v>558</v>
      </c>
      <c r="B22" s="119" t="s">
        <v>626</v>
      </c>
      <c r="C22" s="119" t="s">
        <v>108</v>
      </c>
      <c r="D22" s="120">
        <v>55</v>
      </c>
      <c r="E22" s="120">
        <v>0</v>
      </c>
      <c r="F22" s="120">
        <v>1</v>
      </c>
      <c r="G22" s="120">
        <v>0</v>
      </c>
      <c r="H22" s="120">
        <v>56</v>
      </c>
      <c r="I22" s="78">
        <v>390023.31</v>
      </c>
      <c r="J22" s="78">
        <v>67408.509999999995</v>
      </c>
      <c r="K22" s="267">
        <v>1203.72</v>
      </c>
    </row>
    <row r="23" spans="1:11">
      <c r="A23" s="119" t="s">
        <v>558</v>
      </c>
      <c r="B23" s="119" t="s">
        <v>626</v>
      </c>
      <c r="C23" s="119" t="s">
        <v>109</v>
      </c>
      <c r="D23" s="120">
        <v>22</v>
      </c>
      <c r="E23" s="120">
        <v>0</v>
      </c>
      <c r="F23" s="120">
        <v>0</v>
      </c>
      <c r="G23" s="120">
        <v>0</v>
      </c>
      <c r="H23" s="120">
        <v>22</v>
      </c>
      <c r="I23" s="78">
        <v>108034.48</v>
      </c>
      <c r="J23" s="78">
        <v>22509.83</v>
      </c>
      <c r="K23" s="267">
        <v>1023.17</v>
      </c>
    </row>
    <row r="24" spans="1:11">
      <c r="A24" s="119" t="s">
        <v>558</v>
      </c>
      <c r="B24" s="119" t="s">
        <v>626</v>
      </c>
      <c r="C24" s="119" t="s">
        <v>110</v>
      </c>
      <c r="D24" s="120">
        <v>7</v>
      </c>
      <c r="E24" s="120">
        <v>0</v>
      </c>
      <c r="F24" s="120">
        <v>0</v>
      </c>
      <c r="G24" s="120">
        <v>0</v>
      </c>
      <c r="H24" s="120">
        <v>7</v>
      </c>
      <c r="I24" s="78">
        <v>115518.85</v>
      </c>
      <c r="J24" s="78">
        <v>8536.44</v>
      </c>
      <c r="K24" s="267">
        <v>1219.49</v>
      </c>
    </row>
    <row r="25" spans="1:11">
      <c r="A25" s="119" t="s">
        <v>558</v>
      </c>
      <c r="B25" s="119" t="s">
        <v>626</v>
      </c>
      <c r="C25" s="119" t="s">
        <v>111</v>
      </c>
      <c r="D25" s="120">
        <v>3</v>
      </c>
      <c r="E25" s="120">
        <v>1</v>
      </c>
      <c r="F25" s="120">
        <v>0</v>
      </c>
      <c r="G25" s="120">
        <v>0</v>
      </c>
      <c r="H25" s="120">
        <v>4</v>
      </c>
      <c r="I25" s="78">
        <v>11753.62</v>
      </c>
      <c r="J25" s="78">
        <v>3627.85</v>
      </c>
      <c r="K25" s="267">
        <v>906.96</v>
      </c>
    </row>
    <row r="26" spans="1:11">
      <c r="A26" s="119" t="s">
        <v>558</v>
      </c>
      <c r="B26" s="119" t="s">
        <v>626</v>
      </c>
      <c r="C26" s="119" t="s">
        <v>112</v>
      </c>
      <c r="D26" s="120">
        <v>0</v>
      </c>
      <c r="E26" s="120">
        <v>1</v>
      </c>
      <c r="F26" s="120">
        <v>0</v>
      </c>
      <c r="G26" s="120">
        <v>0</v>
      </c>
      <c r="H26" s="120">
        <v>1</v>
      </c>
      <c r="I26" s="78">
        <v>7095.09</v>
      </c>
      <c r="J26" s="78">
        <v>373.88</v>
      </c>
      <c r="K26" s="267">
        <v>373.88</v>
      </c>
    </row>
    <row r="27" spans="1:11">
      <c r="A27" s="119" t="s">
        <v>558</v>
      </c>
      <c r="B27" s="119" t="s">
        <v>626</v>
      </c>
      <c r="C27" s="119" t="s">
        <v>120</v>
      </c>
      <c r="D27" s="120">
        <v>0</v>
      </c>
      <c r="E27" s="120">
        <v>1</v>
      </c>
      <c r="F27" s="120">
        <v>0</v>
      </c>
      <c r="G27" s="120">
        <v>0</v>
      </c>
      <c r="H27" s="120">
        <v>1</v>
      </c>
      <c r="I27" s="78">
        <v>6330.38</v>
      </c>
      <c r="J27" s="78">
        <v>1357.3</v>
      </c>
      <c r="K27" s="267">
        <v>1357.3</v>
      </c>
    </row>
    <row r="28" spans="1:11">
      <c r="A28" s="119" t="s">
        <v>558</v>
      </c>
      <c r="B28" s="119" t="s">
        <v>626</v>
      </c>
      <c r="C28" s="119" t="s">
        <v>121</v>
      </c>
      <c r="D28" s="120">
        <v>0</v>
      </c>
      <c r="E28" s="120">
        <v>0</v>
      </c>
      <c r="F28" s="120">
        <v>0</v>
      </c>
      <c r="G28" s="120">
        <v>0</v>
      </c>
      <c r="H28" s="120">
        <v>0</v>
      </c>
      <c r="I28" s="78">
        <v>0</v>
      </c>
      <c r="J28" s="78">
        <v>0</v>
      </c>
      <c r="K28" s="267">
        <v>0</v>
      </c>
    </row>
    <row r="29" spans="1:11">
      <c r="A29" s="119" t="s">
        <v>558</v>
      </c>
      <c r="B29" s="119" t="s">
        <v>626</v>
      </c>
      <c r="C29" s="119" t="s">
        <v>122</v>
      </c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78">
        <v>0</v>
      </c>
      <c r="J29" s="78">
        <v>0</v>
      </c>
      <c r="K29" s="267">
        <v>0</v>
      </c>
    </row>
    <row r="30" spans="1:11">
      <c r="A30" s="119" t="s">
        <v>558</v>
      </c>
      <c r="B30" s="119" t="s">
        <v>626</v>
      </c>
      <c r="C30" s="119" t="s">
        <v>463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78">
        <v>0</v>
      </c>
      <c r="J30" s="78">
        <v>0</v>
      </c>
      <c r="K30" s="267">
        <v>0</v>
      </c>
    </row>
    <row r="31" spans="1:11">
      <c r="A31" s="119" t="s">
        <v>558</v>
      </c>
      <c r="B31" s="119" t="s">
        <v>626</v>
      </c>
      <c r="C31" s="119" t="s">
        <v>540</v>
      </c>
      <c r="D31" s="120">
        <v>198</v>
      </c>
      <c r="E31" s="120">
        <v>30</v>
      </c>
      <c r="F31" s="120">
        <v>8</v>
      </c>
      <c r="G31" s="120">
        <v>0</v>
      </c>
      <c r="H31" s="120">
        <v>236</v>
      </c>
      <c r="I31" s="78">
        <v>1182213.79</v>
      </c>
      <c r="J31" s="78">
        <v>234061.65</v>
      </c>
      <c r="K31" s="267">
        <v>991.79000000000008</v>
      </c>
    </row>
    <row r="32" spans="1:11">
      <c r="A32" s="119" t="s">
        <v>272</v>
      </c>
      <c r="B32" s="119" t="s">
        <v>63</v>
      </c>
      <c r="C32" s="119" t="s">
        <v>86</v>
      </c>
      <c r="D32" s="120">
        <v>0</v>
      </c>
      <c r="E32" s="120">
        <v>2</v>
      </c>
      <c r="F32" s="120">
        <v>9</v>
      </c>
      <c r="G32" s="120">
        <v>0</v>
      </c>
      <c r="H32" s="120">
        <v>11</v>
      </c>
      <c r="I32" s="78">
        <v>14093</v>
      </c>
      <c r="J32" s="78">
        <v>7477.61</v>
      </c>
      <c r="K32" s="267">
        <v>679.78</v>
      </c>
    </row>
    <row r="33" spans="1:11">
      <c r="A33" s="119" t="s">
        <v>272</v>
      </c>
      <c r="B33" s="119" t="s">
        <v>63</v>
      </c>
      <c r="C33" s="119" t="s">
        <v>87</v>
      </c>
      <c r="D33" s="120">
        <v>0</v>
      </c>
      <c r="E33" s="120">
        <v>1</v>
      </c>
      <c r="F33" s="120">
        <v>254</v>
      </c>
      <c r="G33" s="120">
        <v>0</v>
      </c>
      <c r="H33" s="120">
        <v>255</v>
      </c>
      <c r="I33" s="78">
        <v>112819</v>
      </c>
      <c r="J33" s="78">
        <v>131304.1</v>
      </c>
      <c r="K33" s="267">
        <v>514.91999999999996</v>
      </c>
    </row>
    <row r="34" spans="1:11">
      <c r="A34" s="119" t="s">
        <v>272</v>
      </c>
      <c r="B34" s="119" t="s">
        <v>63</v>
      </c>
      <c r="C34" s="119" t="s">
        <v>106</v>
      </c>
      <c r="D34" s="120">
        <v>10</v>
      </c>
      <c r="E34" s="120">
        <v>0</v>
      </c>
      <c r="F34" s="120">
        <v>143</v>
      </c>
      <c r="G34" s="120">
        <v>0</v>
      </c>
      <c r="H34" s="120">
        <v>153</v>
      </c>
      <c r="I34" s="78">
        <v>78725.97</v>
      </c>
      <c r="J34" s="78">
        <v>85984.85</v>
      </c>
      <c r="K34" s="267">
        <v>561.99</v>
      </c>
    </row>
    <row r="35" spans="1:11">
      <c r="A35" s="119" t="s">
        <v>272</v>
      </c>
      <c r="B35" s="119" t="s">
        <v>63</v>
      </c>
      <c r="C35" s="119" t="s">
        <v>107</v>
      </c>
      <c r="D35" s="120">
        <v>10</v>
      </c>
      <c r="E35" s="120">
        <v>2</v>
      </c>
      <c r="F35" s="120">
        <v>155</v>
      </c>
      <c r="G35" s="120">
        <v>0</v>
      </c>
      <c r="H35" s="120">
        <v>167</v>
      </c>
      <c r="I35" s="78">
        <v>110338.64</v>
      </c>
      <c r="J35" s="78">
        <v>107779.43</v>
      </c>
      <c r="K35" s="267">
        <v>645.39</v>
      </c>
    </row>
    <row r="36" spans="1:11">
      <c r="A36" s="119" t="s">
        <v>272</v>
      </c>
      <c r="B36" s="119" t="s">
        <v>63</v>
      </c>
      <c r="C36" s="119" t="s">
        <v>108</v>
      </c>
      <c r="D36" s="120">
        <v>36</v>
      </c>
      <c r="E36" s="120">
        <v>0</v>
      </c>
      <c r="F36" s="120">
        <v>83</v>
      </c>
      <c r="G36" s="120">
        <v>0</v>
      </c>
      <c r="H36" s="120">
        <v>119</v>
      </c>
      <c r="I36" s="78">
        <v>150799.07</v>
      </c>
      <c r="J36" s="78">
        <v>78741.84</v>
      </c>
      <c r="K36" s="267">
        <v>661.7</v>
      </c>
    </row>
    <row r="37" spans="1:11">
      <c r="A37" s="119" t="s">
        <v>272</v>
      </c>
      <c r="B37" s="119" t="s">
        <v>63</v>
      </c>
      <c r="C37" s="119" t="s">
        <v>109</v>
      </c>
      <c r="D37" s="120">
        <v>44</v>
      </c>
      <c r="E37" s="120">
        <v>1</v>
      </c>
      <c r="F37" s="120">
        <v>24</v>
      </c>
      <c r="G37" s="120">
        <v>0</v>
      </c>
      <c r="H37" s="120">
        <v>69</v>
      </c>
      <c r="I37" s="78">
        <v>182275.02</v>
      </c>
      <c r="J37" s="78">
        <v>44396.56</v>
      </c>
      <c r="K37" s="267">
        <v>643.43000000000006</v>
      </c>
    </row>
    <row r="38" spans="1:11">
      <c r="A38" s="119" t="s">
        <v>272</v>
      </c>
      <c r="B38" s="119" t="s">
        <v>63</v>
      </c>
      <c r="C38" s="119" t="s">
        <v>110</v>
      </c>
      <c r="D38" s="120">
        <v>24</v>
      </c>
      <c r="E38" s="120">
        <v>1</v>
      </c>
      <c r="F38" s="120">
        <v>10</v>
      </c>
      <c r="G38" s="120">
        <v>0</v>
      </c>
      <c r="H38" s="120">
        <v>35</v>
      </c>
      <c r="I38" s="78">
        <v>103790.28</v>
      </c>
      <c r="J38" s="78">
        <v>19834.259999999998</v>
      </c>
      <c r="K38" s="267">
        <v>566.69000000000005</v>
      </c>
    </row>
    <row r="39" spans="1:11">
      <c r="A39" s="119" t="s">
        <v>272</v>
      </c>
      <c r="B39" s="119" t="s">
        <v>63</v>
      </c>
      <c r="C39" s="119" t="s">
        <v>111</v>
      </c>
      <c r="D39" s="120">
        <v>10</v>
      </c>
      <c r="E39" s="120">
        <v>2</v>
      </c>
      <c r="F39" s="120">
        <v>3</v>
      </c>
      <c r="G39" s="120">
        <v>0</v>
      </c>
      <c r="H39" s="120">
        <v>15</v>
      </c>
      <c r="I39" s="78">
        <v>20024.63</v>
      </c>
      <c r="J39" s="78">
        <v>10753.58</v>
      </c>
      <c r="K39" s="267">
        <v>716.91</v>
      </c>
    </row>
    <row r="40" spans="1:11">
      <c r="A40" s="119" t="s">
        <v>272</v>
      </c>
      <c r="B40" s="119" t="s">
        <v>63</v>
      </c>
      <c r="C40" s="119" t="s">
        <v>112</v>
      </c>
      <c r="D40" s="120">
        <v>6</v>
      </c>
      <c r="E40" s="120">
        <v>3</v>
      </c>
      <c r="F40" s="120">
        <v>1</v>
      </c>
      <c r="G40" s="120">
        <v>0</v>
      </c>
      <c r="H40" s="120">
        <v>10</v>
      </c>
      <c r="I40" s="78">
        <v>4554.72</v>
      </c>
      <c r="J40" s="78">
        <v>4945.57</v>
      </c>
      <c r="K40" s="267">
        <v>494.56</v>
      </c>
    </row>
    <row r="41" spans="1:11">
      <c r="A41" s="119" t="s">
        <v>272</v>
      </c>
      <c r="B41" s="119" t="s">
        <v>63</v>
      </c>
      <c r="C41" s="119" t="s">
        <v>120</v>
      </c>
      <c r="D41" s="120">
        <v>2</v>
      </c>
      <c r="E41" s="120">
        <v>1</v>
      </c>
      <c r="F41" s="120">
        <v>2</v>
      </c>
      <c r="G41" s="120">
        <v>0</v>
      </c>
      <c r="H41" s="120">
        <v>5</v>
      </c>
      <c r="I41" s="78">
        <v>31724.5</v>
      </c>
      <c r="J41" s="78">
        <v>2003.54</v>
      </c>
      <c r="K41" s="267">
        <v>400.71</v>
      </c>
    </row>
    <row r="42" spans="1:11">
      <c r="A42" s="119" t="s">
        <v>272</v>
      </c>
      <c r="B42" s="119" t="s">
        <v>63</v>
      </c>
      <c r="C42" s="119" t="s">
        <v>121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78">
        <v>0</v>
      </c>
      <c r="J42" s="78">
        <v>0</v>
      </c>
      <c r="K42" s="267">
        <v>0</v>
      </c>
    </row>
    <row r="43" spans="1:11">
      <c r="A43" s="119" t="s">
        <v>272</v>
      </c>
      <c r="B43" s="119" t="s">
        <v>63</v>
      </c>
      <c r="C43" s="119" t="s">
        <v>122</v>
      </c>
      <c r="D43" s="120">
        <v>0</v>
      </c>
      <c r="E43" s="120">
        <v>0</v>
      </c>
      <c r="F43" s="120">
        <v>1</v>
      </c>
      <c r="G43" s="120">
        <v>0</v>
      </c>
      <c r="H43" s="120">
        <v>1</v>
      </c>
      <c r="I43" s="78">
        <v>105.05</v>
      </c>
      <c r="J43" s="78">
        <v>642.07000000000005</v>
      </c>
      <c r="K43" s="267">
        <v>642.07000000000005</v>
      </c>
    </row>
    <row r="44" spans="1:11">
      <c r="A44" s="119" t="s">
        <v>272</v>
      </c>
      <c r="B44" s="119" t="s">
        <v>63</v>
      </c>
      <c r="C44" s="119" t="s">
        <v>463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78">
        <v>0</v>
      </c>
      <c r="J44" s="78">
        <v>0</v>
      </c>
      <c r="K44" s="267">
        <v>0</v>
      </c>
    </row>
    <row r="45" spans="1:11">
      <c r="A45" s="119" t="s">
        <v>272</v>
      </c>
      <c r="B45" s="119" t="s">
        <v>63</v>
      </c>
      <c r="C45" s="119" t="s">
        <v>540</v>
      </c>
      <c r="D45" s="120">
        <v>142</v>
      </c>
      <c r="E45" s="120">
        <v>13</v>
      </c>
      <c r="F45" s="120">
        <v>685</v>
      </c>
      <c r="G45" s="120">
        <v>0</v>
      </c>
      <c r="H45" s="120">
        <v>840</v>
      </c>
      <c r="I45" s="78">
        <v>809249.88</v>
      </c>
      <c r="J45" s="78">
        <v>493863.41</v>
      </c>
      <c r="K45" s="267">
        <v>587.93000000000006</v>
      </c>
    </row>
    <row r="46" spans="1:11">
      <c r="A46" s="119" t="s">
        <v>273</v>
      </c>
      <c r="B46" s="119" t="s">
        <v>411</v>
      </c>
      <c r="C46" s="119" t="s">
        <v>86</v>
      </c>
      <c r="D46" s="120">
        <v>0</v>
      </c>
      <c r="E46" s="120">
        <v>5</v>
      </c>
      <c r="F46" s="120">
        <v>0</v>
      </c>
      <c r="G46" s="120">
        <v>0</v>
      </c>
      <c r="H46" s="120">
        <v>5</v>
      </c>
      <c r="I46" s="78">
        <v>9336.2800000000007</v>
      </c>
      <c r="J46" s="78">
        <v>903.96</v>
      </c>
      <c r="K46" s="267">
        <v>180.79</v>
      </c>
    </row>
    <row r="47" spans="1:11">
      <c r="A47" s="119" t="s">
        <v>273</v>
      </c>
      <c r="B47" s="119" t="s">
        <v>411</v>
      </c>
      <c r="C47" s="119" t="s">
        <v>87</v>
      </c>
      <c r="D47" s="120">
        <v>0</v>
      </c>
      <c r="E47" s="120">
        <v>5</v>
      </c>
      <c r="F47" s="120">
        <v>3</v>
      </c>
      <c r="G47" s="120">
        <v>0</v>
      </c>
      <c r="H47" s="120">
        <v>8</v>
      </c>
      <c r="I47" s="78">
        <v>30935.040000000001</v>
      </c>
      <c r="J47" s="78">
        <v>2733.68</v>
      </c>
      <c r="K47" s="267">
        <v>341.71</v>
      </c>
    </row>
    <row r="48" spans="1:11">
      <c r="A48" s="119" t="s">
        <v>273</v>
      </c>
      <c r="B48" s="119" t="s">
        <v>411</v>
      </c>
      <c r="C48" s="119" t="s">
        <v>106</v>
      </c>
      <c r="D48" s="120">
        <v>0</v>
      </c>
      <c r="E48" s="120">
        <v>2</v>
      </c>
      <c r="F48" s="120">
        <v>2</v>
      </c>
      <c r="G48" s="120">
        <v>0</v>
      </c>
      <c r="H48" s="120">
        <v>4</v>
      </c>
      <c r="I48" s="78">
        <v>10172.57</v>
      </c>
      <c r="J48" s="78">
        <v>1958.2</v>
      </c>
      <c r="K48" s="267">
        <v>489.55</v>
      </c>
    </row>
    <row r="49" spans="1:11">
      <c r="A49" s="119" t="s">
        <v>273</v>
      </c>
      <c r="B49" s="119" t="s">
        <v>411</v>
      </c>
      <c r="C49" s="119" t="s">
        <v>107</v>
      </c>
      <c r="D49" s="120">
        <v>1</v>
      </c>
      <c r="E49" s="120">
        <v>1</v>
      </c>
      <c r="F49" s="120">
        <v>3</v>
      </c>
      <c r="G49" s="120">
        <v>0</v>
      </c>
      <c r="H49" s="120">
        <v>5</v>
      </c>
      <c r="I49" s="78">
        <v>15193.85</v>
      </c>
      <c r="J49" s="78">
        <v>3828.99</v>
      </c>
      <c r="K49" s="267">
        <v>765.8</v>
      </c>
    </row>
    <row r="50" spans="1:11">
      <c r="A50" s="119" t="s">
        <v>273</v>
      </c>
      <c r="B50" s="119" t="s">
        <v>411</v>
      </c>
      <c r="C50" s="119" t="s">
        <v>108</v>
      </c>
      <c r="D50" s="120">
        <v>4</v>
      </c>
      <c r="E50" s="120">
        <v>4</v>
      </c>
      <c r="F50" s="120">
        <v>8</v>
      </c>
      <c r="G50" s="120">
        <v>0</v>
      </c>
      <c r="H50" s="120">
        <v>16</v>
      </c>
      <c r="I50" s="78">
        <v>55947.57</v>
      </c>
      <c r="J50" s="78">
        <v>15154.13</v>
      </c>
      <c r="K50" s="267">
        <v>947.13</v>
      </c>
    </row>
    <row r="51" spans="1:11">
      <c r="A51" s="119" t="s">
        <v>273</v>
      </c>
      <c r="B51" s="119" t="s">
        <v>411</v>
      </c>
      <c r="C51" s="119" t="s">
        <v>109</v>
      </c>
      <c r="D51" s="120">
        <v>13</v>
      </c>
      <c r="E51" s="120">
        <v>7</v>
      </c>
      <c r="F51" s="120">
        <v>2</v>
      </c>
      <c r="G51" s="120">
        <v>0</v>
      </c>
      <c r="H51" s="120">
        <v>22</v>
      </c>
      <c r="I51" s="78">
        <v>65841.919999999998</v>
      </c>
      <c r="J51" s="78">
        <v>21618.92</v>
      </c>
      <c r="K51" s="267">
        <v>982.68</v>
      </c>
    </row>
    <row r="52" spans="1:11">
      <c r="A52" s="119" t="s">
        <v>273</v>
      </c>
      <c r="B52" s="119" t="s">
        <v>411</v>
      </c>
      <c r="C52" s="119" t="s">
        <v>110</v>
      </c>
      <c r="D52" s="120">
        <v>18</v>
      </c>
      <c r="E52" s="120">
        <v>1</v>
      </c>
      <c r="F52" s="120">
        <v>2</v>
      </c>
      <c r="G52" s="120">
        <v>0</v>
      </c>
      <c r="H52" s="120">
        <v>21</v>
      </c>
      <c r="I52" s="78">
        <v>102257.66</v>
      </c>
      <c r="J52" s="78">
        <v>21680.94</v>
      </c>
      <c r="K52" s="267">
        <v>1032.43</v>
      </c>
    </row>
    <row r="53" spans="1:11">
      <c r="A53" s="119" t="s">
        <v>273</v>
      </c>
      <c r="B53" s="119" t="s">
        <v>411</v>
      </c>
      <c r="C53" s="119" t="s">
        <v>111</v>
      </c>
      <c r="D53" s="120">
        <v>7</v>
      </c>
      <c r="E53" s="120">
        <v>7</v>
      </c>
      <c r="F53" s="120">
        <v>5</v>
      </c>
      <c r="G53" s="120">
        <v>0</v>
      </c>
      <c r="H53" s="120">
        <v>19</v>
      </c>
      <c r="I53" s="78">
        <v>63129.52</v>
      </c>
      <c r="J53" s="78">
        <v>13853.36</v>
      </c>
      <c r="K53" s="267">
        <v>729.12</v>
      </c>
    </row>
    <row r="54" spans="1:11">
      <c r="A54" s="119" t="s">
        <v>273</v>
      </c>
      <c r="B54" s="119" t="s">
        <v>411</v>
      </c>
      <c r="C54" s="119" t="s">
        <v>112</v>
      </c>
      <c r="D54" s="120">
        <v>2</v>
      </c>
      <c r="E54" s="120">
        <v>14</v>
      </c>
      <c r="F54" s="120">
        <v>1</v>
      </c>
      <c r="G54" s="120">
        <v>0</v>
      </c>
      <c r="H54" s="120">
        <v>17</v>
      </c>
      <c r="I54" s="78">
        <v>31764.29</v>
      </c>
      <c r="J54" s="78">
        <v>11924.33</v>
      </c>
      <c r="K54" s="267">
        <v>701.43</v>
      </c>
    </row>
    <row r="55" spans="1:11">
      <c r="A55" s="119" t="s">
        <v>273</v>
      </c>
      <c r="B55" s="119" t="s">
        <v>411</v>
      </c>
      <c r="C55" s="119" t="s">
        <v>120</v>
      </c>
      <c r="D55" s="120">
        <v>2</v>
      </c>
      <c r="E55" s="120">
        <v>10</v>
      </c>
      <c r="F55" s="120">
        <v>0</v>
      </c>
      <c r="G55" s="120">
        <v>0</v>
      </c>
      <c r="H55" s="120">
        <v>12</v>
      </c>
      <c r="I55" s="78">
        <v>18432.45</v>
      </c>
      <c r="J55" s="78">
        <v>6982.6</v>
      </c>
      <c r="K55" s="267">
        <v>581.88</v>
      </c>
    </row>
    <row r="56" spans="1:11">
      <c r="A56" s="119" t="s">
        <v>273</v>
      </c>
      <c r="B56" s="119" t="s">
        <v>411</v>
      </c>
      <c r="C56" s="119" t="s">
        <v>121</v>
      </c>
      <c r="D56" s="120">
        <v>1</v>
      </c>
      <c r="E56" s="120">
        <v>4</v>
      </c>
      <c r="F56" s="120">
        <v>0</v>
      </c>
      <c r="G56" s="120">
        <v>0</v>
      </c>
      <c r="H56" s="120">
        <v>5</v>
      </c>
      <c r="I56" s="78">
        <v>3422.63</v>
      </c>
      <c r="J56" s="78">
        <v>2403.2600000000002</v>
      </c>
      <c r="K56" s="267">
        <v>480.65</v>
      </c>
    </row>
    <row r="57" spans="1:11">
      <c r="A57" s="119" t="s">
        <v>273</v>
      </c>
      <c r="B57" s="119" t="s">
        <v>411</v>
      </c>
      <c r="C57" s="119" t="s">
        <v>122</v>
      </c>
      <c r="D57" s="120">
        <v>0</v>
      </c>
      <c r="E57" s="120">
        <v>2</v>
      </c>
      <c r="F57" s="120">
        <v>0</v>
      </c>
      <c r="G57" s="120">
        <v>0</v>
      </c>
      <c r="H57" s="120">
        <v>2</v>
      </c>
      <c r="I57" s="78">
        <v>3449.5</v>
      </c>
      <c r="J57" s="78">
        <v>1149</v>
      </c>
      <c r="K57" s="267">
        <v>574.5</v>
      </c>
    </row>
    <row r="58" spans="1:11">
      <c r="A58" s="119" t="s">
        <v>273</v>
      </c>
      <c r="B58" s="119" t="s">
        <v>411</v>
      </c>
      <c r="C58" s="119" t="s">
        <v>463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78">
        <v>0</v>
      </c>
      <c r="J58" s="78">
        <v>0</v>
      </c>
      <c r="K58" s="267">
        <v>0</v>
      </c>
    </row>
    <row r="59" spans="1:11">
      <c r="A59" s="119" t="s">
        <v>273</v>
      </c>
      <c r="B59" s="119" t="s">
        <v>411</v>
      </c>
      <c r="C59" s="119" t="s">
        <v>540</v>
      </c>
      <c r="D59" s="120">
        <v>48</v>
      </c>
      <c r="E59" s="120">
        <v>62</v>
      </c>
      <c r="F59" s="120">
        <v>26</v>
      </c>
      <c r="G59" s="120">
        <v>0</v>
      </c>
      <c r="H59" s="120">
        <v>136</v>
      </c>
      <c r="I59" s="78">
        <v>409883.28</v>
      </c>
      <c r="J59" s="78">
        <v>104191.37</v>
      </c>
      <c r="K59" s="267">
        <v>766.11</v>
      </c>
    </row>
    <row r="60" spans="1:11">
      <c r="A60" s="119" t="s">
        <v>274</v>
      </c>
      <c r="B60" s="119" t="s">
        <v>545</v>
      </c>
      <c r="C60" s="119" t="s">
        <v>86</v>
      </c>
      <c r="D60" s="120">
        <v>0</v>
      </c>
      <c r="E60" s="120">
        <v>5</v>
      </c>
      <c r="F60" s="120">
        <v>0</v>
      </c>
      <c r="G60" s="120">
        <v>0</v>
      </c>
      <c r="H60" s="120">
        <v>5</v>
      </c>
      <c r="I60" s="78">
        <v>-42.09</v>
      </c>
      <c r="J60" s="78">
        <v>3017.92</v>
      </c>
      <c r="K60" s="267">
        <v>603.58000000000004</v>
      </c>
    </row>
    <row r="61" spans="1:11">
      <c r="A61" s="119" t="s">
        <v>274</v>
      </c>
      <c r="B61" s="119" t="s">
        <v>545</v>
      </c>
      <c r="C61" s="119" t="s">
        <v>87</v>
      </c>
      <c r="D61" s="120">
        <v>7</v>
      </c>
      <c r="E61" s="120">
        <v>2</v>
      </c>
      <c r="F61" s="120">
        <v>1</v>
      </c>
      <c r="G61" s="120">
        <v>0</v>
      </c>
      <c r="H61" s="120">
        <v>10</v>
      </c>
      <c r="I61" s="78">
        <v>0</v>
      </c>
      <c r="J61" s="78">
        <v>7920.75</v>
      </c>
      <c r="K61" s="267">
        <v>792.08</v>
      </c>
    </row>
    <row r="62" spans="1:11">
      <c r="A62" s="119" t="s">
        <v>274</v>
      </c>
      <c r="B62" s="119" t="s">
        <v>545</v>
      </c>
      <c r="C62" s="119" t="s">
        <v>106</v>
      </c>
      <c r="D62" s="120">
        <v>26</v>
      </c>
      <c r="E62" s="120">
        <v>4</v>
      </c>
      <c r="F62" s="120">
        <v>3</v>
      </c>
      <c r="G62" s="120">
        <v>0</v>
      </c>
      <c r="H62" s="120">
        <v>33</v>
      </c>
      <c r="I62" s="78">
        <v>-396.32</v>
      </c>
      <c r="J62" s="78">
        <v>34281.47</v>
      </c>
      <c r="K62" s="267">
        <v>1038.83</v>
      </c>
    </row>
    <row r="63" spans="1:11">
      <c r="A63" s="119" t="s">
        <v>274</v>
      </c>
      <c r="B63" s="119" t="s">
        <v>545</v>
      </c>
      <c r="C63" s="119" t="s">
        <v>107</v>
      </c>
      <c r="D63" s="120">
        <v>98</v>
      </c>
      <c r="E63" s="120">
        <v>2</v>
      </c>
      <c r="F63" s="120">
        <v>4</v>
      </c>
      <c r="G63" s="120">
        <v>0</v>
      </c>
      <c r="H63" s="120">
        <v>104</v>
      </c>
      <c r="I63" s="78">
        <v>1303.2</v>
      </c>
      <c r="J63" s="78">
        <v>110612.47</v>
      </c>
      <c r="K63" s="267">
        <v>1063.58</v>
      </c>
    </row>
    <row r="64" spans="1:11">
      <c r="A64" s="119" t="s">
        <v>274</v>
      </c>
      <c r="B64" s="119" t="s">
        <v>545</v>
      </c>
      <c r="C64" s="119" t="s">
        <v>108</v>
      </c>
      <c r="D64" s="120">
        <v>134</v>
      </c>
      <c r="E64" s="120">
        <v>10</v>
      </c>
      <c r="F64" s="120">
        <v>3</v>
      </c>
      <c r="G64" s="120">
        <v>0</v>
      </c>
      <c r="H64" s="120">
        <v>147</v>
      </c>
      <c r="I64" s="78">
        <v>20363.580000000002</v>
      </c>
      <c r="J64" s="78">
        <v>172916.31</v>
      </c>
      <c r="K64" s="267">
        <v>1176.3</v>
      </c>
    </row>
    <row r="65" spans="1:11">
      <c r="A65" s="119" t="s">
        <v>274</v>
      </c>
      <c r="B65" s="119" t="s">
        <v>545</v>
      </c>
      <c r="C65" s="119" t="s">
        <v>109</v>
      </c>
      <c r="D65" s="120">
        <v>33</v>
      </c>
      <c r="E65" s="120">
        <v>6</v>
      </c>
      <c r="F65" s="120">
        <v>0</v>
      </c>
      <c r="G65" s="120">
        <v>0</v>
      </c>
      <c r="H65" s="120">
        <v>39</v>
      </c>
      <c r="I65" s="78">
        <v>1769.55</v>
      </c>
      <c r="J65" s="78">
        <v>49449.43</v>
      </c>
      <c r="K65" s="267">
        <v>1267.93</v>
      </c>
    </row>
    <row r="66" spans="1:11">
      <c r="A66" s="119" t="s">
        <v>274</v>
      </c>
      <c r="B66" s="119" t="s">
        <v>545</v>
      </c>
      <c r="C66" s="119" t="s">
        <v>110</v>
      </c>
      <c r="D66" s="120">
        <v>10</v>
      </c>
      <c r="E66" s="120">
        <v>7</v>
      </c>
      <c r="F66" s="120">
        <v>1</v>
      </c>
      <c r="G66" s="120">
        <v>0</v>
      </c>
      <c r="H66" s="120">
        <v>18</v>
      </c>
      <c r="I66" s="78">
        <v>1193.68</v>
      </c>
      <c r="J66" s="78">
        <v>18896.84</v>
      </c>
      <c r="K66" s="267">
        <v>1049.82</v>
      </c>
    </row>
    <row r="67" spans="1:11">
      <c r="A67" s="119" t="s">
        <v>274</v>
      </c>
      <c r="B67" s="119" t="s">
        <v>545</v>
      </c>
      <c r="C67" s="119" t="s">
        <v>111</v>
      </c>
      <c r="D67" s="120">
        <v>3</v>
      </c>
      <c r="E67" s="120">
        <v>4</v>
      </c>
      <c r="F67" s="120">
        <v>1</v>
      </c>
      <c r="G67" s="120">
        <v>0</v>
      </c>
      <c r="H67" s="120">
        <v>8</v>
      </c>
      <c r="I67" s="78">
        <v>0</v>
      </c>
      <c r="J67" s="78">
        <v>8759.5</v>
      </c>
      <c r="K67" s="267">
        <v>1094.94</v>
      </c>
    </row>
    <row r="68" spans="1:11">
      <c r="A68" s="119" t="s">
        <v>274</v>
      </c>
      <c r="B68" s="119" t="s">
        <v>545</v>
      </c>
      <c r="C68" s="119" t="s">
        <v>112</v>
      </c>
      <c r="D68" s="120">
        <v>1</v>
      </c>
      <c r="E68" s="120">
        <v>5</v>
      </c>
      <c r="F68" s="120">
        <v>0</v>
      </c>
      <c r="G68" s="120">
        <v>0</v>
      </c>
      <c r="H68" s="120">
        <v>6</v>
      </c>
      <c r="I68" s="78">
        <v>0</v>
      </c>
      <c r="J68" s="78">
        <v>4225.74</v>
      </c>
      <c r="K68" s="267">
        <v>704.29</v>
      </c>
    </row>
    <row r="69" spans="1:11">
      <c r="A69" s="119" t="s">
        <v>274</v>
      </c>
      <c r="B69" s="119" t="s">
        <v>545</v>
      </c>
      <c r="C69" s="119" t="s">
        <v>120</v>
      </c>
      <c r="D69" s="120">
        <v>1</v>
      </c>
      <c r="E69" s="120">
        <v>3</v>
      </c>
      <c r="F69" s="120">
        <v>0</v>
      </c>
      <c r="G69" s="120">
        <v>0</v>
      </c>
      <c r="H69" s="120">
        <v>4</v>
      </c>
      <c r="I69" s="78">
        <v>0</v>
      </c>
      <c r="J69" s="78">
        <v>2316.86</v>
      </c>
      <c r="K69" s="267">
        <v>579.22</v>
      </c>
    </row>
    <row r="70" spans="1:11">
      <c r="A70" s="119" t="s">
        <v>274</v>
      </c>
      <c r="B70" s="119" t="s">
        <v>545</v>
      </c>
      <c r="C70" s="119" t="s">
        <v>121</v>
      </c>
      <c r="D70" s="120">
        <v>0</v>
      </c>
      <c r="E70" s="120">
        <v>1</v>
      </c>
      <c r="F70" s="120">
        <v>0</v>
      </c>
      <c r="G70" s="120">
        <v>0</v>
      </c>
      <c r="H70" s="120">
        <v>1</v>
      </c>
      <c r="I70" s="78">
        <v>0</v>
      </c>
      <c r="J70" s="78">
        <v>345.6</v>
      </c>
      <c r="K70" s="267">
        <v>345.6</v>
      </c>
    </row>
    <row r="71" spans="1:11">
      <c r="A71" s="119" t="s">
        <v>274</v>
      </c>
      <c r="B71" s="119" t="s">
        <v>545</v>
      </c>
      <c r="C71" s="119" t="s">
        <v>122</v>
      </c>
      <c r="D71" s="120">
        <v>0</v>
      </c>
      <c r="E71" s="120">
        <v>0</v>
      </c>
      <c r="F71" s="120">
        <v>0</v>
      </c>
      <c r="G71" s="120">
        <v>0</v>
      </c>
      <c r="H71" s="120">
        <v>0</v>
      </c>
      <c r="I71" s="78">
        <v>0</v>
      </c>
      <c r="J71" s="78">
        <v>0</v>
      </c>
      <c r="K71" s="267">
        <v>0</v>
      </c>
    </row>
    <row r="72" spans="1:11">
      <c r="A72" s="119" t="s">
        <v>274</v>
      </c>
      <c r="B72" s="119" t="s">
        <v>545</v>
      </c>
      <c r="C72" s="119" t="s">
        <v>463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78">
        <v>0</v>
      </c>
      <c r="J72" s="78">
        <v>0</v>
      </c>
      <c r="K72" s="267">
        <v>0</v>
      </c>
    </row>
    <row r="73" spans="1:11">
      <c r="A73" s="119" t="s">
        <v>274</v>
      </c>
      <c r="B73" s="119" t="s">
        <v>545</v>
      </c>
      <c r="C73" s="119" t="s">
        <v>540</v>
      </c>
      <c r="D73" s="120">
        <v>313</v>
      </c>
      <c r="E73" s="120">
        <v>49</v>
      </c>
      <c r="F73" s="120">
        <v>13</v>
      </c>
      <c r="G73" s="120">
        <v>0</v>
      </c>
      <c r="H73" s="120">
        <v>375</v>
      </c>
      <c r="I73" s="78">
        <v>24191.599999999999</v>
      </c>
      <c r="J73" s="78">
        <v>412742.89</v>
      </c>
      <c r="K73" s="267">
        <v>1100.6500000000001</v>
      </c>
    </row>
    <row r="74" spans="1:11">
      <c r="A74" s="119" t="s">
        <v>442</v>
      </c>
      <c r="B74" s="119" t="s">
        <v>548</v>
      </c>
      <c r="C74" s="119" t="s">
        <v>86</v>
      </c>
      <c r="D74" s="120">
        <v>0</v>
      </c>
      <c r="E74" s="120">
        <v>0</v>
      </c>
      <c r="F74" s="120">
        <v>0</v>
      </c>
      <c r="G74" s="120">
        <v>0</v>
      </c>
      <c r="H74" s="120">
        <v>0</v>
      </c>
      <c r="I74" s="78">
        <v>0</v>
      </c>
      <c r="J74" s="78">
        <v>0</v>
      </c>
      <c r="K74" s="267">
        <v>0</v>
      </c>
    </row>
    <row r="75" spans="1:11">
      <c r="A75" s="119" t="s">
        <v>442</v>
      </c>
      <c r="B75" s="119" t="s">
        <v>548</v>
      </c>
      <c r="C75" s="119" t="s">
        <v>87</v>
      </c>
      <c r="D75" s="120">
        <v>0</v>
      </c>
      <c r="E75" s="120">
        <v>0</v>
      </c>
      <c r="F75" s="120">
        <v>0</v>
      </c>
      <c r="G75" s="120">
        <v>0</v>
      </c>
      <c r="H75" s="120">
        <v>0</v>
      </c>
      <c r="I75" s="78">
        <v>0</v>
      </c>
      <c r="J75" s="78">
        <v>0</v>
      </c>
      <c r="K75" s="267">
        <v>0</v>
      </c>
    </row>
    <row r="76" spans="1:11">
      <c r="A76" s="119" t="s">
        <v>442</v>
      </c>
      <c r="B76" s="119" t="s">
        <v>548</v>
      </c>
      <c r="C76" s="119" t="s">
        <v>106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78">
        <v>0</v>
      </c>
      <c r="J76" s="78">
        <v>0</v>
      </c>
      <c r="K76" s="267">
        <v>0</v>
      </c>
    </row>
    <row r="77" spans="1:11">
      <c r="A77" s="119" t="s">
        <v>442</v>
      </c>
      <c r="B77" s="119" t="s">
        <v>548</v>
      </c>
      <c r="C77" s="119" t="s">
        <v>107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78">
        <v>0</v>
      </c>
      <c r="J77" s="78">
        <v>0</v>
      </c>
      <c r="K77" s="267">
        <v>0</v>
      </c>
    </row>
    <row r="78" spans="1:11">
      <c r="A78" s="119" t="s">
        <v>442</v>
      </c>
      <c r="B78" s="119" t="s">
        <v>548</v>
      </c>
      <c r="C78" s="119" t="s">
        <v>108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  <c r="I78" s="78">
        <v>0</v>
      </c>
      <c r="J78" s="78">
        <v>0</v>
      </c>
      <c r="K78" s="267">
        <v>0</v>
      </c>
    </row>
    <row r="79" spans="1:11">
      <c r="A79" s="119" t="s">
        <v>442</v>
      </c>
      <c r="B79" s="119" t="s">
        <v>548</v>
      </c>
      <c r="C79" s="119" t="s">
        <v>109</v>
      </c>
      <c r="D79" s="120">
        <v>0</v>
      </c>
      <c r="E79" s="120">
        <v>0</v>
      </c>
      <c r="F79" s="120">
        <v>0</v>
      </c>
      <c r="G79" s="120">
        <v>0</v>
      </c>
      <c r="H79" s="120">
        <v>0</v>
      </c>
      <c r="I79" s="78">
        <v>0</v>
      </c>
      <c r="J79" s="78">
        <v>0</v>
      </c>
      <c r="K79" s="267">
        <v>0</v>
      </c>
    </row>
    <row r="80" spans="1:11">
      <c r="A80" s="119" t="s">
        <v>442</v>
      </c>
      <c r="B80" s="119" t="s">
        <v>548</v>
      </c>
      <c r="C80" s="119" t="s">
        <v>110</v>
      </c>
      <c r="D80" s="120">
        <v>0</v>
      </c>
      <c r="E80" s="120">
        <v>0</v>
      </c>
      <c r="F80" s="120">
        <v>0</v>
      </c>
      <c r="G80" s="120">
        <v>0</v>
      </c>
      <c r="H80" s="120">
        <v>0</v>
      </c>
      <c r="I80" s="78">
        <v>0</v>
      </c>
      <c r="J80" s="78">
        <v>0</v>
      </c>
      <c r="K80" s="267">
        <v>0</v>
      </c>
    </row>
    <row r="81" spans="1:11">
      <c r="A81" s="119" t="s">
        <v>442</v>
      </c>
      <c r="B81" s="119" t="s">
        <v>548</v>
      </c>
      <c r="C81" s="119" t="s">
        <v>111</v>
      </c>
      <c r="D81" s="120">
        <v>0</v>
      </c>
      <c r="E81" s="120">
        <v>0</v>
      </c>
      <c r="F81" s="120">
        <v>0</v>
      </c>
      <c r="G81" s="120">
        <v>0</v>
      </c>
      <c r="H81" s="120">
        <v>0</v>
      </c>
      <c r="I81" s="78">
        <v>0</v>
      </c>
      <c r="J81" s="78">
        <v>0</v>
      </c>
      <c r="K81" s="267">
        <v>0</v>
      </c>
    </row>
    <row r="82" spans="1:11">
      <c r="A82" s="119" t="s">
        <v>442</v>
      </c>
      <c r="B82" s="119" t="s">
        <v>548</v>
      </c>
      <c r="C82" s="119" t="s">
        <v>112</v>
      </c>
      <c r="D82" s="120">
        <v>0</v>
      </c>
      <c r="E82" s="120">
        <v>0</v>
      </c>
      <c r="F82" s="120">
        <v>0</v>
      </c>
      <c r="G82" s="120">
        <v>0</v>
      </c>
      <c r="H82" s="120">
        <v>0</v>
      </c>
      <c r="I82" s="78">
        <v>0</v>
      </c>
      <c r="J82" s="78">
        <v>0</v>
      </c>
      <c r="K82" s="267">
        <v>0</v>
      </c>
    </row>
    <row r="83" spans="1:11">
      <c r="A83" s="119" t="s">
        <v>442</v>
      </c>
      <c r="B83" s="119" t="s">
        <v>548</v>
      </c>
      <c r="C83" s="119" t="s">
        <v>120</v>
      </c>
      <c r="D83" s="120">
        <v>0</v>
      </c>
      <c r="E83" s="120">
        <v>0</v>
      </c>
      <c r="F83" s="120">
        <v>0</v>
      </c>
      <c r="G83" s="120">
        <v>0</v>
      </c>
      <c r="H83" s="120">
        <v>0</v>
      </c>
      <c r="I83" s="78">
        <v>0</v>
      </c>
      <c r="J83" s="78">
        <v>0</v>
      </c>
      <c r="K83" s="267">
        <v>0</v>
      </c>
    </row>
    <row r="84" spans="1:11">
      <c r="A84" s="119" t="s">
        <v>442</v>
      </c>
      <c r="B84" s="119" t="s">
        <v>548</v>
      </c>
      <c r="C84" s="119" t="s">
        <v>121</v>
      </c>
      <c r="D84" s="120">
        <v>0</v>
      </c>
      <c r="E84" s="120">
        <v>0</v>
      </c>
      <c r="F84" s="120">
        <v>0</v>
      </c>
      <c r="G84" s="120">
        <v>0</v>
      </c>
      <c r="H84" s="120">
        <v>0</v>
      </c>
      <c r="I84" s="78">
        <v>0</v>
      </c>
      <c r="J84" s="78">
        <v>0</v>
      </c>
      <c r="K84" s="267">
        <v>0</v>
      </c>
    </row>
    <row r="85" spans="1:11">
      <c r="A85" s="119" t="s">
        <v>442</v>
      </c>
      <c r="B85" s="119" t="s">
        <v>548</v>
      </c>
      <c r="C85" s="119" t="s">
        <v>122</v>
      </c>
      <c r="D85" s="120">
        <v>0</v>
      </c>
      <c r="E85" s="120">
        <v>0</v>
      </c>
      <c r="F85" s="120">
        <v>0</v>
      </c>
      <c r="G85" s="120">
        <v>0</v>
      </c>
      <c r="H85" s="120">
        <v>0</v>
      </c>
      <c r="I85" s="78">
        <v>0</v>
      </c>
      <c r="J85" s="78">
        <v>0</v>
      </c>
      <c r="K85" s="267">
        <v>0</v>
      </c>
    </row>
    <row r="86" spans="1:11">
      <c r="A86" s="119" t="s">
        <v>442</v>
      </c>
      <c r="B86" s="119" t="s">
        <v>548</v>
      </c>
      <c r="C86" s="119" t="s">
        <v>463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78">
        <v>0</v>
      </c>
      <c r="J86" s="78">
        <v>0</v>
      </c>
      <c r="K86" s="267">
        <v>0</v>
      </c>
    </row>
    <row r="87" spans="1:11">
      <c r="A87" s="119" t="s">
        <v>442</v>
      </c>
      <c r="B87" s="119" t="s">
        <v>548</v>
      </c>
      <c r="C87" s="119" t="s">
        <v>540</v>
      </c>
      <c r="D87" s="120">
        <v>0</v>
      </c>
      <c r="E87" s="120">
        <v>0</v>
      </c>
      <c r="F87" s="120">
        <v>0</v>
      </c>
      <c r="G87" s="120">
        <v>0</v>
      </c>
      <c r="H87" s="120">
        <v>0</v>
      </c>
      <c r="I87" s="78">
        <v>0</v>
      </c>
      <c r="J87" s="78">
        <v>0</v>
      </c>
      <c r="K87" s="267">
        <v>0</v>
      </c>
    </row>
    <row r="88" spans="1:11">
      <c r="A88" s="119" t="s">
        <v>281</v>
      </c>
      <c r="B88" s="119" t="s">
        <v>394</v>
      </c>
      <c r="C88" s="119" t="s">
        <v>86</v>
      </c>
      <c r="D88" s="120">
        <v>0</v>
      </c>
      <c r="E88" s="120">
        <v>0</v>
      </c>
      <c r="F88" s="120">
        <v>0</v>
      </c>
      <c r="G88" s="120">
        <v>0</v>
      </c>
      <c r="H88" s="120">
        <v>0</v>
      </c>
      <c r="I88" s="78">
        <v>0</v>
      </c>
      <c r="J88" s="78">
        <v>0</v>
      </c>
      <c r="K88" s="267">
        <v>0</v>
      </c>
    </row>
    <row r="89" spans="1:11">
      <c r="A89" s="119" t="s">
        <v>281</v>
      </c>
      <c r="B89" s="119" t="s">
        <v>394</v>
      </c>
      <c r="C89" s="119" t="s">
        <v>87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78">
        <v>0</v>
      </c>
      <c r="J89" s="78">
        <v>0</v>
      </c>
      <c r="K89" s="267">
        <v>0</v>
      </c>
    </row>
    <row r="90" spans="1:11">
      <c r="A90" s="119" t="s">
        <v>281</v>
      </c>
      <c r="B90" s="119" t="s">
        <v>394</v>
      </c>
      <c r="C90" s="119" t="s">
        <v>106</v>
      </c>
      <c r="D90" s="120">
        <v>0</v>
      </c>
      <c r="E90" s="120">
        <v>0</v>
      </c>
      <c r="F90" s="120">
        <v>1</v>
      </c>
      <c r="G90" s="120">
        <v>0</v>
      </c>
      <c r="H90" s="120">
        <v>1</v>
      </c>
      <c r="I90" s="78">
        <v>765.88</v>
      </c>
      <c r="J90" s="78">
        <v>363.79</v>
      </c>
      <c r="K90" s="267">
        <v>363.79</v>
      </c>
    </row>
    <row r="91" spans="1:11">
      <c r="A91" s="119" t="s">
        <v>281</v>
      </c>
      <c r="B91" s="119" t="s">
        <v>394</v>
      </c>
      <c r="C91" s="119" t="s">
        <v>107</v>
      </c>
      <c r="D91" s="120">
        <v>0</v>
      </c>
      <c r="E91" s="120">
        <v>0</v>
      </c>
      <c r="F91" s="120">
        <v>0</v>
      </c>
      <c r="G91" s="120">
        <v>0</v>
      </c>
      <c r="H91" s="120">
        <v>0</v>
      </c>
      <c r="I91" s="78">
        <v>0</v>
      </c>
      <c r="J91" s="78">
        <v>0</v>
      </c>
      <c r="K91" s="267">
        <v>0</v>
      </c>
    </row>
    <row r="92" spans="1:11">
      <c r="A92" s="119" t="s">
        <v>281</v>
      </c>
      <c r="B92" s="119" t="s">
        <v>394</v>
      </c>
      <c r="C92" s="119" t="s">
        <v>108</v>
      </c>
      <c r="D92" s="120">
        <v>5</v>
      </c>
      <c r="E92" s="120">
        <v>0</v>
      </c>
      <c r="F92" s="120">
        <v>1</v>
      </c>
      <c r="G92" s="120">
        <v>0</v>
      </c>
      <c r="H92" s="120">
        <v>6</v>
      </c>
      <c r="I92" s="78">
        <v>126616.65</v>
      </c>
      <c r="J92" s="78">
        <v>5439.5</v>
      </c>
      <c r="K92" s="267">
        <v>906.58</v>
      </c>
    </row>
    <row r="93" spans="1:11">
      <c r="A93" s="119" t="s">
        <v>281</v>
      </c>
      <c r="B93" s="119" t="s">
        <v>394</v>
      </c>
      <c r="C93" s="119" t="s">
        <v>109</v>
      </c>
      <c r="D93" s="120">
        <v>4</v>
      </c>
      <c r="E93" s="120">
        <v>0</v>
      </c>
      <c r="F93" s="120">
        <v>0</v>
      </c>
      <c r="G93" s="120">
        <v>0</v>
      </c>
      <c r="H93" s="120">
        <v>4</v>
      </c>
      <c r="I93" s="78">
        <v>80200.149999999994</v>
      </c>
      <c r="J93" s="78">
        <v>3908.8</v>
      </c>
      <c r="K93" s="267">
        <v>977.2</v>
      </c>
    </row>
    <row r="94" spans="1:11">
      <c r="A94" s="119" t="s">
        <v>281</v>
      </c>
      <c r="B94" s="119" t="s">
        <v>394</v>
      </c>
      <c r="C94" s="119" t="s">
        <v>110</v>
      </c>
      <c r="D94" s="120">
        <v>1</v>
      </c>
      <c r="E94" s="120">
        <v>1</v>
      </c>
      <c r="F94" s="120">
        <v>1</v>
      </c>
      <c r="G94" s="120">
        <v>0</v>
      </c>
      <c r="H94" s="120">
        <v>3</v>
      </c>
      <c r="I94" s="78">
        <v>6555.36</v>
      </c>
      <c r="J94" s="78">
        <v>3307.14</v>
      </c>
      <c r="K94" s="267">
        <v>1102.3800000000001</v>
      </c>
    </row>
    <row r="95" spans="1:11">
      <c r="A95" s="119" t="s">
        <v>281</v>
      </c>
      <c r="B95" s="119" t="s">
        <v>394</v>
      </c>
      <c r="C95" s="119" t="s">
        <v>111</v>
      </c>
      <c r="D95" s="120">
        <v>0</v>
      </c>
      <c r="E95" s="120">
        <v>0</v>
      </c>
      <c r="F95" s="120">
        <v>0</v>
      </c>
      <c r="G95" s="120">
        <v>0</v>
      </c>
      <c r="H95" s="120">
        <v>0</v>
      </c>
      <c r="I95" s="78">
        <v>0</v>
      </c>
      <c r="J95" s="78">
        <v>0</v>
      </c>
      <c r="K95" s="267">
        <v>0</v>
      </c>
    </row>
    <row r="96" spans="1:11">
      <c r="A96" s="119" t="s">
        <v>281</v>
      </c>
      <c r="B96" s="119" t="s">
        <v>394</v>
      </c>
      <c r="C96" s="119" t="s">
        <v>112</v>
      </c>
      <c r="D96" s="120">
        <v>0</v>
      </c>
      <c r="E96" s="120">
        <v>0</v>
      </c>
      <c r="F96" s="120">
        <v>0</v>
      </c>
      <c r="G96" s="120">
        <v>0</v>
      </c>
      <c r="H96" s="120">
        <v>0</v>
      </c>
      <c r="I96" s="78">
        <v>0</v>
      </c>
      <c r="J96" s="78">
        <v>0</v>
      </c>
      <c r="K96" s="267">
        <v>0</v>
      </c>
    </row>
    <row r="97" spans="1:11">
      <c r="A97" s="119" t="s">
        <v>281</v>
      </c>
      <c r="B97" s="119" t="s">
        <v>394</v>
      </c>
      <c r="C97" s="119" t="s">
        <v>120</v>
      </c>
      <c r="D97" s="120">
        <v>0</v>
      </c>
      <c r="E97" s="120">
        <v>0</v>
      </c>
      <c r="F97" s="120">
        <v>0</v>
      </c>
      <c r="G97" s="120">
        <v>0</v>
      </c>
      <c r="H97" s="120">
        <v>0</v>
      </c>
      <c r="I97" s="78">
        <v>0</v>
      </c>
      <c r="J97" s="78">
        <v>0</v>
      </c>
      <c r="K97" s="267">
        <v>0</v>
      </c>
    </row>
    <row r="98" spans="1:11">
      <c r="A98" s="119" t="s">
        <v>281</v>
      </c>
      <c r="B98" s="119" t="s">
        <v>394</v>
      </c>
      <c r="C98" s="119" t="s">
        <v>121</v>
      </c>
      <c r="D98" s="120">
        <v>0</v>
      </c>
      <c r="E98" s="120">
        <v>0</v>
      </c>
      <c r="F98" s="120">
        <v>0</v>
      </c>
      <c r="G98" s="120">
        <v>0</v>
      </c>
      <c r="H98" s="120">
        <v>0</v>
      </c>
      <c r="I98" s="78">
        <v>0</v>
      </c>
      <c r="J98" s="78">
        <v>0</v>
      </c>
      <c r="K98" s="267">
        <v>0</v>
      </c>
    </row>
    <row r="99" spans="1:11">
      <c r="A99" s="119" t="s">
        <v>281</v>
      </c>
      <c r="B99" s="119" t="s">
        <v>394</v>
      </c>
      <c r="C99" s="119" t="s">
        <v>122</v>
      </c>
      <c r="D99" s="120">
        <v>0</v>
      </c>
      <c r="E99" s="120">
        <v>0</v>
      </c>
      <c r="F99" s="120">
        <v>0</v>
      </c>
      <c r="G99" s="120">
        <v>0</v>
      </c>
      <c r="H99" s="120">
        <v>0</v>
      </c>
      <c r="I99" s="78">
        <v>0</v>
      </c>
      <c r="J99" s="78">
        <v>0</v>
      </c>
      <c r="K99" s="267">
        <v>0</v>
      </c>
    </row>
    <row r="100" spans="1:11">
      <c r="A100" s="119" t="s">
        <v>281</v>
      </c>
      <c r="B100" s="119" t="s">
        <v>394</v>
      </c>
      <c r="C100" s="119" t="s">
        <v>463</v>
      </c>
      <c r="D100" s="120">
        <v>0</v>
      </c>
      <c r="E100" s="120">
        <v>0</v>
      </c>
      <c r="F100" s="120">
        <v>0</v>
      </c>
      <c r="G100" s="120">
        <v>0</v>
      </c>
      <c r="H100" s="120">
        <v>0</v>
      </c>
      <c r="I100" s="78">
        <v>0</v>
      </c>
      <c r="J100" s="78">
        <v>0</v>
      </c>
      <c r="K100" s="267">
        <v>0</v>
      </c>
    </row>
    <row r="101" spans="1:11">
      <c r="A101" s="119" t="s">
        <v>281</v>
      </c>
      <c r="B101" s="119" t="s">
        <v>394</v>
      </c>
      <c r="C101" s="119" t="s">
        <v>540</v>
      </c>
      <c r="D101" s="120">
        <v>10</v>
      </c>
      <c r="E101" s="120">
        <v>1</v>
      </c>
      <c r="F101" s="120">
        <v>3</v>
      </c>
      <c r="G101" s="120">
        <v>0</v>
      </c>
      <c r="H101" s="120">
        <v>14</v>
      </c>
      <c r="I101" s="78">
        <v>214138.04</v>
      </c>
      <c r="J101" s="78">
        <v>13019.23</v>
      </c>
      <c r="K101" s="267">
        <v>929.95</v>
      </c>
    </row>
    <row r="102" spans="1:11">
      <c r="A102" s="119" t="s">
        <v>284</v>
      </c>
      <c r="B102" s="119" t="s">
        <v>395</v>
      </c>
      <c r="C102" s="119" t="s">
        <v>86</v>
      </c>
      <c r="D102" s="120">
        <v>0</v>
      </c>
      <c r="E102" s="120">
        <v>2</v>
      </c>
      <c r="F102" s="120">
        <v>0</v>
      </c>
      <c r="G102" s="120">
        <v>0</v>
      </c>
      <c r="H102" s="120">
        <v>2</v>
      </c>
      <c r="I102" s="78">
        <v>0</v>
      </c>
      <c r="J102" s="78">
        <v>508.06</v>
      </c>
      <c r="K102" s="267">
        <v>254.03</v>
      </c>
    </row>
    <row r="103" spans="1:11">
      <c r="A103" s="119" t="s">
        <v>284</v>
      </c>
      <c r="B103" s="119" t="s">
        <v>395</v>
      </c>
      <c r="C103" s="119" t="s">
        <v>87</v>
      </c>
      <c r="D103" s="120">
        <v>0</v>
      </c>
      <c r="E103" s="120">
        <v>1</v>
      </c>
      <c r="F103" s="120">
        <v>0</v>
      </c>
      <c r="G103" s="120">
        <v>0</v>
      </c>
      <c r="H103" s="120">
        <v>1</v>
      </c>
      <c r="I103" s="78">
        <v>0</v>
      </c>
      <c r="J103" s="78">
        <v>508.45</v>
      </c>
      <c r="K103" s="267">
        <v>508.45</v>
      </c>
    </row>
    <row r="104" spans="1:11">
      <c r="A104" s="119" t="s">
        <v>284</v>
      </c>
      <c r="B104" s="119" t="s">
        <v>395</v>
      </c>
      <c r="C104" s="119" t="s">
        <v>106</v>
      </c>
      <c r="D104" s="120">
        <v>0</v>
      </c>
      <c r="E104" s="120">
        <v>0</v>
      </c>
      <c r="F104" s="120">
        <v>0</v>
      </c>
      <c r="G104" s="120">
        <v>0</v>
      </c>
      <c r="H104" s="120">
        <v>0</v>
      </c>
      <c r="I104" s="78">
        <v>0</v>
      </c>
      <c r="J104" s="78">
        <v>0</v>
      </c>
      <c r="K104" s="267">
        <v>0</v>
      </c>
    </row>
    <row r="105" spans="1:11">
      <c r="A105" s="119" t="s">
        <v>284</v>
      </c>
      <c r="B105" s="119" t="s">
        <v>395</v>
      </c>
      <c r="C105" s="119" t="s">
        <v>107</v>
      </c>
      <c r="D105" s="120">
        <v>2</v>
      </c>
      <c r="E105" s="120">
        <v>0</v>
      </c>
      <c r="F105" s="120">
        <v>0</v>
      </c>
      <c r="G105" s="120">
        <v>0</v>
      </c>
      <c r="H105" s="120">
        <v>2</v>
      </c>
      <c r="I105" s="78">
        <v>0</v>
      </c>
      <c r="J105" s="78">
        <v>2410.48</v>
      </c>
      <c r="K105" s="267">
        <v>1205.24</v>
      </c>
    </row>
    <row r="106" spans="1:11">
      <c r="A106" s="119" t="s">
        <v>284</v>
      </c>
      <c r="B106" s="119" t="s">
        <v>395</v>
      </c>
      <c r="C106" s="119" t="s">
        <v>108</v>
      </c>
      <c r="D106" s="120">
        <v>1</v>
      </c>
      <c r="E106" s="120">
        <v>0</v>
      </c>
      <c r="F106" s="120">
        <v>0</v>
      </c>
      <c r="G106" s="120">
        <v>0</v>
      </c>
      <c r="H106" s="120">
        <v>1</v>
      </c>
      <c r="I106" s="78">
        <v>0</v>
      </c>
      <c r="J106" s="78">
        <v>1255.79</v>
      </c>
      <c r="K106" s="267">
        <v>1255.79</v>
      </c>
    </row>
    <row r="107" spans="1:11">
      <c r="A107" s="119" t="s">
        <v>284</v>
      </c>
      <c r="B107" s="119" t="s">
        <v>395</v>
      </c>
      <c r="C107" s="119" t="s">
        <v>109</v>
      </c>
      <c r="D107" s="120">
        <v>3</v>
      </c>
      <c r="E107" s="120">
        <v>0</v>
      </c>
      <c r="F107" s="120">
        <v>0</v>
      </c>
      <c r="G107" s="120">
        <v>0</v>
      </c>
      <c r="H107" s="120">
        <v>3</v>
      </c>
      <c r="I107" s="78">
        <v>0</v>
      </c>
      <c r="J107" s="78">
        <v>2998.61</v>
      </c>
      <c r="K107" s="267">
        <v>999.54000000000008</v>
      </c>
    </row>
    <row r="108" spans="1:11">
      <c r="A108" s="119" t="s">
        <v>284</v>
      </c>
      <c r="B108" s="119" t="s">
        <v>395</v>
      </c>
      <c r="C108" s="119" t="s">
        <v>110</v>
      </c>
      <c r="D108" s="120">
        <v>1</v>
      </c>
      <c r="E108" s="120">
        <v>0</v>
      </c>
      <c r="F108" s="120">
        <v>0</v>
      </c>
      <c r="G108" s="120">
        <v>0</v>
      </c>
      <c r="H108" s="120">
        <v>1</v>
      </c>
      <c r="I108" s="78">
        <v>0</v>
      </c>
      <c r="J108" s="78">
        <v>964.55</v>
      </c>
      <c r="K108" s="267">
        <v>964.55</v>
      </c>
    </row>
    <row r="109" spans="1:11">
      <c r="A109" s="119" t="s">
        <v>284</v>
      </c>
      <c r="B109" s="119" t="s">
        <v>395</v>
      </c>
      <c r="C109" s="119" t="s">
        <v>111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78">
        <v>0</v>
      </c>
      <c r="J109" s="78">
        <v>0</v>
      </c>
      <c r="K109" s="267">
        <v>0</v>
      </c>
    </row>
    <row r="110" spans="1:11">
      <c r="A110" s="119" t="s">
        <v>284</v>
      </c>
      <c r="B110" s="119" t="s">
        <v>395</v>
      </c>
      <c r="C110" s="119" t="s">
        <v>112</v>
      </c>
      <c r="D110" s="120">
        <v>0</v>
      </c>
      <c r="E110" s="120">
        <v>0</v>
      </c>
      <c r="F110" s="120">
        <v>0</v>
      </c>
      <c r="G110" s="120">
        <v>0</v>
      </c>
      <c r="H110" s="120">
        <v>0</v>
      </c>
      <c r="I110" s="78">
        <v>0</v>
      </c>
      <c r="J110" s="78">
        <v>0</v>
      </c>
      <c r="K110" s="267">
        <v>0</v>
      </c>
    </row>
    <row r="111" spans="1:11">
      <c r="A111" s="119" t="s">
        <v>284</v>
      </c>
      <c r="B111" s="119" t="s">
        <v>395</v>
      </c>
      <c r="C111" s="119" t="s">
        <v>120</v>
      </c>
      <c r="D111" s="120">
        <v>0</v>
      </c>
      <c r="E111" s="120">
        <v>0</v>
      </c>
      <c r="F111" s="120">
        <v>0</v>
      </c>
      <c r="G111" s="120">
        <v>0</v>
      </c>
      <c r="H111" s="120">
        <v>0</v>
      </c>
      <c r="I111" s="78">
        <v>0</v>
      </c>
      <c r="J111" s="78">
        <v>0</v>
      </c>
      <c r="K111" s="267">
        <v>0</v>
      </c>
    </row>
    <row r="112" spans="1:11">
      <c r="A112" s="119" t="s">
        <v>284</v>
      </c>
      <c r="B112" s="119" t="s">
        <v>395</v>
      </c>
      <c r="C112" s="119" t="s">
        <v>121</v>
      </c>
      <c r="D112" s="120">
        <v>0</v>
      </c>
      <c r="E112" s="120">
        <v>0</v>
      </c>
      <c r="F112" s="120">
        <v>0</v>
      </c>
      <c r="G112" s="120">
        <v>0</v>
      </c>
      <c r="H112" s="120">
        <v>0</v>
      </c>
      <c r="I112" s="78">
        <v>0</v>
      </c>
      <c r="J112" s="78">
        <v>0</v>
      </c>
      <c r="K112" s="267">
        <v>0</v>
      </c>
    </row>
    <row r="113" spans="1:11">
      <c r="A113" s="119" t="s">
        <v>284</v>
      </c>
      <c r="B113" s="119" t="s">
        <v>395</v>
      </c>
      <c r="C113" s="119" t="s">
        <v>122</v>
      </c>
      <c r="D113" s="120">
        <v>0</v>
      </c>
      <c r="E113" s="120">
        <v>0</v>
      </c>
      <c r="F113" s="120">
        <v>0</v>
      </c>
      <c r="G113" s="120">
        <v>0</v>
      </c>
      <c r="H113" s="120">
        <v>0</v>
      </c>
      <c r="I113" s="78">
        <v>0</v>
      </c>
      <c r="J113" s="78">
        <v>0</v>
      </c>
      <c r="K113" s="267">
        <v>0</v>
      </c>
    </row>
    <row r="114" spans="1:11">
      <c r="A114" s="119" t="s">
        <v>284</v>
      </c>
      <c r="B114" s="119" t="s">
        <v>395</v>
      </c>
      <c r="C114" s="119" t="s">
        <v>463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78">
        <v>0</v>
      </c>
      <c r="J114" s="78">
        <v>0</v>
      </c>
      <c r="K114" s="267">
        <v>0</v>
      </c>
    </row>
    <row r="115" spans="1:11">
      <c r="A115" s="119" t="s">
        <v>284</v>
      </c>
      <c r="B115" s="119" t="s">
        <v>395</v>
      </c>
      <c r="C115" s="119" t="s">
        <v>540</v>
      </c>
      <c r="D115" s="120">
        <v>7</v>
      </c>
      <c r="E115" s="120">
        <v>3</v>
      </c>
      <c r="F115" s="120">
        <v>0</v>
      </c>
      <c r="G115" s="120">
        <v>0</v>
      </c>
      <c r="H115" s="120">
        <v>10</v>
      </c>
      <c r="I115" s="78">
        <v>0</v>
      </c>
      <c r="J115" s="78">
        <v>8645.94</v>
      </c>
      <c r="K115" s="267">
        <v>864.59</v>
      </c>
    </row>
    <row r="116" spans="1:11">
      <c r="A116" s="119" t="s">
        <v>439</v>
      </c>
      <c r="B116" s="119" t="s">
        <v>413</v>
      </c>
      <c r="C116" s="119" t="s">
        <v>86</v>
      </c>
      <c r="D116" s="120">
        <v>0</v>
      </c>
      <c r="E116" s="120">
        <v>0</v>
      </c>
      <c r="F116" s="120">
        <v>0</v>
      </c>
      <c r="G116" s="120">
        <v>0</v>
      </c>
      <c r="H116" s="120">
        <v>0</v>
      </c>
      <c r="I116" s="78">
        <v>0</v>
      </c>
      <c r="J116" s="78">
        <v>0</v>
      </c>
      <c r="K116" s="267">
        <v>0</v>
      </c>
    </row>
    <row r="117" spans="1:11">
      <c r="A117" s="119" t="s">
        <v>439</v>
      </c>
      <c r="B117" s="119" t="s">
        <v>413</v>
      </c>
      <c r="C117" s="119" t="s">
        <v>87</v>
      </c>
      <c r="D117" s="120">
        <v>0</v>
      </c>
      <c r="E117" s="120">
        <v>0</v>
      </c>
      <c r="F117" s="120">
        <v>19</v>
      </c>
      <c r="G117" s="120">
        <v>0</v>
      </c>
      <c r="H117" s="120">
        <v>19</v>
      </c>
      <c r="I117" s="78">
        <v>5630.52</v>
      </c>
      <c r="J117" s="78">
        <v>10330.780000000001</v>
      </c>
      <c r="K117" s="267">
        <v>543.73</v>
      </c>
    </row>
    <row r="118" spans="1:11">
      <c r="A118" s="119" t="s">
        <v>439</v>
      </c>
      <c r="B118" s="119" t="s">
        <v>413</v>
      </c>
      <c r="C118" s="119" t="s">
        <v>106</v>
      </c>
      <c r="D118" s="120">
        <v>0</v>
      </c>
      <c r="E118" s="120">
        <v>0</v>
      </c>
      <c r="F118" s="120">
        <v>19</v>
      </c>
      <c r="G118" s="120">
        <v>0</v>
      </c>
      <c r="H118" s="120">
        <v>19</v>
      </c>
      <c r="I118" s="78">
        <v>39702.22</v>
      </c>
      <c r="J118" s="78">
        <v>9687.16</v>
      </c>
      <c r="K118" s="267">
        <v>509.85</v>
      </c>
    </row>
    <row r="119" spans="1:11">
      <c r="A119" s="119" t="s">
        <v>439</v>
      </c>
      <c r="B119" s="119" t="s">
        <v>413</v>
      </c>
      <c r="C119" s="119" t="s">
        <v>107</v>
      </c>
      <c r="D119" s="120">
        <v>0</v>
      </c>
      <c r="E119" s="120">
        <v>0</v>
      </c>
      <c r="F119" s="120">
        <v>36</v>
      </c>
      <c r="G119" s="120">
        <v>0</v>
      </c>
      <c r="H119" s="120">
        <v>36</v>
      </c>
      <c r="I119" s="78">
        <v>65213.33</v>
      </c>
      <c r="J119" s="78">
        <v>16914.79</v>
      </c>
      <c r="K119" s="267">
        <v>469.86</v>
      </c>
    </row>
    <row r="120" spans="1:11">
      <c r="A120" s="119" t="s">
        <v>439</v>
      </c>
      <c r="B120" s="119" t="s">
        <v>413</v>
      </c>
      <c r="C120" s="119" t="s">
        <v>108</v>
      </c>
      <c r="D120" s="120">
        <v>4</v>
      </c>
      <c r="E120" s="120">
        <v>0</v>
      </c>
      <c r="F120" s="120">
        <v>29</v>
      </c>
      <c r="G120" s="120">
        <v>0</v>
      </c>
      <c r="H120" s="120">
        <v>33</v>
      </c>
      <c r="I120" s="78">
        <v>111578.62</v>
      </c>
      <c r="J120" s="78">
        <v>17203.939999999999</v>
      </c>
      <c r="K120" s="267">
        <v>521.33000000000004</v>
      </c>
    </row>
    <row r="121" spans="1:11">
      <c r="A121" s="119" t="s">
        <v>439</v>
      </c>
      <c r="B121" s="119" t="s">
        <v>413</v>
      </c>
      <c r="C121" s="119" t="s">
        <v>109</v>
      </c>
      <c r="D121" s="120">
        <v>99</v>
      </c>
      <c r="E121" s="120">
        <v>0</v>
      </c>
      <c r="F121" s="120">
        <v>38</v>
      </c>
      <c r="G121" s="120">
        <v>0</v>
      </c>
      <c r="H121" s="120">
        <v>137</v>
      </c>
      <c r="I121" s="78">
        <v>829953.55</v>
      </c>
      <c r="J121" s="78">
        <v>85567</v>
      </c>
      <c r="K121" s="267">
        <v>624.58000000000004</v>
      </c>
    </row>
    <row r="122" spans="1:11">
      <c r="A122" s="119" t="s">
        <v>439</v>
      </c>
      <c r="B122" s="119" t="s">
        <v>413</v>
      </c>
      <c r="C122" s="119" t="s">
        <v>110</v>
      </c>
      <c r="D122" s="120">
        <v>11</v>
      </c>
      <c r="E122" s="120">
        <v>0</v>
      </c>
      <c r="F122" s="120">
        <v>0</v>
      </c>
      <c r="G122" s="120">
        <v>0</v>
      </c>
      <c r="H122" s="120">
        <v>11</v>
      </c>
      <c r="I122" s="78">
        <v>195482.47</v>
      </c>
      <c r="J122" s="78">
        <v>5315.17</v>
      </c>
      <c r="K122" s="267">
        <v>483.2</v>
      </c>
    </row>
    <row r="123" spans="1:11">
      <c r="A123" s="119" t="s">
        <v>439</v>
      </c>
      <c r="B123" s="119" t="s">
        <v>413</v>
      </c>
      <c r="C123" s="119" t="s">
        <v>111</v>
      </c>
      <c r="D123" s="120">
        <v>2</v>
      </c>
      <c r="E123" s="120">
        <v>0</v>
      </c>
      <c r="F123" s="120">
        <v>0</v>
      </c>
      <c r="G123" s="120">
        <v>0</v>
      </c>
      <c r="H123" s="120">
        <v>2</v>
      </c>
      <c r="I123" s="78">
        <v>2509.4699999999998</v>
      </c>
      <c r="J123" s="78">
        <v>1204.48</v>
      </c>
      <c r="K123" s="267">
        <v>602.24</v>
      </c>
    </row>
    <row r="124" spans="1:11">
      <c r="A124" s="119" t="s">
        <v>439</v>
      </c>
      <c r="B124" s="119" t="s">
        <v>413</v>
      </c>
      <c r="C124" s="119" t="s">
        <v>112</v>
      </c>
      <c r="D124" s="120">
        <v>0</v>
      </c>
      <c r="E124" s="120">
        <v>0</v>
      </c>
      <c r="F124" s="120">
        <v>1</v>
      </c>
      <c r="G124" s="120">
        <v>0</v>
      </c>
      <c r="H124" s="120">
        <v>1</v>
      </c>
      <c r="I124" s="78">
        <v>0</v>
      </c>
      <c r="J124" s="78">
        <v>734.84</v>
      </c>
      <c r="K124" s="267">
        <v>734.84</v>
      </c>
    </row>
    <row r="125" spans="1:11">
      <c r="A125" s="119" t="s">
        <v>439</v>
      </c>
      <c r="B125" s="119" t="s">
        <v>413</v>
      </c>
      <c r="C125" s="119" t="s">
        <v>120</v>
      </c>
      <c r="D125" s="120">
        <v>0</v>
      </c>
      <c r="E125" s="120">
        <v>0</v>
      </c>
      <c r="F125" s="120">
        <v>0</v>
      </c>
      <c r="G125" s="120">
        <v>0</v>
      </c>
      <c r="H125" s="120">
        <v>0</v>
      </c>
      <c r="I125" s="78">
        <v>0</v>
      </c>
      <c r="J125" s="78">
        <v>0</v>
      </c>
      <c r="K125" s="267">
        <v>0</v>
      </c>
    </row>
    <row r="126" spans="1:11">
      <c r="A126" s="119" t="s">
        <v>439</v>
      </c>
      <c r="B126" s="119" t="s">
        <v>413</v>
      </c>
      <c r="C126" s="119" t="s">
        <v>121</v>
      </c>
      <c r="D126" s="120">
        <v>0</v>
      </c>
      <c r="E126" s="120">
        <v>0</v>
      </c>
      <c r="F126" s="120">
        <v>0</v>
      </c>
      <c r="G126" s="120">
        <v>0</v>
      </c>
      <c r="H126" s="120">
        <v>0</v>
      </c>
      <c r="I126" s="78">
        <v>0</v>
      </c>
      <c r="J126" s="78">
        <v>0</v>
      </c>
      <c r="K126" s="267">
        <v>0</v>
      </c>
    </row>
    <row r="127" spans="1:11">
      <c r="A127" s="119" t="s">
        <v>439</v>
      </c>
      <c r="B127" s="119" t="s">
        <v>413</v>
      </c>
      <c r="C127" s="119" t="s">
        <v>122</v>
      </c>
      <c r="D127" s="120">
        <v>0</v>
      </c>
      <c r="E127" s="120">
        <v>0</v>
      </c>
      <c r="F127" s="120">
        <v>0</v>
      </c>
      <c r="G127" s="120">
        <v>0</v>
      </c>
      <c r="H127" s="120">
        <v>0</v>
      </c>
      <c r="I127" s="78">
        <v>0</v>
      </c>
      <c r="J127" s="78">
        <v>0</v>
      </c>
      <c r="K127" s="267">
        <v>0</v>
      </c>
    </row>
    <row r="128" spans="1:11">
      <c r="A128" s="119" t="s">
        <v>439</v>
      </c>
      <c r="B128" s="119" t="s">
        <v>413</v>
      </c>
      <c r="C128" s="119" t="s">
        <v>463</v>
      </c>
      <c r="D128" s="120">
        <v>0</v>
      </c>
      <c r="E128" s="120">
        <v>0</v>
      </c>
      <c r="F128" s="120">
        <v>0</v>
      </c>
      <c r="G128" s="120">
        <v>0</v>
      </c>
      <c r="H128" s="120">
        <v>0</v>
      </c>
      <c r="I128" s="78">
        <v>0</v>
      </c>
      <c r="J128" s="78">
        <v>0</v>
      </c>
      <c r="K128" s="267">
        <v>0</v>
      </c>
    </row>
    <row r="129" spans="1:11">
      <c r="A129" s="119" t="s">
        <v>439</v>
      </c>
      <c r="B129" s="119" t="s">
        <v>413</v>
      </c>
      <c r="C129" s="119" t="s">
        <v>540</v>
      </c>
      <c r="D129" s="120">
        <v>116</v>
      </c>
      <c r="E129" s="120">
        <v>0</v>
      </c>
      <c r="F129" s="120">
        <v>142</v>
      </c>
      <c r="G129" s="120">
        <v>0</v>
      </c>
      <c r="H129" s="120">
        <v>258</v>
      </c>
      <c r="I129" s="78">
        <v>1250070.18</v>
      </c>
      <c r="J129" s="78">
        <v>146958.16</v>
      </c>
      <c r="K129" s="267">
        <v>569.61</v>
      </c>
    </row>
    <row r="130" spans="1:11">
      <c r="A130" s="119" t="s">
        <v>431</v>
      </c>
      <c r="B130" s="119" t="s">
        <v>616</v>
      </c>
      <c r="C130" s="119" t="s">
        <v>86</v>
      </c>
      <c r="D130" s="120">
        <v>0</v>
      </c>
      <c r="E130" s="120">
        <v>0</v>
      </c>
      <c r="F130" s="120">
        <v>0</v>
      </c>
      <c r="G130" s="120">
        <v>0</v>
      </c>
      <c r="H130" s="120">
        <v>0</v>
      </c>
      <c r="I130" s="78">
        <v>0</v>
      </c>
      <c r="J130" s="78">
        <v>0</v>
      </c>
      <c r="K130" s="267">
        <v>0</v>
      </c>
    </row>
    <row r="131" spans="1:11">
      <c r="A131" s="119" t="s">
        <v>431</v>
      </c>
      <c r="B131" s="119" t="s">
        <v>616</v>
      </c>
      <c r="C131" s="119" t="s">
        <v>87</v>
      </c>
      <c r="D131" s="120">
        <v>0</v>
      </c>
      <c r="E131" s="120">
        <v>1</v>
      </c>
      <c r="F131" s="120">
        <v>6</v>
      </c>
      <c r="G131" s="120">
        <v>0</v>
      </c>
      <c r="H131" s="120">
        <v>7</v>
      </c>
      <c r="I131" s="78">
        <v>0</v>
      </c>
      <c r="J131" s="78">
        <v>1436.61</v>
      </c>
      <c r="K131" s="267">
        <v>205.23</v>
      </c>
    </row>
    <row r="132" spans="1:11">
      <c r="A132" s="119" t="s">
        <v>431</v>
      </c>
      <c r="B132" s="119" t="s">
        <v>616</v>
      </c>
      <c r="C132" s="119" t="s">
        <v>106</v>
      </c>
      <c r="D132" s="120">
        <v>6</v>
      </c>
      <c r="E132" s="120">
        <v>1</v>
      </c>
      <c r="F132" s="120">
        <v>4</v>
      </c>
      <c r="G132" s="120">
        <v>0</v>
      </c>
      <c r="H132" s="120">
        <v>11</v>
      </c>
      <c r="I132" s="78">
        <v>1948.05</v>
      </c>
      <c r="J132" s="78">
        <v>2825.2</v>
      </c>
      <c r="K132" s="267">
        <v>256.84000000000003</v>
      </c>
    </row>
    <row r="133" spans="1:11">
      <c r="A133" s="119" t="s">
        <v>431</v>
      </c>
      <c r="B133" s="119" t="s">
        <v>616</v>
      </c>
      <c r="C133" s="119" t="s">
        <v>107</v>
      </c>
      <c r="D133" s="120">
        <v>51</v>
      </c>
      <c r="E133" s="120">
        <v>1</v>
      </c>
      <c r="F133" s="120">
        <v>7</v>
      </c>
      <c r="G133" s="120">
        <v>0</v>
      </c>
      <c r="H133" s="120">
        <v>59</v>
      </c>
      <c r="I133" s="78">
        <v>11187.42</v>
      </c>
      <c r="J133" s="78">
        <v>16050.2</v>
      </c>
      <c r="K133" s="267">
        <v>272.04000000000002</v>
      </c>
    </row>
    <row r="134" spans="1:11">
      <c r="A134" s="119" t="s">
        <v>431</v>
      </c>
      <c r="B134" s="119" t="s">
        <v>616</v>
      </c>
      <c r="C134" s="119" t="s">
        <v>108</v>
      </c>
      <c r="D134" s="120">
        <v>89</v>
      </c>
      <c r="E134" s="120">
        <v>3</v>
      </c>
      <c r="F134" s="120">
        <v>7</v>
      </c>
      <c r="G134" s="120">
        <v>0</v>
      </c>
      <c r="H134" s="120">
        <v>99</v>
      </c>
      <c r="I134" s="78">
        <v>39282.86</v>
      </c>
      <c r="J134" s="78">
        <v>24533.53</v>
      </c>
      <c r="K134" s="267">
        <v>247.81</v>
      </c>
    </row>
    <row r="135" spans="1:11">
      <c r="A135" s="119" t="s">
        <v>431</v>
      </c>
      <c r="B135" s="119" t="s">
        <v>616</v>
      </c>
      <c r="C135" s="119" t="s">
        <v>109</v>
      </c>
      <c r="D135" s="120">
        <v>69</v>
      </c>
      <c r="E135" s="120">
        <v>0</v>
      </c>
      <c r="F135" s="120">
        <v>1</v>
      </c>
      <c r="G135" s="120">
        <v>0</v>
      </c>
      <c r="H135" s="120">
        <v>70</v>
      </c>
      <c r="I135" s="78">
        <v>20884.7</v>
      </c>
      <c r="J135" s="78">
        <v>18299</v>
      </c>
      <c r="K135" s="267">
        <v>261.41000000000003</v>
      </c>
    </row>
    <row r="136" spans="1:11">
      <c r="A136" s="119" t="s">
        <v>431</v>
      </c>
      <c r="B136" s="119" t="s">
        <v>616</v>
      </c>
      <c r="C136" s="119" t="s">
        <v>110</v>
      </c>
      <c r="D136" s="120">
        <v>19</v>
      </c>
      <c r="E136" s="120">
        <v>0</v>
      </c>
      <c r="F136" s="120">
        <v>0</v>
      </c>
      <c r="G136" s="120">
        <v>0</v>
      </c>
      <c r="H136" s="120">
        <v>19</v>
      </c>
      <c r="I136" s="78">
        <v>7017.87</v>
      </c>
      <c r="J136" s="78">
        <v>5493.57</v>
      </c>
      <c r="K136" s="267">
        <v>289.14</v>
      </c>
    </row>
    <row r="137" spans="1:11">
      <c r="A137" s="119" t="s">
        <v>431</v>
      </c>
      <c r="B137" s="119" t="s">
        <v>616</v>
      </c>
      <c r="C137" s="119" t="s">
        <v>111</v>
      </c>
      <c r="D137" s="120">
        <v>2</v>
      </c>
      <c r="E137" s="120">
        <v>0</v>
      </c>
      <c r="F137" s="120">
        <v>0</v>
      </c>
      <c r="G137" s="120">
        <v>0</v>
      </c>
      <c r="H137" s="120">
        <v>2</v>
      </c>
      <c r="I137" s="78">
        <v>0</v>
      </c>
      <c r="J137" s="78">
        <v>360.43</v>
      </c>
      <c r="K137" s="267">
        <v>180.22</v>
      </c>
    </row>
    <row r="138" spans="1:11">
      <c r="A138" s="119" t="s">
        <v>431</v>
      </c>
      <c r="B138" s="119" t="s">
        <v>616</v>
      </c>
      <c r="C138" s="119" t="s">
        <v>112</v>
      </c>
      <c r="D138" s="120">
        <v>0</v>
      </c>
      <c r="E138" s="120">
        <v>0</v>
      </c>
      <c r="F138" s="120">
        <v>0</v>
      </c>
      <c r="G138" s="120">
        <v>0</v>
      </c>
      <c r="H138" s="120">
        <v>0</v>
      </c>
      <c r="I138" s="78">
        <v>0</v>
      </c>
      <c r="J138" s="78">
        <v>0</v>
      </c>
      <c r="K138" s="267">
        <v>0</v>
      </c>
    </row>
    <row r="139" spans="1:11">
      <c r="A139" s="119" t="s">
        <v>431</v>
      </c>
      <c r="B139" s="119" t="s">
        <v>616</v>
      </c>
      <c r="C139" s="119" t="s">
        <v>120</v>
      </c>
      <c r="D139" s="120">
        <v>0</v>
      </c>
      <c r="E139" s="120">
        <v>0</v>
      </c>
      <c r="F139" s="120">
        <v>0</v>
      </c>
      <c r="G139" s="120">
        <v>0</v>
      </c>
      <c r="H139" s="120">
        <v>0</v>
      </c>
      <c r="I139" s="78">
        <v>0</v>
      </c>
      <c r="J139" s="78">
        <v>0</v>
      </c>
      <c r="K139" s="267">
        <v>0</v>
      </c>
    </row>
    <row r="140" spans="1:11">
      <c r="A140" s="119" t="s">
        <v>431</v>
      </c>
      <c r="B140" s="119" t="s">
        <v>616</v>
      </c>
      <c r="C140" s="119" t="s">
        <v>121</v>
      </c>
      <c r="D140" s="120">
        <v>0</v>
      </c>
      <c r="E140" s="120">
        <v>0</v>
      </c>
      <c r="F140" s="120">
        <v>0</v>
      </c>
      <c r="G140" s="120">
        <v>0</v>
      </c>
      <c r="H140" s="120">
        <v>0</v>
      </c>
      <c r="I140" s="78">
        <v>0</v>
      </c>
      <c r="J140" s="78">
        <v>0</v>
      </c>
      <c r="K140" s="267">
        <v>0</v>
      </c>
    </row>
    <row r="141" spans="1:11">
      <c r="A141" s="119" t="s">
        <v>431</v>
      </c>
      <c r="B141" s="119" t="s">
        <v>616</v>
      </c>
      <c r="C141" s="119" t="s">
        <v>122</v>
      </c>
      <c r="D141" s="120">
        <v>0</v>
      </c>
      <c r="E141" s="120">
        <v>0</v>
      </c>
      <c r="F141" s="120">
        <v>0</v>
      </c>
      <c r="G141" s="120">
        <v>0</v>
      </c>
      <c r="H141" s="120">
        <v>0</v>
      </c>
      <c r="I141" s="78">
        <v>0</v>
      </c>
      <c r="J141" s="78">
        <v>0</v>
      </c>
      <c r="K141" s="267">
        <v>0</v>
      </c>
    </row>
    <row r="142" spans="1:11">
      <c r="A142" s="119" t="s">
        <v>431</v>
      </c>
      <c r="B142" s="119" t="s">
        <v>616</v>
      </c>
      <c r="C142" s="119" t="s">
        <v>463</v>
      </c>
      <c r="D142" s="120">
        <v>0</v>
      </c>
      <c r="E142" s="120">
        <v>0</v>
      </c>
      <c r="F142" s="120">
        <v>0</v>
      </c>
      <c r="G142" s="120">
        <v>0</v>
      </c>
      <c r="H142" s="120">
        <v>0</v>
      </c>
      <c r="I142" s="78">
        <v>0</v>
      </c>
      <c r="J142" s="78">
        <v>0</v>
      </c>
      <c r="K142" s="267">
        <v>0</v>
      </c>
    </row>
    <row r="143" spans="1:11">
      <c r="A143" s="119" t="s">
        <v>431</v>
      </c>
      <c r="B143" s="119" t="s">
        <v>616</v>
      </c>
      <c r="C143" s="119" t="s">
        <v>540</v>
      </c>
      <c r="D143" s="120">
        <v>236</v>
      </c>
      <c r="E143" s="120">
        <v>6</v>
      </c>
      <c r="F143" s="120">
        <v>25</v>
      </c>
      <c r="G143" s="120">
        <v>0</v>
      </c>
      <c r="H143" s="120">
        <v>267</v>
      </c>
      <c r="I143" s="78">
        <v>80320.899999999994</v>
      </c>
      <c r="J143" s="78">
        <v>68998.539999999994</v>
      </c>
      <c r="K143" s="267">
        <v>258.42</v>
      </c>
    </row>
    <row r="144" spans="1:11">
      <c r="A144" s="119" t="s">
        <v>434</v>
      </c>
      <c r="B144" s="119" t="s">
        <v>407</v>
      </c>
      <c r="C144" s="119" t="s">
        <v>86</v>
      </c>
      <c r="D144" s="120">
        <v>0</v>
      </c>
      <c r="E144" s="120">
        <v>0</v>
      </c>
      <c r="F144" s="120">
        <v>0</v>
      </c>
      <c r="G144" s="120">
        <v>0</v>
      </c>
      <c r="H144" s="120">
        <v>0</v>
      </c>
      <c r="I144" s="78">
        <v>0</v>
      </c>
      <c r="J144" s="78">
        <v>0</v>
      </c>
      <c r="K144" s="267">
        <v>0</v>
      </c>
    </row>
    <row r="145" spans="1:11">
      <c r="A145" s="119" t="s">
        <v>434</v>
      </c>
      <c r="B145" s="119" t="s">
        <v>407</v>
      </c>
      <c r="C145" s="119" t="s">
        <v>87</v>
      </c>
      <c r="D145" s="120">
        <v>0</v>
      </c>
      <c r="E145" s="120">
        <v>0</v>
      </c>
      <c r="F145" s="120">
        <v>0</v>
      </c>
      <c r="G145" s="120">
        <v>0</v>
      </c>
      <c r="H145" s="120">
        <v>0</v>
      </c>
      <c r="I145" s="78">
        <v>0</v>
      </c>
      <c r="J145" s="78">
        <v>0</v>
      </c>
      <c r="K145" s="267">
        <v>0</v>
      </c>
    </row>
    <row r="146" spans="1:11">
      <c r="A146" s="119" t="s">
        <v>434</v>
      </c>
      <c r="B146" s="119" t="s">
        <v>407</v>
      </c>
      <c r="C146" s="119" t="s">
        <v>106</v>
      </c>
      <c r="D146" s="120">
        <v>0</v>
      </c>
      <c r="E146" s="120">
        <v>0</v>
      </c>
      <c r="F146" s="120">
        <v>0</v>
      </c>
      <c r="G146" s="120">
        <v>0</v>
      </c>
      <c r="H146" s="120">
        <v>0</v>
      </c>
      <c r="I146" s="78">
        <v>0</v>
      </c>
      <c r="J146" s="78">
        <v>0</v>
      </c>
      <c r="K146" s="267">
        <v>0</v>
      </c>
    </row>
    <row r="147" spans="1:11">
      <c r="A147" s="119" t="s">
        <v>434</v>
      </c>
      <c r="B147" s="119" t="s">
        <v>407</v>
      </c>
      <c r="C147" s="119" t="s">
        <v>107</v>
      </c>
      <c r="D147" s="120">
        <v>0</v>
      </c>
      <c r="E147" s="120">
        <v>0</v>
      </c>
      <c r="F147" s="120">
        <v>0</v>
      </c>
      <c r="G147" s="120">
        <v>0</v>
      </c>
      <c r="H147" s="120">
        <v>0</v>
      </c>
      <c r="I147" s="78">
        <v>0</v>
      </c>
      <c r="J147" s="78">
        <v>0</v>
      </c>
      <c r="K147" s="267">
        <v>0</v>
      </c>
    </row>
    <row r="148" spans="1:11">
      <c r="A148" s="119" t="s">
        <v>434</v>
      </c>
      <c r="B148" s="119" t="s">
        <v>407</v>
      </c>
      <c r="C148" s="119" t="s">
        <v>108</v>
      </c>
      <c r="D148" s="120">
        <v>0</v>
      </c>
      <c r="E148" s="120">
        <v>0</v>
      </c>
      <c r="F148" s="120">
        <v>0</v>
      </c>
      <c r="G148" s="120">
        <v>0</v>
      </c>
      <c r="H148" s="120">
        <v>0</v>
      </c>
      <c r="I148" s="78">
        <v>0</v>
      </c>
      <c r="J148" s="78">
        <v>0</v>
      </c>
      <c r="K148" s="267">
        <v>0</v>
      </c>
    </row>
    <row r="149" spans="1:11">
      <c r="A149" s="119" t="s">
        <v>434</v>
      </c>
      <c r="B149" s="119" t="s">
        <v>407</v>
      </c>
      <c r="C149" s="119" t="s">
        <v>109</v>
      </c>
      <c r="D149" s="120">
        <v>0</v>
      </c>
      <c r="E149" s="120">
        <v>0</v>
      </c>
      <c r="F149" s="120">
        <v>0</v>
      </c>
      <c r="G149" s="120">
        <v>0</v>
      </c>
      <c r="H149" s="120">
        <v>0</v>
      </c>
      <c r="I149" s="78">
        <v>0</v>
      </c>
      <c r="J149" s="78">
        <v>0</v>
      </c>
      <c r="K149" s="267">
        <v>0</v>
      </c>
    </row>
    <row r="150" spans="1:11">
      <c r="A150" s="119" t="s">
        <v>434</v>
      </c>
      <c r="B150" s="119" t="s">
        <v>407</v>
      </c>
      <c r="C150" s="119" t="s">
        <v>110</v>
      </c>
      <c r="D150" s="120">
        <v>0</v>
      </c>
      <c r="E150" s="120">
        <v>0</v>
      </c>
      <c r="F150" s="120">
        <v>0</v>
      </c>
      <c r="G150" s="120">
        <v>0</v>
      </c>
      <c r="H150" s="120">
        <v>0</v>
      </c>
      <c r="I150" s="78">
        <v>0</v>
      </c>
      <c r="J150" s="78">
        <v>0</v>
      </c>
      <c r="K150" s="267">
        <v>0</v>
      </c>
    </row>
    <row r="151" spans="1:11">
      <c r="A151" s="119" t="s">
        <v>434</v>
      </c>
      <c r="B151" s="119" t="s">
        <v>407</v>
      </c>
      <c r="C151" s="119" t="s">
        <v>111</v>
      </c>
      <c r="D151" s="120">
        <v>0</v>
      </c>
      <c r="E151" s="120">
        <v>0</v>
      </c>
      <c r="F151" s="120">
        <v>0</v>
      </c>
      <c r="G151" s="120">
        <v>0</v>
      </c>
      <c r="H151" s="120">
        <v>0</v>
      </c>
      <c r="I151" s="78">
        <v>0</v>
      </c>
      <c r="J151" s="78">
        <v>0</v>
      </c>
      <c r="K151" s="267">
        <v>0</v>
      </c>
    </row>
    <row r="152" spans="1:11">
      <c r="A152" s="119" t="s">
        <v>434</v>
      </c>
      <c r="B152" s="119" t="s">
        <v>407</v>
      </c>
      <c r="C152" s="119" t="s">
        <v>112</v>
      </c>
      <c r="D152" s="120">
        <v>0</v>
      </c>
      <c r="E152" s="120">
        <v>0</v>
      </c>
      <c r="F152" s="120">
        <v>0</v>
      </c>
      <c r="G152" s="120">
        <v>0</v>
      </c>
      <c r="H152" s="120">
        <v>0</v>
      </c>
      <c r="I152" s="78">
        <v>0</v>
      </c>
      <c r="J152" s="78">
        <v>0</v>
      </c>
      <c r="K152" s="267">
        <v>0</v>
      </c>
    </row>
    <row r="153" spans="1:11">
      <c r="A153" s="119" t="s">
        <v>434</v>
      </c>
      <c r="B153" s="119" t="s">
        <v>407</v>
      </c>
      <c r="C153" s="119" t="s">
        <v>120</v>
      </c>
      <c r="D153" s="120">
        <v>0</v>
      </c>
      <c r="E153" s="120">
        <v>0</v>
      </c>
      <c r="F153" s="120">
        <v>0</v>
      </c>
      <c r="G153" s="120">
        <v>0</v>
      </c>
      <c r="H153" s="120">
        <v>0</v>
      </c>
      <c r="I153" s="78">
        <v>0</v>
      </c>
      <c r="J153" s="78">
        <v>0</v>
      </c>
      <c r="K153" s="267">
        <v>0</v>
      </c>
    </row>
    <row r="154" spans="1:11">
      <c r="A154" s="119" t="s">
        <v>434</v>
      </c>
      <c r="B154" s="119" t="s">
        <v>407</v>
      </c>
      <c r="C154" s="119" t="s">
        <v>121</v>
      </c>
      <c r="D154" s="120">
        <v>0</v>
      </c>
      <c r="E154" s="120">
        <v>0</v>
      </c>
      <c r="F154" s="120">
        <v>0</v>
      </c>
      <c r="G154" s="120">
        <v>0</v>
      </c>
      <c r="H154" s="120">
        <v>0</v>
      </c>
      <c r="I154" s="78">
        <v>0</v>
      </c>
      <c r="J154" s="78">
        <v>0</v>
      </c>
      <c r="K154" s="267">
        <v>0</v>
      </c>
    </row>
    <row r="155" spans="1:11">
      <c r="A155" s="119" t="s">
        <v>434</v>
      </c>
      <c r="B155" s="119" t="s">
        <v>407</v>
      </c>
      <c r="C155" s="119" t="s">
        <v>122</v>
      </c>
      <c r="D155" s="120">
        <v>0</v>
      </c>
      <c r="E155" s="120">
        <v>0</v>
      </c>
      <c r="F155" s="120">
        <v>0</v>
      </c>
      <c r="G155" s="120">
        <v>0</v>
      </c>
      <c r="H155" s="120">
        <v>0</v>
      </c>
      <c r="I155" s="78">
        <v>0</v>
      </c>
      <c r="J155" s="78">
        <v>0</v>
      </c>
      <c r="K155" s="267">
        <v>0</v>
      </c>
    </row>
    <row r="156" spans="1:11">
      <c r="A156" s="119" t="s">
        <v>434</v>
      </c>
      <c r="B156" s="119" t="s">
        <v>407</v>
      </c>
      <c r="C156" s="119" t="s">
        <v>463</v>
      </c>
      <c r="D156" s="120">
        <v>0</v>
      </c>
      <c r="E156" s="120">
        <v>0</v>
      </c>
      <c r="F156" s="120">
        <v>0</v>
      </c>
      <c r="G156" s="120">
        <v>0</v>
      </c>
      <c r="H156" s="120">
        <v>0</v>
      </c>
      <c r="I156" s="78">
        <v>0</v>
      </c>
      <c r="J156" s="78">
        <v>0</v>
      </c>
      <c r="K156" s="267">
        <v>0</v>
      </c>
    </row>
    <row r="157" spans="1:11">
      <c r="A157" s="119" t="s">
        <v>434</v>
      </c>
      <c r="B157" s="119" t="s">
        <v>407</v>
      </c>
      <c r="C157" s="119" t="s">
        <v>540</v>
      </c>
      <c r="D157" s="120">
        <v>0</v>
      </c>
      <c r="E157" s="120">
        <v>0</v>
      </c>
      <c r="F157" s="120">
        <v>0</v>
      </c>
      <c r="G157" s="120">
        <v>0</v>
      </c>
      <c r="H157" s="120">
        <v>0</v>
      </c>
      <c r="I157" s="78">
        <v>0</v>
      </c>
      <c r="J157" s="78">
        <v>0</v>
      </c>
      <c r="K157" s="267">
        <v>0</v>
      </c>
    </row>
    <row r="158" spans="1:11">
      <c r="A158" s="119" t="s">
        <v>429</v>
      </c>
      <c r="B158" s="119" t="s">
        <v>642</v>
      </c>
      <c r="C158" s="119" t="s">
        <v>86</v>
      </c>
      <c r="D158" s="120">
        <v>0</v>
      </c>
      <c r="E158" s="120">
        <v>0</v>
      </c>
      <c r="F158" s="120">
        <v>0</v>
      </c>
      <c r="G158" s="120">
        <v>0</v>
      </c>
      <c r="H158" s="120">
        <v>0</v>
      </c>
      <c r="I158" s="78">
        <v>0</v>
      </c>
      <c r="J158" s="78">
        <v>0</v>
      </c>
      <c r="K158" s="267">
        <v>0</v>
      </c>
    </row>
    <row r="159" spans="1:11">
      <c r="A159" s="119" t="s">
        <v>429</v>
      </c>
      <c r="B159" s="119" t="s">
        <v>642</v>
      </c>
      <c r="C159" s="119" t="s">
        <v>87</v>
      </c>
      <c r="D159" s="120">
        <v>0</v>
      </c>
      <c r="E159" s="120">
        <v>0</v>
      </c>
      <c r="F159" s="120">
        <v>0</v>
      </c>
      <c r="G159" s="120">
        <v>0</v>
      </c>
      <c r="H159" s="120">
        <v>0</v>
      </c>
      <c r="I159" s="78">
        <v>0</v>
      </c>
      <c r="J159" s="78">
        <v>0</v>
      </c>
      <c r="K159" s="267">
        <v>0</v>
      </c>
    </row>
    <row r="160" spans="1:11">
      <c r="A160" s="119" t="s">
        <v>429</v>
      </c>
      <c r="B160" s="119" t="s">
        <v>642</v>
      </c>
      <c r="C160" s="119" t="s">
        <v>106</v>
      </c>
      <c r="D160" s="120">
        <v>0</v>
      </c>
      <c r="E160" s="120">
        <v>0</v>
      </c>
      <c r="F160" s="120">
        <v>0</v>
      </c>
      <c r="G160" s="120">
        <v>0</v>
      </c>
      <c r="H160" s="120">
        <v>0</v>
      </c>
      <c r="I160" s="78">
        <v>0</v>
      </c>
      <c r="J160" s="78">
        <v>0</v>
      </c>
      <c r="K160" s="267">
        <v>0</v>
      </c>
    </row>
    <row r="161" spans="1:11">
      <c r="A161" s="119" t="s">
        <v>429</v>
      </c>
      <c r="B161" s="119" t="s">
        <v>642</v>
      </c>
      <c r="C161" s="119" t="s">
        <v>107</v>
      </c>
      <c r="D161" s="120">
        <v>0</v>
      </c>
      <c r="E161" s="120">
        <v>0</v>
      </c>
      <c r="F161" s="120">
        <v>0</v>
      </c>
      <c r="G161" s="120">
        <v>0</v>
      </c>
      <c r="H161" s="120">
        <v>0</v>
      </c>
      <c r="I161" s="78">
        <v>0</v>
      </c>
      <c r="J161" s="78">
        <v>0</v>
      </c>
      <c r="K161" s="267">
        <v>0</v>
      </c>
    </row>
    <row r="162" spans="1:11">
      <c r="A162" s="119" t="s">
        <v>429</v>
      </c>
      <c r="B162" s="119" t="s">
        <v>642</v>
      </c>
      <c r="C162" s="119" t="s">
        <v>108</v>
      </c>
      <c r="D162" s="120">
        <v>0</v>
      </c>
      <c r="E162" s="120">
        <v>0</v>
      </c>
      <c r="F162" s="120">
        <v>0</v>
      </c>
      <c r="G162" s="120">
        <v>0</v>
      </c>
      <c r="H162" s="120">
        <v>0</v>
      </c>
      <c r="I162" s="78">
        <v>0</v>
      </c>
      <c r="J162" s="78">
        <v>0</v>
      </c>
      <c r="K162" s="267">
        <v>0</v>
      </c>
    </row>
    <row r="163" spans="1:11">
      <c r="A163" s="119" t="s">
        <v>429</v>
      </c>
      <c r="B163" s="119" t="s">
        <v>642</v>
      </c>
      <c r="C163" s="119" t="s">
        <v>109</v>
      </c>
      <c r="D163" s="120">
        <v>0</v>
      </c>
      <c r="E163" s="120">
        <v>0</v>
      </c>
      <c r="F163" s="120">
        <v>0</v>
      </c>
      <c r="G163" s="120">
        <v>0</v>
      </c>
      <c r="H163" s="120">
        <v>0</v>
      </c>
      <c r="I163" s="78">
        <v>0</v>
      </c>
      <c r="J163" s="78">
        <v>0</v>
      </c>
      <c r="K163" s="267">
        <v>0</v>
      </c>
    </row>
    <row r="164" spans="1:11">
      <c r="A164" s="119" t="s">
        <v>429</v>
      </c>
      <c r="B164" s="119" t="s">
        <v>642</v>
      </c>
      <c r="C164" s="119" t="s">
        <v>110</v>
      </c>
      <c r="D164" s="120">
        <v>0</v>
      </c>
      <c r="E164" s="120">
        <v>0</v>
      </c>
      <c r="F164" s="120">
        <v>0</v>
      </c>
      <c r="G164" s="120">
        <v>0</v>
      </c>
      <c r="H164" s="120">
        <v>0</v>
      </c>
      <c r="I164" s="78">
        <v>0</v>
      </c>
      <c r="J164" s="78">
        <v>0</v>
      </c>
      <c r="K164" s="267">
        <v>0</v>
      </c>
    </row>
    <row r="165" spans="1:11">
      <c r="A165" s="119" t="s">
        <v>429</v>
      </c>
      <c r="B165" s="119" t="s">
        <v>642</v>
      </c>
      <c r="C165" s="119" t="s">
        <v>111</v>
      </c>
      <c r="D165" s="120">
        <v>0</v>
      </c>
      <c r="E165" s="120">
        <v>0</v>
      </c>
      <c r="F165" s="120">
        <v>0</v>
      </c>
      <c r="G165" s="120">
        <v>0</v>
      </c>
      <c r="H165" s="120">
        <v>0</v>
      </c>
      <c r="I165" s="78">
        <v>0</v>
      </c>
      <c r="J165" s="78">
        <v>0</v>
      </c>
      <c r="K165" s="267">
        <v>0</v>
      </c>
    </row>
    <row r="166" spans="1:11">
      <c r="A166" s="119" t="s">
        <v>429</v>
      </c>
      <c r="B166" s="119" t="s">
        <v>642</v>
      </c>
      <c r="C166" s="119" t="s">
        <v>112</v>
      </c>
      <c r="D166" s="120">
        <v>0</v>
      </c>
      <c r="E166" s="120">
        <v>0</v>
      </c>
      <c r="F166" s="120">
        <v>0</v>
      </c>
      <c r="G166" s="120">
        <v>0</v>
      </c>
      <c r="H166" s="120">
        <v>0</v>
      </c>
      <c r="I166" s="78">
        <v>0</v>
      </c>
      <c r="J166" s="78">
        <v>0</v>
      </c>
      <c r="K166" s="267">
        <v>0</v>
      </c>
    </row>
    <row r="167" spans="1:11">
      <c r="A167" s="119" t="s">
        <v>429</v>
      </c>
      <c r="B167" s="119" t="s">
        <v>642</v>
      </c>
      <c r="C167" s="119" t="s">
        <v>120</v>
      </c>
      <c r="D167" s="120">
        <v>0</v>
      </c>
      <c r="E167" s="120">
        <v>0</v>
      </c>
      <c r="F167" s="120">
        <v>0</v>
      </c>
      <c r="G167" s="120">
        <v>0</v>
      </c>
      <c r="H167" s="120">
        <v>0</v>
      </c>
      <c r="I167" s="78">
        <v>0</v>
      </c>
      <c r="J167" s="78">
        <v>0</v>
      </c>
      <c r="K167" s="267">
        <v>0</v>
      </c>
    </row>
    <row r="168" spans="1:11">
      <c r="A168" s="119" t="s">
        <v>429</v>
      </c>
      <c r="B168" s="119" t="s">
        <v>642</v>
      </c>
      <c r="C168" s="119" t="s">
        <v>121</v>
      </c>
      <c r="D168" s="120">
        <v>0</v>
      </c>
      <c r="E168" s="120">
        <v>0</v>
      </c>
      <c r="F168" s="120">
        <v>0</v>
      </c>
      <c r="G168" s="120">
        <v>0</v>
      </c>
      <c r="H168" s="120">
        <v>0</v>
      </c>
      <c r="I168" s="78">
        <v>0</v>
      </c>
      <c r="J168" s="78">
        <v>0</v>
      </c>
      <c r="K168" s="267">
        <v>0</v>
      </c>
    </row>
    <row r="169" spans="1:11">
      <c r="A169" s="119" t="s">
        <v>429</v>
      </c>
      <c r="B169" s="119" t="s">
        <v>642</v>
      </c>
      <c r="C169" s="119" t="s">
        <v>122</v>
      </c>
      <c r="D169" s="120">
        <v>0</v>
      </c>
      <c r="E169" s="120">
        <v>0</v>
      </c>
      <c r="F169" s="120">
        <v>0</v>
      </c>
      <c r="G169" s="120">
        <v>0</v>
      </c>
      <c r="H169" s="120">
        <v>0</v>
      </c>
      <c r="I169" s="78">
        <v>0</v>
      </c>
      <c r="J169" s="78">
        <v>0</v>
      </c>
      <c r="K169" s="267">
        <v>0</v>
      </c>
    </row>
    <row r="170" spans="1:11">
      <c r="A170" s="119" t="s">
        <v>429</v>
      </c>
      <c r="B170" s="119" t="s">
        <v>642</v>
      </c>
      <c r="C170" s="119" t="s">
        <v>463</v>
      </c>
      <c r="D170" s="120">
        <v>0</v>
      </c>
      <c r="E170" s="120">
        <v>0</v>
      </c>
      <c r="F170" s="120">
        <v>0</v>
      </c>
      <c r="G170" s="120">
        <v>0</v>
      </c>
      <c r="H170" s="120">
        <v>0</v>
      </c>
      <c r="I170" s="78">
        <v>0</v>
      </c>
      <c r="J170" s="78">
        <v>0</v>
      </c>
      <c r="K170" s="267">
        <v>0</v>
      </c>
    </row>
    <row r="171" spans="1:11">
      <c r="A171" s="119" t="s">
        <v>429</v>
      </c>
      <c r="B171" s="119" t="s">
        <v>642</v>
      </c>
      <c r="C171" s="119" t="s">
        <v>540</v>
      </c>
      <c r="D171" s="120">
        <v>0</v>
      </c>
      <c r="E171" s="120">
        <v>0</v>
      </c>
      <c r="F171" s="120">
        <v>0</v>
      </c>
      <c r="G171" s="120">
        <v>0</v>
      </c>
      <c r="H171" s="120">
        <v>0</v>
      </c>
      <c r="I171" s="78">
        <v>0</v>
      </c>
      <c r="J171" s="78">
        <v>0</v>
      </c>
      <c r="K171" s="267">
        <v>0</v>
      </c>
    </row>
    <row r="172" spans="1:11">
      <c r="A172" s="119" t="s">
        <v>311</v>
      </c>
      <c r="B172" s="119" t="s">
        <v>73</v>
      </c>
      <c r="C172" s="119" t="s">
        <v>86</v>
      </c>
      <c r="D172" s="120">
        <v>0</v>
      </c>
      <c r="E172" s="120">
        <v>0</v>
      </c>
      <c r="F172" s="120">
        <v>0</v>
      </c>
      <c r="G172" s="120">
        <v>0</v>
      </c>
      <c r="H172" s="120">
        <v>0</v>
      </c>
      <c r="I172" s="78">
        <v>0</v>
      </c>
      <c r="J172" s="78">
        <v>0</v>
      </c>
      <c r="K172" s="267">
        <v>0</v>
      </c>
    </row>
    <row r="173" spans="1:11">
      <c r="A173" s="119" t="s">
        <v>311</v>
      </c>
      <c r="B173" s="119" t="s">
        <v>73</v>
      </c>
      <c r="C173" s="119" t="s">
        <v>87</v>
      </c>
      <c r="D173" s="120">
        <v>0</v>
      </c>
      <c r="E173" s="120">
        <v>0</v>
      </c>
      <c r="F173" s="120">
        <v>0</v>
      </c>
      <c r="G173" s="120">
        <v>0</v>
      </c>
      <c r="H173" s="120">
        <v>0</v>
      </c>
      <c r="I173" s="78">
        <v>0</v>
      </c>
      <c r="J173" s="78">
        <v>0</v>
      </c>
      <c r="K173" s="267">
        <v>0</v>
      </c>
    </row>
    <row r="174" spans="1:11">
      <c r="A174" s="119" t="s">
        <v>311</v>
      </c>
      <c r="B174" s="119" t="s">
        <v>73</v>
      </c>
      <c r="C174" s="119" t="s">
        <v>106</v>
      </c>
      <c r="D174" s="120">
        <v>0</v>
      </c>
      <c r="E174" s="120">
        <v>0</v>
      </c>
      <c r="F174" s="120">
        <v>0</v>
      </c>
      <c r="G174" s="120">
        <v>0</v>
      </c>
      <c r="H174" s="120">
        <v>0</v>
      </c>
      <c r="I174" s="78">
        <v>0</v>
      </c>
      <c r="J174" s="78">
        <v>0</v>
      </c>
      <c r="K174" s="267">
        <v>0</v>
      </c>
    </row>
    <row r="175" spans="1:11">
      <c r="A175" s="119" t="s">
        <v>311</v>
      </c>
      <c r="B175" s="119" t="s">
        <v>73</v>
      </c>
      <c r="C175" s="119" t="s">
        <v>107</v>
      </c>
      <c r="D175" s="120">
        <v>0</v>
      </c>
      <c r="E175" s="120">
        <v>0</v>
      </c>
      <c r="F175" s="120">
        <v>0</v>
      </c>
      <c r="G175" s="120">
        <v>0</v>
      </c>
      <c r="H175" s="120">
        <v>0</v>
      </c>
      <c r="I175" s="78">
        <v>0</v>
      </c>
      <c r="J175" s="78">
        <v>0</v>
      </c>
      <c r="K175" s="267">
        <v>0</v>
      </c>
    </row>
    <row r="176" spans="1:11">
      <c r="A176" s="119" t="s">
        <v>311</v>
      </c>
      <c r="B176" s="119" t="s">
        <v>73</v>
      </c>
      <c r="C176" s="119" t="s">
        <v>108</v>
      </c>
      <c r="D176" s="120">
        <v>0</v>
      </c>
      <c r="E176" s="120">
        <v>0</v>
      </c>
      <c r="F176" s="120">
        <v>0</v>
      </c>
      <c r="G176" s="120">
        <v>0</v>
      </c>
      <c r="H176" s="120">
        <v>0</v>
      </c>
      <c r="I176" s="78">
        <v>0</v>
      </c>
      <c r="J176" s="78">
        <v>0</v>
      </c>
      <c r="K176" s="267">
        <v>0</v>
      </c>
    </row>
    <row r="177" spans="1:11">
      <c r="A177" s="119" t="s">
        <v>311</v>
      </c>
      <c r="B177" s="119" t="s">
        <v>73</v>
      </c>
      <c r="C177" s="119" t="s">
        <v>109</v>
      </c>
      <c r="D177" s="120">
        <v>0</v>
      </c>
      <c r="E177" s="120">
        <v>0</v>
      </c>
      <c r="F177" s="120">
        <v>0</v>
      </c>
      <c r="G177" s="120">
        <v>0</v>
      </c>
      <c r="H177" s="120">
        <v>0</v>
      </c>
      <c r="I177" s="78">
        <v>0</v>
      </c>
      <c r="J177" s="78">
        <v>0</v>
      </c>
      <c r="K177" s="267">
        <v>0</v>
      </c>
    </row>
    <row r="178" spans="1:11">
      <c r="A178" s="119" t="s">
        <v>311</v>
      </c>
      <c r="B178" s="119" t="s">
        <v>73</v>
      </c>
      <c r="C178" s="119" t="s">
        <v>110</v>
      </c>
      <c r="D178" s="120">
        <v>0</v>
      </c>
      <c r="E178" s="120">
        <v>0</v>
      </c>
      <c r="F178" s="120">
        <v>0</v>
      </c>
      <c r="G178" s="120">
        <v>0</v>
      </c>
      <c r="H178" s="120">
        <v>0</v>
      </c>
      <c r="I178" s="78">
        <v>0</v>
      </c>
      <c r="J178" s="78">
        <v>0</v>
      </c>
      <c r="K178" s="267">
        <v>0</v>
      </c>
    </row>
    <row r="179" spans="1:11">
      <c r="A179" s="119" t="s">
        <v>311</v>
      </c>
      <c r="B179" s="119" t="s">
        <v>73</v>
      </c>
      <c r="C179" s="119" t="s">
        <v>111</v>
      </c>
      <c r="D179" s="120">
        <v>0</v>
      </c>
      <c r="E179" s="120">
        <v>0</v>
      </c>
      <c r="F179" s="120">
        <v>0</v>
      </c>
      <c r="G179" s="120">
        <v>0</v>
      </c>
      <c r="H179" s="120">
        <v>0</v>
      </c>
      <c r="I179" s="78">
        <v>0</v>
      </c>
      <c r="J179" s="78">
        <v>0</v>
      </c>
      <c r="K179" s="267">
        <v>0</v>
      </c>
    </row>
    <row r="180" spans="1:11">
      <c r="A180" s="119" t="s">
        <v>311</v>
      </c>
      <c r="B180" s="119" t="s">
        <v>73</v>
      </c>
      <c r="C180" s="119" t="s">
        <v>112</v>
      </c>
      <c r="D180" s="120">
        <v>0</v>
      </c>
      <c r="E180" s="120">
        <v>0</v>
      </c>
      <c r="F180" s="120">
        <v>0</v>
      </c>
      <c r="G180" s="120">
        <v>0</v>
      </c>
      <c r="H180" s="120">
        <v>0</v>
      </c>
      <c r="I180" s="78">
        <v>0</v>
      </c>
      <c r="J180" s="78">
        <v>0</v>
      </c>
      <c r="K180" s="267">
        <v>0</v>
      </c>
    </row>
    <row r="181" spans="1:11">
      <c r="A181" s="119" t="s">
        <v>311</v>
      </c>
      <c r="B181" s="119" t="s">
        <v>73</v>
      </c>
      <c r="C181" s="119" t="s">
        <v>120</v>
      </c>
      <c r="D181" s="120">
        <v>0</v>
      </c>
      <c r="E181" s="120">
        <v>0</v>
      </c>
      <c r="F181" s="120">
        <v>0</v>
      </c>
      <c r="G181" s="120">
        <v>0</v>
      </c>
      <c r="H181" s="120">
        <v>0</v>
      </c>
      <c r="I181" s="78">
        <v>0</v>
      </c>
      <c r="J181" s="78">
        <v>0</v>
      </c>
      <c r="K181" s="267">
        <v>0</v>
      </c>
    </row>
    <row r="182" spans="1:11">
      <c r="A182" s="119" t="s">
        <v>311</v>
      </c>
      <c r="B182" s="119" t="s">
        <v>73</v>
      </c>
      <c r="C182" s="119" t="s">
        <v>121</v>
      </c>
      <c r="D182" s="120">
        <v>0</v>
      </c>
      <c r="E182" s="120">
        <v>0</v>
      </c>
      <c r="F182" s="120">
        <v>0</v>
      </c>
      <c r="G182" s="120">
        <v>0</v>
      </c>
      <c r="H182" s="120">
        <v>0</v>
      </c>
      <c r="I182" s="78">
        <v>0</v>
      </c>
      <c r="J182" s="78">
        <v>0</v>
      </c>
      <c r="K182" s="267">
        <v>0</v>
      </c>
    </row>
    <row r="183" spans="1:11">
      <c r="A183" s="119" t="s">
        <v>311</v>
      </c>
      <c r="B183" s="119" t="s">
        <v>73</v>
      </c>
      <c r="C183" s="119" t="s">
        <v>122</v>
      </c>
      <c r="D183" s="120">
        <v>0</v>
      </c>
      <c r="E183" s="120">
        <v>0</v>
      </c>
      <c r="F183" s="120">
        <v>0</v>
      </c>
      <c r="G183" s="120">
        <v>0</v>
      </c>
      <c r="H183" s="120">
        <v>0</v>
      </c>
      <c r="I183" s="78">
        <v>0</v>
      </c>
      <c r="J183" s="78">
        <v>0</v>
      </c>
      <c r="K183" s="267">
        <v>0</v>
      </c>
    </row>
    <row r="184" spans="1:11">
      <c r="A184" s="119" t="s">
        <v>311</v>
      </c>
      <c r="B184" s="119" t="s">
        <v>73</v>
      </c>
      <c r="C184" s="119" t="s">
        <v>463</v>
      </c>
      <c r="D184" s="120">
        <v>0</v>
      </c>
      <c r="E184" s="120">
        <v>0</v>
      </c>
      <c r="F184" s="120">
        <v>0</v>
      </c>
      <c r="G184" s="120">
        <v>0</v>
      </c>
      <c r="H184" s="120">
        <v>0</v>
      </c>
      <c r="I184" s="78">
        <v>0</v>
      </c>
      <c r="J184" s="78">
        <v>0</v>
      </c>
      <c r="K184" s="267">
        <v>0</v>
      </c>
    </row>
    <row r="185" spans="1:11">
      <c r="A185" s="119" t="s">
        <v>311</v>
      </c>
      <c r="B185" s="119" t="s">
        <v>73</v>
      </c>
      <c r="C185" s="119" t="s">
        <v>540</v>
      </c>
      <c r="D185" s="120">
        <v>0</v>
      </c>
      <c r="E185" s="120">
        <v>0</v>
      </c>
      <c r="F185" s="120">
        <v>0</v>
      </c>
      <c r="G185" s="120">
        <v>0</v>
      </c>
      <c r="H185" s="120">
        <v>0</v>
      </c>
      <c r="I185" s="78">
        <v>0</v>
      </c>
      <c r="J185" s="78">
        <v>0</v>
      </c>
      <c r="K185" s="267">
        <v>0</v>
      </c>
    </row>
    <row r="186" spans="1:11">
      <c r="A186" s="367" t="s">
        <v>435</v>
      </c>
      <c r="B186" s="367" t="s">
        <v>410</v>
      </c>
      <c r="C186" s="367" t="s">
        <v>86</v>
      </c>
      <c r="D186" s="367">
        <v>0</v>
      </c>
      <c r="E186" s="367">
        <v>0</v>
      </c>
      <c r="F186" s="367">
        <v>0</v>
      </c>
      <c r="G186" s="367">
        <v>0</v>
      </c>
      <c r="H186" s="367">
        <v>0</v>
      </c>
      <c r="I186" s="367">
        <v>0</v>
      </c>
      <c r="J186" s="367">
        <v>0</v>
      </c>
      <c r="K186" s="367">
        <v>0</v>
      </c>
    </row>
    <row r="187" spans="1:11">
      <c r="A187" s="367" t="s">
        <v>435</v>
      </c>
      <c r="B187" s="367" t="s">
        <v>410</v>
      </c>
      <c r="C187" s="367" t="s">
        <v>87</v>
      </c>
      <c r="D187" s="367">
        <v>0</v>
      </c>
      <c r="E187" s="367">
        <v>0</v>
      </c>
      <c r="F187" s="367">
        <v>0</v>
      </c>
      <c r="G187" s="367">
        <v>0</v>
      </c>
      <c r="H187" s="367">
        <v>0</v>
      </c>
      <c r="I187" s="367">
        <v>0</v>
      </c>
      <c r="J187" s="367">
        <v>0</v>
      </c>
      <c r="K187" s="367">
        <v>0</v>
      </c>
    </row>
    <row r="188" spans="1:11">
      <c r="A188" s="367" t="s">
        <v>435</v>
      </c>
      <c r="B188" s="367" t="s">
        <v>410</v>
      </c>
      <c r="C188" s="367" t="s">
        <v>106</v>
      </c>
      <c r="D188" s="367">
        <v>0</v>
      </c>
      <c r="E188" s="367">
        <v>0</v>
      </c>
      <c r="F188" s="367">
        <v>0</v>
      </c>
      <c r="G188" s="367">
        <v>0</v>
      </c>
      <c r="H188" s="367">
        <v>0</v>
      </c>
      <c r="I188" s="367">
        <v>0</v>
      </c>
      <c r="J188" s="367">
        <v>0</v>
      </c>
      <c r="K188" s="367">
        <v>0</v>
      </c>
    </row>
    <row r="189" spans="1:11">
      <c r="A189" s="367" t="s">
        <v>435</v>
      </c>
      <c r="B189" s="367" t="s">
        <v>410</v>
      </c>
      <c r="C189" s="367" t="s">
        <v>107</v>
      </c>
      <c r="D189" s="367">
        <v>0</v>
      </c>
      <c r="E189" s="367">
        <v>0</v>
      </c>
      <c r="F189" s="367">
        <v>0</v>
      </c>
      <c r="G189" s="367">
        <v>0</v>
      </c>
      <c r="H189" s="367">
        <v>0</v>
      </c>
      <c r="I189" s="367">
        <v>0</v>
      </c>
      <c r="J189" s="367">
        <v>0</v>
      </c>
      <c r="K189" s="367">
        <v>0</v>
      </c>
    </row>
    <row r="190" spans="1:11">
      <c r="A190" s="367" t="s">
        <v>435</v>
      </c>
      <c r="B190" s="367" t="s">
        <v>410</v>
      </c>
      <c r="C190" s="367" t="s">
        <v>108</v>
      </c>
      <c r="D190" s="367">
        <v>0</v>
      </c>
      <c r="E190" s="367">
        <v>0</v>
      </c>
      <c r="F190" s="367">
        <v>0</v>
      </c>
      <c r="G190" s="367">
        <v>0</v>
      </c>
      <c r="H190" s="367">
        <v>0</v>
      </c>
      <c r="I190" s="367">
        <v>0</v>
      </c>
      <c r="J190" s="367">
        <v>0</v>
      </c>
      <c r="K190" s="367">
        <v>0</v>
      </c>
    </row>
    <row r="191" spans="1:11">
      <c r="A191" s="367" t="s">
        <v>435</v>
      </c>
      <c r="B191" s="367" t="s">
        <v>410</v>
      </c>
      <c r="C191" s="367" t="s">
        <v>109</v>
      </c>
      <c r="D191" s="367">
        <v>0</v>
      </c>
      <c r="E191" s="367">
        <v>0</v>
      </c>
      <c r="F191" s="367">
        <v>0</v>
      </c>
      <c r="G191" s="367">
        <v>0</v>
      </c>
      <c r="H191" s="367">
        <v>0</v>
      </c>
      <c r="I191" s="367">
        <v>0</v>
      </c>
      <c r="J191" s="367">
        <v>0</v>
      </c>
      <c r="K191" s="367">
        <v>0</v>
      </c>
    </row>
    <row r="192" spans="1:11">
      <c r="A192" s="367" t="s">
        <v>435</v>
      </c>
      <c r="B192" s="367" t="s">
        <v>410</v>
      </c>
      <c r="C192" s="367" t="s">
        <v>110</v>
      </c>
      <c r="D192" s="367">
        <v>0</v>
      </c>
      <c r="E192" s="367">
        <v>0</v>
      </c>
      <c r="F192" s="367">
        <v>0</v>
      </c>
      <c r="G192" s="367">
        <v>0</v>
      </c>
      <c r="H192" s="367">
        <v>0</v>
      </c>
      <c r="I192" s="367">
        <v>0</v>
      </c>
      <c r="J192" s="367">
        <v>0</v>
      </c>
      <c r="K192" s="367">
        <v>0</v>
      </c>
    </row>
    <row r="193" spans="1:11">
      <c r="A193" s="367" t="s">
        <v>435</v>
      </c>
      <c r="B193" s="367" t="s">
        <v>410</v>
      </c>
      <c r="C193" s="367" t="s">
        <v>111</v>
      </c>
      <c r="D193" s="367">
        <v>0</v>
      </c>
      <c r="E193" s="367">
        <v>0</v>
      </c>
      <c r="F193" s="367">
        <v>0</v>
      </c>
      <c r="G193" s="367">
        <v>0</v>
      </c>
      <c r="H193" s="367">
        <v>0</v>
      </c>
      <c r="I193" s="367">
        <v>0</v>
      </c>
      <c r="J193" s="367">
        <v>0</v>
      </c>
      <c r="K193" s="367">
        <v>0</v>
      </c>
    </row>
    <row r="194" spans="1:11">
      <c r="A194" s="367" t="s">
        <v>435</v>
      </c>
      <c r="B194" s="367" t="s">
        <v>410</v>
      </c>
      <c r="C194" s="367" t="s">
        <v>112</v>
      </c>
      <c r="D194" s="367">
        <v>0</v>
      </c>
      <c r="E194" s="367">
        <v>0</v>
      </c>
      <c r="F194" s="367">
        <v>0</v>
      </c>
      <c r="G194" s="367">
        <v>0</v>
      </c>
      <c r="H194" s="367">
        <v>0</v>
      </c>
      <c r="I194" s="367">
        <v>0</v>
      </c>
      <c r="J194" s="367">
        <v>0</v>
      </c>
      <c r="K194" s="367">
        <v>0</v>
      </c>
    </row>
    <row r="195" spans="1:11">
      <c r="A195" s="367" t="s">
        <v>435</v>
      </c>
      <c r="B195" s="367" t="s">
        <v>410</v>
      </c>
      <c r="C195" s="367" t="s">
        <v>120</v>
      </c>
      <c r="D195" s="367">
        <v>0</v>
      </c>
      <c r="E195" s="367">
        <v>0</v>
      </c>
      <c r="F195" s="367">
        <v>0</v>
      </c>
      <c r="G195" s="367">
        <v>0</v>
      </c>
      <c r="H195" s="367">
        <v>0</v>
      </c>
      <c r="I195" s="367">
        <v>0</v>
      </c>
      <c r="J195" s="367">
        <v>0</v>
      </c>
      <c r="K195" s="367">
        <v>0</v>
      </c>
    </row>
    <row r="196" spans="1:11">
      <c r="A196" s="367" t="s">
        <v>435</v>
      </c>
      <c r="B196" s="367" t="s">
        <v>410</v>
      </c>
      <c r="C196" s="367" t="s">
        <v>121</v>
      </c>
      <c r="D196" s="367">
        <v>0</v>
      </c>
      <c r="E196" s="367">
        <v>0</v>
      </c>
      <c r="F196" s="367">
        <v>0</v>
      </c>
      <c r="G196" s="367">
        <v>0</v>
      </c>
      <c r="H196" s="367">
        <v>0</v>
      </c>
      <c r="I196" s="367">
        <v>0</v>
      </c>
      <c r="J196" s="367">
        <v>0</v>
      </c>
      <c r="K196" s="367">
        <v>0</v>
      </c>
    </row>
    <row r="197" spans="1:11">
      <c r="A197" s="367" t="s">
        <v>435</v>
      </c>
      <c r="B197" s="367" t="s">
        <v>410</v>
      </c>
      <c r="C197" s="367" t="s">
        <v>122</v>
      </c>
      <c r="D197" s="367">
        <v>0</v>
      </c>
      <c r="E197" s="367">
        <v>0</v>
      </c>
      <c r="F197" s="367">
        <v>0</v>
      </c>
      <c r="G197" s="367">
        <v>0</v>
      </c>
      <c r="H197" s="367">
        <v>0</v>
      </c>
      <c r="I197" s="367">
        <v>0</v>
      </c>
      <c r="J197" s="367">
        <v>0</v>
      </c>
      <c r="K197" s="367">
        <v>0</v>
      </c>
    </row>
    <row r="198" spans="1:11">
      <c r="A198" s="367" t="s">
        <v>435</v>
      </c>
      <c r="B198" s="367" t="s">
        <v>410</v>
      </c>
      <c r="C198" s="367" t="s">
        <v>463</v>
      </c>
      <c r="D198" s="367">
        <v>0</v>
      </c>
      <c r="E198" s="367">
        <v>0</v>
      </c>
      <c r="F198" s="367">
        <v>0</v>
      </c>
      <c r="G198" s="367">
        <v>0</v>
      </c>
      <c r="H198" s="367">
        <v>0</v>
      </c>
      <c r="I198" s="367">
        <v>0</v>
      </c>
      <c r="J198" s="367">
        <v>0</v>
      </c>
      <c r="K198" s="367">
        <v>0</v>
      </c>
    </row>
    <row r="199" spans="1:11">
      <c r="A199" s="367" t="s">
        <v>435</v>
      </c>
      <c r="B199" s="367" t="s">
        <v>410</v>
      </c>
      <c r="C199" s="367" t="s">
        <v>540</v>
      </c>
      <c r="D199" s="367">
        <v>0</v>
      </c>
      <c r="E199" s="367">
        <v>0</v>
      </c>
      <c r="F199" s="367">
        <v>0</v>
      </c>
      <c r="G199" s="367">
        <v>0</v>
      </c>
      <c r="H199" s="367">
        <v>0</v>
      </c>
      <c r="I199" s="367">
        <v>0</v>
      </c>
      <c r="J199" s="367">
        <v>0</v>
      </c>
      <c r="K199" s="367">
        <v>0</v>
      </c>
    </row>
  </sheetData>
  <autoFilter ref="A3:K185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G12"/>
  <sheetViews>
    <sheetView workbookViewId="0">
      <selection activeCell="A12" sqref="A12:C12"/>
    </sheetView>
  </sheetViews>
  <sheetFormatPr defaultRowHeight="15"/>
  <cols>
    <col min="1" max="1" width="15" style="202" customWidth="1"/>
    <col min="2" max="2" width="26.7109375" style="202" customWidth="1"/>
    <col min="3" max="3" width="26.28515625" style="202" customWidth="1"/>
    <col min="4" max="4" width="17.85546875" style="202" customWidth="1"/>
    <col min="5" max="16384" width="9.140625" style="202"/>
  </cols>
  <sheetData>
    <row r="1" spans="1:7" ht="15.75">
      <c r="A1" s="550" t="s">
        <v>857</v>
      </c>
      <c r="B1" s="550"/>
      <c r="C1" s="550"/>
      <c r="D1" s="551"/>
    </row>
    <row r="2" spans="1:7" s="371" customFormat="1" ht="16.5" thickBot="1">
      <c r="A2" s="405"/>
      <c r="B2" s="405"/>
      <c r="C2" s="405"/>
      <c r="D2" s="405"/>
      <c r="F2" s="202"/>
      <c r="G2" s="202"/>
    </row>
    <row r="3" spans="1:7" ht="16.5" thickBot="1">
      <c r="A3" s="211" t="s">
        <v>473</v>
      </c>
      <c r="B3" s="212" t="s">
        <v>474</v>
      </c>
      <c r="C3" s="213" t="s">
        <v>621</v>
      </c>
      <c r="D3" s="214" t="s">
        <v>622</v>
      </c>
    </row>
    <row r="4" spans="1:7">
      <c r="A4" s="215" t="s">
        <v>476</v>
      </c>
      <c r="B4" s="216">
        <v>28659</v>
      </c>
      <c r="C4" s="217">
        <v>647072.94999999995</v>
      </c>
      <c r="D4" s="218">
        <v>22.58</v>
      </c>
    </row>
    <row r="5" spans="1:7">
      <c r="A5" s="219" t="s">
        <v>477</v>
      </c>
      <c r="B5" s="220">
        <v>192477</v>
      </c>
      <c r="C5" s="221">
        <v>6736751.6799999997</v>
      </c>
      <c r="D5" s="222">
        <v>35</v>
      </c>
    </row>
    <row r="6" spans="1:7">
      <c r="A6" s="219" t="s">
        <v>478</v>
      </c>
      <c r="B6" s="220">
        <v>0</v>
      </c>
      <c r="C6" s="221" t="s">
        <v>475</v>
      </c>
      <c r="D6" s="222" t="s">
        <v>475</v>
      </c>
    </row>
    <row r="7" spans="1:7">
      <c r="A7" s="219" t="s">
        <v>479</v>
      </c>
      <c r="B7" s="220">
        <v>0</v>
      </c>
      <c r="C7" s="221" t="s">
        <v>475</v>
      </c>
      <c r="D7" s="222" t="s">
        <v>475</v>
      </c>
    </row>
    <row r="8" spans="1:7">
      <c r="A8" s="219" t="s">
        <v>480</v>
      </c>
      <c r="B8" s="220">
        <v>0</v>
      </c>
      <c r="C8" s="221" t="s">
        <v>475</v>
      </c>
      <c r="D8" s="222" t="s">
        <v>475</v>
      </c>
    </row>
    <row r="9" spans="1:7">
      <c r="A9" s="219" t="s">
        <v>481</v>
      </c>
      <c r="B9" s="220">
        <v>0</v>
      </c>
      <c r="C9" s="221" t="s">
        <v>475</v>
      </c>
      <c r="D9" s="222" t="s">
        <v>475</v>
      </c>
    </row>
    <row r="10" spans="1:7">
      <c r="A10" s="219" t="s">
        <v>482</v>
      </c>
      <c r="B10" s="220">
        <v>0</v>
      </c>
      <c r="C10" s="221" t="s">
        <v>475</v>
      </c>
      <c r="D10" s="222" t="s">
        <v>475</v>
      </c>
    </row>
    <row r="11" spans="1:7" ht="15.75" thickBot="1">
      <c r="A11" s="223" t="s">
        <v>483</v>
      </c>
      <c r="B11" s="224">
        <v>0</v>
      </c>
      <c r="C11" s="225" t="s">
        <v>475</v>
      </c>
      <c r="D11" s="226" t="s">
        <v>475</v>
      </c>
    </row>
    <row r="12" spans="1:7" ht="16.5" thickBot="1">
      <c r="A12" s="227" t="s">
        <v>11</v>
      </c>
      <c r="B12" s="228">
        <f>SUM(B4:B11)</f>
        <v>221136</v>
      </c>
      <c r="C12" s="229">
        <f>SUM(C4:C11)</f>
        <v>7383824.6299999999</v>
      </c>
      <c r="D12" s="23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1"/>
  <sheetViews>
    <sheetView workbookViewId="0">
      <selection sqref="A1:T1"/>
    </sheetView>
  </sheetViews>
  <sheetFormatPr defaultRowHeight="15"/>
  <cols>
    <col min="1" max="1" width="4.85546875" style="89" bestFit="1" customWidth="1"/>
    <col min="2" max="2" width="9.42578125" style="202" customWidth="1"/>
    <col min="3" max="3" width="22" style="202" bestFit="1" customWidth="1"/>
    <col min="4" max="4" width="8.42578125" style="202" bestFit="1" customWidth="1"/>
    <col min="5" max="5" width="15.42578125" style="202" bestFit="1" customWidth="1"/>
    <col min="6" max="6" width="13" style="202" customWidth="1"/>
    <col min="7" max="7" width="8.42578125" style="202" bestFit="1" customWidth="1"/>
    <col min="8" max="8" width="14.28515625" style="202" customWidth="1"/>
    <col min="9" max="9" width="10.7109375" style="202" bestFit="1" customWidth="1"/>
    <col min="10" max="10" width="8.42578125" style="202" bestFit="1" customWidth="1"/>
    <col min="11" max="11" width="14.140625" style="202" customWidth="1"/>
    <col min="12" max="12" width="12.42578125" style="202" customWidth="1"/>
    <col min="13" max="13" width="8.42578125" style="202" bestFit="1" customWidth="1"/>
    <col min="14" max="14" width="15" style="202" customWidth="1"/>
    <col min="15" max="15" width="10.7109375" style="202" bestFit="1" customWidth="1"/>
    <col min="16" max="16" width="10.140625" style="202" bestFit="1" customWidth="1"/>
    <col min="17" max="18" width="14.5703125" style="202" customWidth="1"/>
    <col min="19" max="19" width="16.85546875" style="202" customWidth="1"/>
    <col min="20" max="20" width="13.85546875" style="202" customWidth="1"/>
    <col min="21" max="16384" width="9.140625" style="202"/>
  </cols>
  <sheetData>
    <row r="1" spans="1:20" s="90" customFormat="1" ht="15" customHeight="1">
      <c r="A1" s="514" t="s">
        <v>858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</row>
    <row r="2" spans="1:20" ht="15.75" thickBot="1"/>
    <row r="3" spans="1:20" s="52" customFormat="1" ht="23.25" customHeight="1" thickBot="1">
      <c r="A3" s="558" t="s">
        <v>18</v>
      </c>
      <c r="B3" s="558" t="s">
        <v>452</v>
      </c>
      <c r="C3" s="558" t="s">
        <v>451</v>
      </c>
      <c r="D3" s="555" t="s">
        <v>5</v>
      </c>
      <c r="E3" s="556"/>
      <c r="F3" s="557"/>
      <c r="G3" s="555" t="s">
        <v>48</v>
      </c>
      <c r="H3" s="556"/>
      <c r="I3" s="557"/>
      <c r="J3" s="555" t="s">
        <v>6</v>
      </c>
      <c r="K3" s="556"/>
      <c r="L3" s="557"/>
      <c r="M3" s="555" t="s">
        <v>8</v>
      </c>
      <c r="N3" s="556"/>
      <c r="O3" s="557"/>
      <c r="P3" s="552" t="s">
        <v>547</v>
      </c>
      <c r="Q3" s="552" t="s">
        <v>643</v>
      </c>
      <c r="R3" s="552" t="s">
        <v>655</v>
      </c>
      <c r="S3" s="552" t="s">
        <v>644</v>
      </c>
      <c r="T3" s="552" t="s">
        <v>656</v>
      </c>
    </row>
    <row r="4" spans="1:20" s="52" customFormat="1" ht="52.5" customHeight="1" thickBot="1">
      <c r="A4" s="559"/>
      <c r="B4" s="559"/>
      <c r="C4" s="559"/>
      <c r="D4" s="154" t="s">
        <v>1</v>
      </c>
      <c r="E4" s="426" t="s">
        <v>653</v>
      </c>
      <c r="F4" s="427" t="s">
        <v>654</v>
      </c>
      <c r="G4" s="154" t="s">
        <v>1</v>
      </c>
      <c r="H4" s="426" t="s">
        <v>653</v>
      </c>
      <c r="I4" s="427" t="s">
        <v>654</v>
      </c>
      <c r="J4" s="154" t="s">
        <v>1</v>
      </c>
      <c r="K4" s="426" t="s">
        <v>653</v>
      </c>
      <c r="L4" s="427" t="s">
        <v>654</v>
      </c>
      <c r="M4" s="154" t="s">
        <v>1</v>
      </c>
      <c r="N4" s="426" t="s">
        <v>653</v>
      </c>
      <c r="O4" s="427" t="s">
        <v>654</v>
      </c>
      <c r="P4" s="553"/>
      <c r="Q4" s="553"/>
      <c r="R4" s="553"/>
      <c r="S4" s="553"/>
      <c r="T4" s="553"/>
    </row>
    <row r="5" spans="1:20">
      <c r="A5" s="398" t="s">
        <v>663</v>
      </c>
      <c r="B5" s="399" t="s">
        <v>272</v>
      </c>
      <c r="C5" s="279" t="s">
        <v>63</v>
      </c>
      <c r="D5" s="281">
        <v>2932</v>
      </c>
      <c r="E5" s="156">
        <v>28526135.449999999</v>
      </c>
      <c r="F5" s="156">
        <v>2235354.81</v>
      </c>
      <c r="G5" s="280">
        <v>1492</v>
      </c>
      <c r="H5" s="156">
        <v>4674082.8899999997</v>
      </c>
      <c r="I5" s="156">
        <v>759360.41</v>
      </c>
      <c r="J5" s="281">
        <v>2650</v>
      </c>
      <c r="K5" s="156">
        <v>8734574.0099999998</v>
      </c>
      <c r="L5" s="156">
        <v>1067880.45</v>
      </c>
      <c r="M5" s="279">
        <v>53</v>
      </c>
      <c r="N5" s="156">
        <v>375438.4</v>
      </c>
      <c r="O5" s="156">
        <v>39556.65</v>
      </c>
      <c r="P5" s="281">
        <v>7127</v>
      </c>
      <c r="Q5" s="156">
        <v>42310230.75</v>
      </c>
      <c r="R5" s="156">
        <v>5936.61</v>
      </c>
      <c r="S5" s="156">
        <v>4102152.32</v>
      </c>
      <c r="T5" s="233">
        <v>575.58000000000004</v>
      </c>
    </row>
    <row r="6" spans="1:20">
      <c r="A6" s="400" t="s">
        <v>664</v>
      </c>
      <c r="B6" s="401" t="s">
        <v>274</v>
      </c>
      <c r="C6" s="367" t="s">
        <v>545</v>
      </c>
      <c r="D6" s="366">
        <v>8</v>
      </c>
      <c r="E6" s="365">
        <v>139496.98000000001</v>
      </c>
      <c r="F6" s="365">
        <v>10230.700000000001</v>
      </c>
      <c r="G6" s="366">
        <v>5</v>
      </c>
      <c r="H6" s="365">
        <v>50683.71</v>
      </c>
      <c r="I6" s="365">
        <v>6426.7</v>
      </c>
      <c r="J6" s="366">
        <v>10</v>
      </c>
      <c r="K6" s="365">
        <v>30916.05</v>
      </c>
      <c r="L6" s="365">
        <v>5661.63</v>
      </c>
      <c r="M6" s="366">
        <v>1</v>
      </c>
      <c r="N6" s="365">
        <v>1566.6</v>
      </c>
      <c r="O6" s="365">
        <v>783.3</v>
      </c>
      <c r="P6" s="366">
        <v>24</v>
      </c>
      <c r="Q6" s="365">
        <v>222663.34</v>
      </c>
      <c r="R6" s="365">
        <v>9277.64</v>
      </c>
      <c r="S6" s="365">
        <v>23102.33</v>
      </c>
      <c r="T6" s="159">
        <v>962.6</v>
      </c>
    </row>
    <row r="7" spans="1:20">
      <c r="A7" s="400" t="s">
        <v>665</v>
      </c>
      <c r="B7" s="401" t="s">
        <v>558</v>
      </c>
      <c r="C7" s="367" t="s">
        <v>626</v>
      </c>
      <c r="D7" s="264">
        <v>235</v>
      </c>
      <c r="E7" s="365">
        <v>1337982.3899999999</v>
      </c>
      <c r="F7" s="365">
        <v>244464.88</v>
      </c>
      <c r="G7" s="366">
        <v>9</v>
      </c>
      <c r="H7" s="365">
        <v>59746.71</v>
      </c>
      <c r="I7" s="365">
        <v>8219.1</v>
      </c>
      <c r="J7" s="366">
        <v>291</v>
      </c>
      <c r="K7" s="365">
        <v>1128748.99</v>
      </c>
      <c r="L7" s="365">
        <v>155012.42000000001</v>
      </c>
      <c r="M7" s="367" t="s">
        <v>475</v>
      </c>
      <c r="N7" s="365" t="s">
        <v>475</v>
      </c>
      <c r="O7" s="365" t="s">
        <v>475</v>
      </c>
      <c r="P7" s="264">
        <v>535</v>
      </c>
      <c r="Q7" s="365">
        <v>2526478.09</v>
      </c>
      <c r="R7" s="365">
        <v>4722.3900000000003</v>
      </c>
      <c r="S7" s="365">
        <v>407696.4</v>
      </c>
      <c r="T7" s="159">
        <v>762.05</v>
      </c>
    </row>
    <row r="8" spans="1:20">
      <c r="A8" s="400" t="s">
        <v>666</v>
      </c>
      <c r="B8" s="401" t="s">
        <v>271</v>
      </c>
      <c r="C8" s="367" t="s">
        <v>625</v>
      </c>
      <c r="D8" s="366">
        <v>1</v>
      </c>
      <c r="E8" s="365">
        <v>21373</v>
      </c>
      <c r="F8" s="365">
        <v>737</v>
      </c>
      <c r="G8" s="366" t="s">
        <v>475</v>
      </c>
      <c r="H8" s="365" t="s">
        <v>475</v>
      </c>
      <c r="I8" s="365" t="s">
        <v>475</v>
      </c>
      <c r="J8" s="366">
        <v>9</v>
      </c>
      <c r="K8" s="365">
        <v>69705.45</v>
      </c>
      <c r="L8" s="365">
        <v>4117.92</v>
      </c>
      <c r="M8" s="366" t="s">
        <v>475</v>
      </c>
      <c r="N8" s="365" t="s">
        <v>475</v>
      </c>
      <c r="O8" s="365" t="s">
        <v>475</v>
      </c>
      <c r="P8" s="366">
        <v>10</v>
      </c>
      <c r="Q8" s="365">
        <v>91078.45</v>
      </c>
      <c r="R8" s="365">
        <v>9107.85</v>
      </c>
      <c r="S8" s="365">
        <v>4854.92</v>
      </c>
      <c r="T8" s="159">
        <v>485.49</v>
      </c>
    </row>
    <row r="9" spans="1:20">
      <c r="A9" s="400" t="s">
        <v>667</v>
      </c>
      <c r="B9" s="401" t="s">
        <v>273</v>
      </c>
      <c r="C9" s="367" t="s">
        <v>411</v>
      </c>
      <c r="D9" s="366">
        <v>361</v>
      </c>
      <c r="E9" s="365">
        <v>7314662.7599999998</v>
      </c>
      <c r="F9" s="365">
        <v>418281.92</v>
      </c>
      <c r="G9" s="366">
        <v>289</v>
      </c>
      <c r="H9" s="365">
        <v>1542092.47</v>
      </c>
      <c r="I9" s="365">
        <v>204600.98</v>
      </c>
      <c r="J9" s="366">
        <v>186</v>
      </c>
      <c r="K9" s="366">
        <v>1122785.42</v>
      </c>
      <c r="L9" s="366">
        <v>67599.59</v>
      </c>
      <c r="M9" s="367">
        <v>60</v>
      </c>
      <c r="N9" s="365">
        <v>282903.59999999998</v>
      </c>
      <c r="O9" s="365">
        <v>45549</v>
      </c>
      <c r="P9" s="366">
        <v>896</v>
      </c>
      <c r="Q9" s="365">
        <v>10262444.25</v>
      </c>
      <c r="R9" s="365">
        <v>11453.62</v>
      </c>
      <c r="S9" s="365">
        <v>736031.49</v>
      </c>
      <c r="T9" s="159">
        <v>821.46</v>
      </c>
    </row>
    <row r="10" spans="1:20">
      <c r="A10" s="400" t="s">
        <v>668</v>
      </c>
      <c r="B10" s="401" t="s">
        <v>439</v>
      </c>
      <c r="C10" s="367" t="s">
        <v>413</v>
      </c>
      <c r="D10" s="366">
        <v>226</v>
      </c>
      <c r="E10" s="365">
        <v>1895680.17</v>
      </c>
      <c r="F10" s="365">
        <v>73237.240000000005</v>
      </c>
      <c r="G10" s="366">
        <v>169</v>
      </c>
      <c r="H10" s="365">
        <v>1261596.93</v>
      </c>
      <c r="I10" s="365">
        <v>134921.79</v>
      </c>
      <c r="J10" s="366">
        <v>26</v>
      </c>
      <c r="K10" s="365">
        <v>122135.34</v>
      </c>
      <c r="L10" s="365">
        <v>4359.3</v>
      </c>
      <c r="M10" s="367">
        <v>286</v>
      </c>
      <c r="N10" s="365">
        <v>776057.79</v>
      </c>
      <c r="O10" s="365">
        <v>49988.17</v>
      </c>
      <c r="P10" s="366">
        <v>707</v>
      </c>
      <c r="Q10" s="365">
        <v>4055470.23</v>
      </c>
      <c r="R10" s="365">
        <v>5736.17</v>
      </c>
      <c r="S10" s="365">
        <v>262506.5</v>
      </c>
      <c r="T10" s="159">
        <v>371.3</v>
      </c>
    </row>
    <row r="11" spans="1:20">
      <c r="A11" s="400" t="s">
        <v>669</v>
      </c>
      <c r="B11" s="401" t="s">
        <v>281</v>
      </c>
      <c r="C11" s="367" t="s">
        <v>394</v>
      </c>
      <c r="D11" s="366">
        <v>69</v>
      </c>
      <c r="E11" s="365">
        <v>2309069.3199999998</v>
      </c>
      <c r="F11" s="365">
        <v>76293.19</v>
      </c>
      <c r="G11" s="366">
        <v>32</v>
      </c>
      <c r="H11" s="365">
        <v>145544.37</v>
      </c>
      <c r="I11" s="365">
        <v>30470.15</v>
      </c>
      <c r="J11" s="366">
        <v>40</v>
      </c>
      <c r="K11" s="365">
        <v>239859.62</v>
      </c>
      <c r="L11" s="365">
        <v>37564.5</v>
      </c>
      <c r="M11" s="367">
        <v>7</v>
      </c>
      <c r="N11" s="365">
        <v>51697.8</v>
      </c>
      <c r="O11" s="365">
        <v>4328.8900000000003</v>
      </c>
      <c r="P11" s="366">
        <v>148</v>
      </c>
      <c r="Q11" s="365">
        <v>2746171.11</v>
      </c>
      <c r="R11" s="365">
        <v>18555.21</v>
      </c>
      <c r="S11" s="365">
        <v>148656.73000000001</v>
      </c>
      <c r="T11" s="159">
        <v>1004.44</v>
      </c>
    </row>
    <row r="12" spans="1:20">
      <c r="A12" s="400" t="s">
        <v>670</v>
      </c>
      <c r="B12" s="401" t="s">
        <v>311</v>
      </c>
      <c r="C12" s="124" t="s">
        <v>73</v>
      </c>
      <c r="D12" s="366">
        <v>2</v>
      </c>
      <c r="E12" s="365">
        <v>15263.56</v>
      </c>
      <c r="F12" s="365">
        <v>1344.38</v>
      </c>
      <c r="G12" s="366" t="s">
        <v>475</v>
      </c>
      <c r="H12" s="365" t="s">
        <v>475</v>
      </c>
      <c r="I12" s="365" t="s">
        <v>475</v>
      </c>
      <c r="J12" s="366">
        <v>4</v>
      </c>
      <c r="K12" s="365">
        <v>16785.919999999998</v>
      </c>
      <c r="L12" s="365">
        <v>1611.94</v>
      </c>
      <c r="M12" s="367" t="s">
        <v>475</v>
      </c>
      <c r="N12" s="365" t="s">
        <v>475</v>
      </c>
      <c r="O12" s="365" t="s">
        <v>475</v>
      </c>
      <c r="P12" s="366">
        <v>6</v>
      </c>
      <c r="Q12" s="365">
        <v>32049.48</v>
      </c>
      <c r="R12" s="365">
        <v>5341.58</v>
      </c>
      <c r="S12" s="365">
        <v>2956.32</v>
      </c>
      <c r="T12" s="159">
        <v>492.72</v>
      </c>
    </row>
    <row r="13" spans="1:20">
      <c r="A13" s="400" t="s">
        <v>671</v>
      </c>
      <c r="B13" s="401" t="s">
        <v>284</v>
      </c>
      <c r="C13" s="367" t="s">
        <v>395</v>
      </c>
      <c r="D13" s="264">
        <v>2</v>
      </c>
      <c r="E13" s="365">
        <v>41035.39</v>
      </c>
      <c r="F13" s="365">
        <v>1397.62</v>
      </c>
      <c r="G13" s="366">
        <v>7</v>
      </c>
      <c r="H13" s="365">
        <v>75156.59</v>
      </c>
      <c r="I13" s="365">
        <v>7950.05</v>
      </c>
      <c r="J13" s="264">
        <v>1</v>
      </c>
      <c r="K13" s="365">
        <v>176.84</v>
      </c>
      <c r="L13" s="365">
        <v>176.84</v>
      </c>
      <c r="M13" s="367" t="s">
        <v>475</v>
      </c>
      <c r="N13" s="365" t="s">
        <v>475</v>
      </c>
      <c r="O13" s="365" t="s">
        <v>475</v>
      </c>
      <c r="P13" s="264">
        <v>10</v>
      </c>
      <c r="Q13" s="365">
        <v>116368.82</v>
      </c>
      <c r="R13" s="365">
        <v>11636.88</v>
      </c>
      <c r="S13" s="365">
        <v>9524.51</v>
      </c>
      <c r="T13" s="159">
        <v>952.45</v>
      </c>
    </row>
    <row r="14" spans="1:20">
      <c r="A14" s="400" t="s">
        <v>672</v>
      </c>
      <c r="B14" s="401" t="s">
        <v>442</v>
      </c>
      <c r="C14" s="367" t="s">
        <v>548</v>
      </c>
      <c r="D14" s="366">
        <v>1</v>
      </c>
      <c r="E14" s="365">
        <v>368.28</v>
      </c>
      <c r="F14" s="365">
        <v>1882.38</v>
      </c>
      <c r="G14" s="366" t="s">
        <v>475</v>
      </c>
      <c r="H14" s="366" t="s">
        <v>475</v>
      </c>
      <c r="I14" s="366" t="s">
        <v>475</v>
      </c>
      <c r="J14" s="366">
        <v>4</v>
      </c>
      <c r="K14" s="365">
        <v>14227.5</v>
      </c>
      <c r="L14" s="365">
        <v>4168.1499999999996</v>
      </c>
      <c r="M14" s="365" t="s">
        <v>475</v>
      </c>
      <c r="N14" s="365" t="s">
        <v>475</v>
      </c>
      <c r="O14" s="365" t="s">
        <v>475</v>
      </c>
      <c r="P14" s="366">
        <v>5</v>
      </c>
      <c r="Q14" s="365">
        <v>14595.78</v>
      </c>
      <c r="R14" s="366">
        <v>2919.16</v>
      </c>
      <c r="S14" s="365">
        <v>6050.53</v>
      </c>
      <c r="T14" s="159">
        <v>1210.1099999999999</v>
      </c>
    </row>
    <row r="15" spans="1:20">
      <c r="A15" s="400">
        <v>11</v>
      </c>
      <c r="B15" s="140" t="s">
        <v>431</v>
      </c>
      <c r="C15" s="367" t="s">
        <v>616</v>
      </c>
      <c r="D15" s="264">
        <v>1962</v>
      </c>
      <c r="E15" s="365">
        <v>11039098.460000001</v>
      </c>
      <c r="F15" s="365">
        <v>397287.31</v>
      </c>
      <c r="G15" s="366">
        <v>71</v>
      </c>
      <c r="H15" s="365">
        <v>206268.9</v>
      </c>
      <c r="I15" s="365">
        <v>14174.97</v>
      </c>
      <c r="J15" s="264">
        <v>150</v>
      </c>
      <c r="K15" s="365">
        <v>229333.81</v>
      </c>
      <c r="L15" s="365">
        <v>15704.91</v>
      </c>
      <c r="M15" s="367" t="s">
        <v>475</v>
      </c>
      <c r="N15" s="365" t="s">
        <v>475</v>
      </c>
      <c r="O15" s="365" t="s">
        <v>475</v>
      </c>
      <c r="P15" s="264">
        <v>2183</v>
      </c>
      <c r="Q15" s="365">
        <v>11474701.17</v>
      </c>
      <c r="R15" s="365">
        <v>5256.39</v>
      </c>
      <c r="S15" s="365">
        <v>427167.19</v>
      </c>
      <c r="T15" s="159">
        <v>195.68</v>
      </c>
    </row>
    <row r="16" spans="1:20" ht="15.75" thickBot="1">
      <c r="A16" s="428">
        <v>12</v>
      </c>
      <c r="B16" s="501" t="s">
        <v>312</v>
      </c>
      <c r="C16" s="161" t="s">
        <v>546</v>
      </c>
      <c r="D16" s="422">
        <v>135</v>
      </c>
      <c r="E16" s="163">
        <v>162262.32999999999</v>
      </c>
      <c r="F16" s="163">
        <v>19830.439999999999</v>
      </c>
      <c r="G16" s="162" t="s">
        <v>475</v>
      </c>
      <c r="H16" s="163" t="s">
        <v>475</v>
      </c>
      <c r="I16" s="163" t="s">
        <v>475</v>
      </c>
      <c r="J16" s="422">
        <v>294</v>
      </c>
      <c r="K16" s="163">
        <v>127391.22</v>
      </c>
      <c r="L16" s="163">
        <v>21836.28</v>
      </c>
      <c r="M16" s="161" t="s">
        <v>475</v>
      </c>
      <c r="N16" s="163" t="s">
        <v>475</v>
      </c>
      <c r="O16" s="163" t="s">
        <v>475</v>
      </c>
      <c r="P16" s="422">
        <v>429</v>
      </c>
      <c r="Q16" s="163">
        <v>289653.55</v>
      </c>
      <c r="R16" s="163">
        <v>675.18</v>
      </c>
      <c r="S16" s="163">
        <v>41666.720000000001</v>
      </c>
      <c r="T16" s="502">
        <v>97.13</v>
      </c>
    </row>
    <row r="18" spans="1:20" ht="15.75">
      <c r="A18" s="514" t="s">
        <v>859</v>
      </c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</row>
    <row r="19" spans="1:20" ht="15.75" thickBot="1"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</row>
    <row r="20" spans="1:20" ht="16.5" thickBot="1">
      <c r="A20" s="558" t="s">
        <v>18</v>
      </c>
      <c r="B20" s="558" t="s">
        <v>452</v>
      </c>
      <c r="C20" s="558" t="s">
        <v>451</v>
      </c>
      <c r="D20" s="555" t="s">
        <v>5</v>
      </c>
      <c r="E20" s="556"/>
      <c r="F20" s="557"/>
      <c r="G20" s="555" t="s">
        <v>48</v>
      </c>
      <c r="H20" s="556"/>
      <c r="I20" s="557"/>
      <c r="J20" s="555" t="s">
        <v>6</v>
      </c>
      <c r="K20" s="556"/>
      <c r="L20" s="557"/>
      <c r="M20" s="555" t="s">
        <v>8</v>
      </c>
      <c r="N20" s="556"/>
      <c r="O20" s="557"/>
      <c r="P20" s="552" t="s">
        <v>547</v>
      </c>
      <c r="Q20" s="552" t="s">
        <v>643</v>
      </c>
      <c r="R20" s="552" t="s">
        <v>655</v>
      </c>
      <c r="S20" s="552" t="s">
        <v>644</v>
      </c>
      <c r="T20" s="552" t="s">
        <v>656</v>
      </c>
    </row>
    <row r="21" spans="1:20" ht="63.75" thickBot="1">
      <c r="A21" s="559"/>
      <c r="B21" s="559"/>
      <c r="C21" s="559"/>
      <c r="D21" s="154" t="s">
        <v>1</v>
      </c>
      <c r="E21" s="426" t="s">
        <v>653</v>
      </c>
      <c r="F21" s="427" t="s">
        <v>654</v>
      </c>
      <c r="G21" s="154" t="s">
        <v>1</v>
      </c>
      <c r="H21" s="426" t="s">
        <v>653</v>
      </c>
      <c r="I21" s="427" t="s">
        <v>654</v>
      </c>
      <c r="J21" s="154" t="s">
        <v>1</v>
      </c>
      <c r="K21" s="426" t="s">
        <v>653</v>
      </c>
      <c r="L21" s="427" t="s">
        <v>654</v>
      </c>
      <c r="M21" s="154" t="s">
        <v>1</v>
      </c>
      <c r="N21" s="426" t="s">
        <v>653</v>
      </c>
      <c r="O21" s="427" t="s">
        <v>654</v>
      </c>
      <c r="P21" s="553"/>
      <c r="Q21" s="553"/>
      <c r="R21" s="553"/>
      <c r="S21" s="553"/>
      <c r="T21" s="553"/>
    </row>
    <row r="22" spans="1:20">
      <c r="A22" s="398" t="s">
        <v>663</v>
      </c>
      <c r="B22" s="399" t="s">
        <v>272</v>
      </c>
      <c r="C22" s="279" t="s">
        <v>63</v>
      </c>
      <c r="D22" s="281">
        <v>3628</v>
      </c>
      <c r="E22" s="156">
        <v>33505977.289999999</v>
      </c>
      <c r="F22" s="156">
        <v>2777175.36</v>
      </c>
      <c r="G22" s="280">
        <v>1410</v>
      </c>
      <c r="H22" s="156">
        <v>4427301.3099999996</v>
      </c>
      <c r="I22" s="156">
        <v>738574.97</v>
      </c>
      <c r="J22" s="281">
        <v>3623</v>
      </c>
      <c r="K22" s="156">
        <v>11142999.779999999</v>
      </c>
      <c r="L22" s="156">
        <v>1515180.5</v>
      </c>
      <c r="M22" s="279">
        <v>8</v>
      </c>
      <c r="N22" s="156">
        <v>58077.07</v>
      </c>
      <c r="O22" s="156">
        <v>5874.75</v>
      </c>
      <c r="P22" s="281">
        <v>8669</v>
      </c>
      <c r="Q22" s="156">
        <v>49134355.450000003</v>
      </c>
      <c r="R22" s="156">
        <v>5667.82</v>
      </c>
      <c r="S22" s="156">
        <v>5036805.58</v>
      </c>
      <c r="T22" s="157">
        <v>581.01</v>
      </c>
    </row>
    <row r="23" spans="1:20">
      <c r="A23" s="400" t="s">
        <v>664</v>
      </c>
      <c r="B23" s="401" t="s">
        <v>274</v>
      </c>
      <c r="C23" s="367" t="s">
        <v>545</v>
      </c>
      <c r="D23" s="366">
        <v>43</v>
      </c>
      <c r="E23" s="365">
        <v>644417.9</v>
      </c>
      <c r="F23" s="365">
        <v>42156.83</v>
      </c>
      <c r="G23" s="366">
        <v>12</v>
      </c>
      <c r="H23" s="365">
        <v>146952.44</v>
      </c>
      <c r="I23" s="365">
        <v>10399.58</v>
      </c>
      <c r="J23" s="366">
        <v>18</v>
      </c>
      <c r="K23" s="365">
        <v>62075.66</v>
      </c>
      <c r="L23" s="365">
        <v>10435.49</v>
      </c>
      <c r="M23" s="366">
        <v>1</v>
      </c>
      <c r="N23" s="365">
        <v>3057.4</v>
      </c>
      <c r="O23" s="365">
        <v>783.3</v>
      </c>
      <c r="P23" s="366">
        <v>74</v>
      </c>
      <c r="Q23" s="365">
        <v>856503.4</v>
      </c>
      <c r="R23" s="365">
        <v>11574.37</v>
      </c>
      <c r="S23" s="365">
        <v>63775.199999999997</v>
      </c>
      <c r="T23" s="158">
        <v>861.83</v>
      </c>
    </row>
    <row r="24" spans="1:20">
      <c r="A24" s="400" t="s">
        <v>665</v>
      </c>
      <c r="B24" s="401" t="s">
        <v>558</v>
      </c>
      <c r="C24" s="367" t="s">
        <v>626</v>
      </c>
      <c r="D24" s="264">
        <v>231</v>
      </c>
      <c r="E24" s="365">
        <v>1249849.1599999999</v>
      </c>
      <c r="F24" s="365">
        <v>232689.22</v>
      </c>
      <c r="G24" s="366">
        <v>15</v>
      </c>
      <c r="H24" s="365">
        <v>92416.1</v>
      </c>
      <c r="I24" s="365">
        <v>13229.89</v>
      </c>
      <c r="J24" s="366">
        <v>455</v>
      </c>
      <c r="K24" s="365">
        <v>1703365.86</v>
      </c>
      <c r="L24" s="365">
        <v>244685.19</v>
      </c>
      <c r="M24" s="367" t="s">
        <v>475</v>
      </c>
      <c r="N24" s="365" t="s">
        <v>475</v>
      </c>
      <c r="O24" s="365" t="s">
        <v>475</v>
      </c>
      <c r="P24" s="264">
        <v>701</v>
      </c>
      <c r="Q24" s="365">
        <v>3045631.12</v>
      </c>
      <c r="R24" s="365">
        <v>4344.6899999999996</v>
      </c>
      <c r="S24" s="365">
        <v>490604.3</v>
      </c>
      <c r="T24" s="158">
        <v>699.86</v>
      </c>
    </row>
    <row r="25" spans="1:20">
      <c r="A25" s="400" t="s">
        <v>666</v>
      </c>
      <c r="B25" s="401" t="s">
        <v>271</v>
      </c>
      <c r="C25" s="367" t="s">
        <v>625</v>
      </c>
      <c r="D25" s="366" t="s">
        <v>475</v>
      </c>
      <c r="E25" s="365" t="s">
        <v>475</v>
      </c>
      <c r="F25" s="365" t="s">
        <v>475</v>
      </c>
      <c r="G25" s="366" t="s">
        <v>475</v>
      </c>
      <c r="H25" s="365" t="s">
        <v>475</v>
      </c>
      <c r="I25" s="365" t="s">
        <v>475</v>
      </c>
      <c r="J25" s="366">
        <v>35</v>
      </c>
      <c r="K25" s="365">
        <v>92785.45</v>
      </c>
      <c r="L25" s="365">
        <v>12648.33</v>
      </c>
      <c r="M25" s="366" t="s">
        <v>475</v>
      </c>
      <c r="N25" s="365" t="s">
        <v>475</v>
      </c>
      <c r="O25" s="365" t="s">
        <v>475</v>
      </c>
      <c r="P25" s="366">
        <v>35</v>
      </c>
      <c r="Q25" s="365">
        <v>92785.45</v>
      </c>
      <c r="R25" s="365">
        <v>2651.01</v>
      </c>
      <c r="S25" s="365">
        <v>12648.33</v>
      </c>
      <c r="T25" s="158">
        <v>361.38</v>
      </c>
    </row>
    <row r="26" spans="1:20">
      <c r="A26" s="400" t="s">
        <v>667</v>
      </c>
      <c r="B26" s="401" t="s">
        <v>273</v>
      </c>
      <c r="C26" s="367" t="s">
        <v>411</v>
      </c>
      <c r="D26" s="366">
        <v>337</v>
      </c>
      <c r="E26" s="365">
        <v>6349008.3399999999</v>
      </c>
      <c r="F26" s="365">
        <v>371551.7</v>
      </c>
      <c r="G26" s="366">
        <v>276</v>
      </c>
      <c r="H26" s="365">
        <v>1390493.85</v>
      </c>
      <c r="I26" s="365">
        <v>204103.34</v>
      </c>
      <c r="J26" s="366">
        <v>182</v>
      </c>
      <c r="K26" s="366">
        <v>655681.26</v>
      </c>
      <c r="L26" s="366">
        <v>58178.27</v>
      </c>
      <c r="M26" s="367">
        <v>40</v>
      </c>
      <c r="N26" s="365">
        <v>189166.95</v>
      </c>
      <c r="O26" s="365">
        <v>30548.7</v>
      </c>
      <c r="P26" s="366">
        <v>835</v>
      </c>
      <c r="Q26" s="365">
        <v>8584350.4000000004</v>
      </c>
      <c r="R26" s="365">
        <v>10280.66</v>
      </c>
      <c r="S26" s="365">
        <v>664382.01</v>
      </c>
      <c r="T26" s="158">
        <v>795.67</v>
      </c>
    </row>
    <row r="27" spans="1:20">
      <c r="A27" s="400" t="s">
        <v>668</v>
      </c>
      <c r="B27" s="401" t="s">
        <v>439</v>
      </c>
      <c r="C27" s="367" t="s">
        <v>413</v>
      </c>
      <c r="D27" s="264">
        <v>138</v>
      </c>
      <c r="E27" s="365">
        <v>1185344.3899999999</v>
      </c>
      <c r="F27" s="365">
        <v>45957.31</v>
      </c>
      <c r="G27" s="366">
        <v>115</v>
      </c>
      <c r="H27" s="365">
        <v>811219.28</v>
      </c>
      <c r="I27" s="365">
        <v>79301.600000000006</v>
      </c>
      <c r="J27" s="264">
        <v>19</v>
      </c>
      <c r="K27" s="365">
        <v>85951.360000000001</v>
      </c>
      <c r="L27" s="365">
        <v>3114.61</v>
      </c>
      <c r="M27" s="367">
        <v>269</v>
      </c>
      <c r="N27" s="365">
        <v>657326.89</v>
      </c>
      <c r="O27" s="365">
        <v>46871.07</v>
      </c>
      <c r="P27" s="264">
        <v>541</v>
      </c>
      <c r="Q27" s="365">
        <v>2739841.92</v>
      </c>
      <c r="R27" s="365">
        <v>5064.3999999999996</v>
      </c>
      <c r="S27" s="365">
        <v>175244.59</v>
      </c>
      <c r="T27" s="158">
        <v>323.93</v>
      </c>
    </row>
    <row r="28" spans="1:20">
      <c r="A28" s="400" t="s">
        <v>669</v>
      </c>
      <c r="B28" s="401" t="s">
        <v>281</v>
      </c>
      <c r="C28" s="367" t="s">
        <v>394</v>
      </c>
      <c r="D28" s="264">
        <v>100</v>
      </c>
      <c r="E28" s="365">
        <v>4965153.1399999997</v>
      </c>
      <c r="F28" s="365">
        <v>117924.12</v>
      </c>
      <c r="G28" s="366">
        <v>70</v>
      </c>
      <c r="H28" s="365">
        <v>417456.97</v>
      </c>
      <c r="I28" s="365">
        <v>58105.24</v>
      </c>
      <c r="J28" s="264">
        <v>243</v>
      </c>
      <c r="K28" s="365">
        <v>1133465.1200000001</v>
      </c>
      <c r="L28" s="365">
        <v>170289.62</v>
      </c>
      <c r="M28" s="367">
        <v>4</v>
      </c>
      <c r="N28" s="365">
        <v>56505.64</v>
      </c>
      <c r="O28" s="365">
        <v>2685.6</v>
      </c>
      <c r="P28" s="264">
        <v>417</v>
      </c>
      <c r="Q28" s="365">
        <v>6572580.8700000001</v>
      </c>
      <c r="R28" s="365">
        <v>15761.58</v>
      </c>
      <c r="S28" s="365">
        <v>349004.58</v>
      </c>
      <c r="T28" s="158">
        <v>836.94</v>
      </c>
    </row>
    <row r="29" spans="1:20">
      <c r="A29" s="400" t="s">
        <v>670</v>
      </c>
      <c r="B29" s="401" t="s">
        <v>311</v>
      </c>
      <c r="C29" s="124" t="s">
        <v>73</v>
      </c>
      <c r="D29" s="264">
        <v>15</v>
      </c>
      <c r="E29" s="365">
        <v>290985.05</v>
      </c>
      <c r="F29" s="365">
        <v>7059.3</v>
      </c>
      <c r="G29" s="366" t="s">
        <v>475</v>
      </c>
      <c r="H29" s="365" t="s">
        <v>475</v>
      </c>
      <c r="I29" s="365" t="s">
        <v>475</v>
      </c>
      <c r="J29" s="264">
        <v>3</v>
      </c>
      <c r="K29" s="365">
        <v>3788.44</v>
      </c>
      <c r="L29" s="365">
        <v>377.58</v>
      </c>
      <c r="M29" s="367" t="s">
        <v>475</v>
      </c>
      <c r="N29" s="365" t="s">
        <v>475</v>
      </c>
      <c r="O29" s="365" t="s">
        <v>475</v>
      </c>
      <c r="P29" s="264">
        <v>18</v>
      </c>
      <c r="Q29" s="365">
        <v>294773.49</v>
      </c>
      <c r="R29" s="365">
        <v>16376.31</v>
      </c>
      <c r="S29" s="365">
        <v>7436.88</v>
      </c>
      <c r="T29" s="158">
        <v>413.16</v>
      </c>
    </row>
    <row r="30" spans="1:20">
      <c r="A30" s="400" t="s">
        <v>671</v>
      </c>
      <c r="B30" s="401" t="s">
        <v>284</v>
      </c>
      <c r="C30" s="367" t="s">
        <v>395</v>
      </c>
      <c r="D30" s="264">
        <v>5</v>
      </c>
      <c r="E30" s="365">
        <v>101403.56</v>
      </c>
      <c r="F30" s="365">
        <v>6049.5</v>
      </c>
      <c r="G30" s="366">
        <v>5</v>
      </c>
      <c r="H30" s="365">
        <v>15763.86</v>
      </c>
      <c r="I30" s="365">
        <v>4155.25</v>
      </c>
      <c r="J30" s="264">
        <v>4</v>
      </c>
      <c r="K30" s="365">
        <v>12005.41</v>
      </c>
      <c r="L30" s="365">
        <v>3272.13</v>
      </c>
      <c r="M30" s="367" t="s">
        <v>475</v>
      </c>
      <c r="N30" s="365" t="s">
        <v>475</v>
      </c>
      <c r="O30" s="365" t="s">
        <v>475</v>
      </c>
      <c r="P30" s="264">
        <v>14</v>
      </c>
      <c r="Q30" s="365">
        <v>129172.83</v>
      </c>
      <c r="R30" s="365">
        <v>9226.6299999999992</v>
      </c>
      <c r="S30" s="365">
        <v>13476.88</v>
      </c>
      <c r="T30" s="158">
        <v>962.63</v>
      </c>
    </row>
    <row r="31" spans="1:20">
      <c r="A31" s="400" t="s">
        <v>672</v>
      </c>
      <c r="B31" s="401" t="s">
        <v>442</v>
      </c>
      <c r="C31" s="367" t="s">
        <v>548</v>
      </c>
      <c r="D31" s="264" t="s">
        <v>475</v>
      </c>
      <c r="E31" s="365" t="s">
        <v>475</v>
      </c>
      <c r="F31" s="365" t="s">
        <v>475</v>
      </c>
      <c r="G31" s="366" t="s">
        <v>475</v>
      </c>
      <c r="H31" s="365" t="s">
        <v>475</v>
      </c>
      <c r="I31" s="365" t="s">
        <v>475</v>
      </c>
      <c r="J31" s="264">
        <v>4</v>
      </c>
      <c r="K31" s="365">
        <v>19072.240000000002</v>
      </c>
      <c r="L31" s="365">
        <v>5007.9399999999996</v>
      </c>
      <c r="M31" s="367" t="s">
        <v>475</v>
      </c>
      <c r="N31" s="365" t="s">
        <v>475</v>
      </c>
      <c r="O31" s="365" t="s">
        <v>475</v>
      </c>
      <c r="P31" s="264">
        <v>4</v>
      </c>
      <c r="Q31" s="365">
        <v>19072.240000000002</v>
      </c>
      <c r="R31" s="365">
        <v>4768.0600000000004</v>
      </c>
      <c r="S31" s="365">
        <v>5007.9399999999996</v>
      </c>
      <c r="T31" s="158">
        <v>1251.99</v>
      </c>
    </row>
    <row r="32" spans="1:20">
      <c r="A32" s="400">
        <v>11</v>
      </c>
      <c r="B32" s="140" t="s">
        <v>431</v>
      </c>
      <c r="C32" s="367" t="s">
        <v>616</v>
      </c>
      <c r="D32" s="264">
        <v>2077</v>
      </c>
      <c r="E32" s="365">
        <v>11533329.439999999</v>
      </c>
      <c r="F32" s="365">
        <v>402486.09</v>
      </c>
      <c r="G32" s="366">
        <v>89</v>
      </c>
      <c r="H32" s="365">
        <v>269554.25</v>
      </c>
      <c r="I32" s="365">
        <v>15997.45</v>
      </c>
      <c r="J32" s="264">
        <v>158</v>
      </c>
      <c r="K32" s="365">
        <v>212900.8</v>
      </c>
      <c r="L32" s="365">
        <v>17189.46</v>
      </c>
      <c r="M32" s="367" t="s">
        <v>475</v>
      </c>
      <c r="N32" s="365" t="s">
        <v>475</v>
      </c>
      <c r="O32" s="365" t="s">
        <v>475</v>
      </c>
      <c r="P32" s="264">
        <v>2324</v>
      </c>
      <c r="Q32" s="365">
        <v>12015784.49</v>
      </c>
      <c r="R32" s="365">
        <v>5170.3</v>
      </c>
      <c r="S32" s="365">
        <v>435673</v>
      </c>
      <c r="T32" s="158">
        <v>187.47</v>
      </c>
    </row>
    <row r="33" spans="1:20" ht="15.75" thickBot="1">
      <c r="A33" s="428">
        <v>12</v>
      </c>
      <c r="B33" s="501" t="s">
        <v>312</v>
      </c>
      <c r="C33" s="161" t="s">
        <v>546</v>
      </c>
      <c r="D33" s="422">
        <v>98</v>
      </c>
      <c r="E33" s="163">
        <v>106478.01</v>
      </c>
      <c r="F33" s="163">
        <v>16715.740000000002</v>
      </c>
      <c r="G33" s="162" t="s">
        <v>475</v>
      </c>
      <c r="H33" s="163" t="s">
        <v>475</v>
      </c>
      <c r="I33" s="163" t="s">
        <v>475</v>
      </c>
      <c r="J33" s="422">
        <v>287</v>
      </c>
      <c r="K33" s="163">
        <v>114345.48</v>
      </c>
      <c r="L33" s="163">
        <v>19853.59</v>
      </c>
      <c r="M33" s="161" t="s">
        <v>475</v>
      </c>
      <c r="N33" s="163" t="s">
        <v>475</v>
      </c>
      <c r="O33" s="163" t="s">
        <v>475</v>
      </c>
      <c r="P33" s="422">
        <v>385</v>
      </c>
      <c r="Q33" s="163">
        <v>220823.49</v>
      </c>
      <c r="R33" s="163">
        <v>573.57000000000005</v>
      </c>
      <c r="S33" s="163">
        <v>36569.33</v>
      </c>
      <c r="T33" s="164">
        <v>94.99</v>
      </c>
    </row>
    <row r="35" spans="1:20" ht="15.75">
      <c r="A35" s="554" t="s">
        <v>860</v>
      </c>
      <c r="B35" s="554"/>
      <c r="C35" s="554"/>
      <c r="D35" s="554"/>
      <c r="E35" s="554"/>
      <c r="F35" s="554"/>
      <c r="G35" s="554"/>
      <c r="H35" s="554"/>
      <c r="I35" s="554"/>
      <c r="J35" s="554"/>
      <c r="K35" s="554"/>
      <c r="L35" s="554"/>
      <c r="M35" s="554"/>
      <c r="N35" s="554"/>
      <c r="O35" s="554"/>
      <c r="P35" s="554"/>
      <c r="Q35" s="554"/>
      <c r="R35" s="554"/>
      <c r="S35" s="554"/>
      <c r="T35" s="554"/>
    </row>
    <row r="36" spans="1:20" s="371" customFormat="1" ht="16.5" thickBot="1">
      <c r="A36" s="492"/>
      <c r="B36" s="492"/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</row>
    <row r="37" spans="1:20" ht="16.5" thickBot="1">
      <c r="A37" s="558" t="s">
        <v>18</v>
      </c>
      <c r="B37" s="558" t="s">
        <v>452</v>
      </c>
      <c r="C37" s="558" t="s">
        <v>451</v>
      </c>
      <c r="D37" s="555" t="s">
        <v>5</v>
      </c>
      <c r="E37" s="556"/>
      <c r="F37" s="557"/>
      <c r="G37" s="555" t="s">
        <v>48</v>
      </c>
      <c r="H37" s="556"/>
      <c r="I37" s="557"/>
      <c r="J37" s="555" t="s">
        <v>6</v>
      </c>
      <c r="K37" s="556"/>
      <c r="L37" s="557"/>
      <c r="M37" s="555" t="s">
        <v>8</v>
      </c>
      <c r="N37" s="556"/>
      <c r="O37" s="557"/>
      <c r="P37" s="552" t="s">
        <v>547</v>
      </c>
      <c r="Q37" s="552" t="s">
        <v>643</v>
      </c>
      <c r="R37" s="552" t="s">
        <v>655</v>
      </c>
      <c r="S37" s="552" t="s">
        <v>644</v>
      </c>
      <c r="T37" s="552" t="s">
        <v>656</v>
      </c>
    </row>
    <row r="38" spans="1:20" ht="63.75" thickBot="1">
      <c r="A38" s="559"/>
      <c r="B38" s="559"/>
      <c r="C38" s="559"/>
      <c r="D38" s="154" t="s">
        <v>1</v>
      </c>
      <c r="E38" s="426" t="s">
        <v>653</v>
      </c>
      <c r="F38" s="427" t="s">
        <v>654</v>
      </c>
      <c r="G38" s="154" t="s">
        <v>1</v>
      </c>
      <c r="H38" s="426" t="s">
        <v>653</v>
      </c>
      <c r="I38" s="427" t="s">
        <v>654</v>
      </c>
      <c r="J38" s="154" t="s">
        <v>1</v>
      </c>
      <c r="K38" s="426" t="s">
        <v>653</v>
      </c>
      <c r="L38" s="427" t="s">
        <v>654</v>
      </c>
      <c r="M38" s="154" t="s">
        <v>1</v>
      </c>
      <c r="N38" s="426" t="s">
        <v>653</v>
      </c>
      <c r="O38" s="427" t="s">
        <v>654</v>
      </c>
      <c r="P38" s="553"/>
      <c r="Q38" s="553"/>
      <c r="R38" s="553"/>
      <c r="S38" s="553"/>
      <c r="T38" s="553"/>
    </row>
    <row r="39" spans="1:20">
      <c r="A39" s="398" t="s">
        <v>663</v>
      </c>
      <c r="B39" s="399" t="s">
        <v>272</v>
      </c>
      <c r="C39" s="279" t="s">
        <v>63</v>
      </c>
      <c r="D39" s="281">
        <v>2501</v>
      </c>
      <c r="E39" s="156">
        <v>21736355.960000001</v>
      </c>
      <c r="F39" s="156">
        <v>1788181.6</v>
      </c>
      <c r="G39" s="280">
        <v>1309</v>
      </c>
      <c r="H39" s="156">
        <v>3851652.01</v>
      </c>
      <c r="I39" s="156">
        <v>701256.87</v>
      </c>
      <c r="J39" s="281">
        <v>3203</v>
      </c>
      <c r="K39" s="156">
        <v>9988566.6199999992</v>
      </c>
      <c r="L39" s="156">
        <v>1336124.73</v>
      </c>
      <c r="M39" s="279">
        <v>6</v>
      </c>
      <c r="N39" s="279">
        <v>54079.7</v>
      </c>
      <c r="O39" s="279">
        <v>4699.8</v>
      </c>
      <c r="P39" s="281">
        <v>7019</v>
      </c>
      <c r="Q39" s="156">
        <v>35630654.289999999</v>
      </c>
      <c r="R39" s="156">
        <v>5076.3100000000004</v>
      </c>
      <c r="S39" s="156">
        <v>3830263</v>
      </c>
      <c r="T39" s="233">
        <v>545.70000000000005</v>
      </c>
    </row>
    <row r="40" spans="1:20">
      <c r="A40" s="400" t="s">
        <v>664</v>
      </c>
      <c r="B40" s="401" t="s">
        <v>274</v>
      </c>
      <c r="C40" s="367" t="s">
        <v>545</v>
      </c>
      <c r="D40" s="366">
        <v>41</v>
      </c>
      <c r="E40" s="365">
        <v>654945.78</v>
      </c>
      <c r="F40" s="365">
        <v>45931.83</v>
      </c>
      <c r="G40" s="366">
        <v>13</v>
      </c>
      <c r="H40" s="365">
        <v>66596.460000000006</v>
      </c>
      <c r="I40" s="365">
        <v>11806.23</v>
      </c>
      <c r="J40" s="366">
        <v>19</v>
      </c>
      <c r="K40" s="365">
        <v>70806.38</v>
      </c>
      <c r="L40" s="365">
        <v>11374.04</v>
      </c>
      <c r="M40" s="366">
        <v>1</v>
      </c>
      <c r="N40" s="365">
        <v>7193.31</v>
      </c>
      <c r="O40" s="365">
        <v>391.65</v>
      </c>
      <c r="P40" s="366">
        <v>74</v>
      </c>
      <c r="Q40" s="365">
        <v>799541.93</v>
      </c>
      <c r="R40" s="365">
        <v>10804.62</v>
      </c>
      <c r="S40" s="365">
        <v>69503.75</v>
      </c>
      <c r="T40" s="159">
        <v>939.24</v>
      </c>
    </row>
    <row r="41" spans="1:20">
      <c r="A41" s="400" t="s">
        <v>665</v>
      </c>
      <c r="B41" s="401" t="s">
        <v>558</v>
      </c>
      <c r="C41" s="367" t="s">
        <v>626</v>
      </c>
      <c r="D41" s="264">
        <v>143</v>
      </c>
      <c r="E41" s="365">
        <v>781322.98</v>
      </c>
      <c r="F41" s="365">
        <v>137845.10999999999</v>
      </c>
      <c r="G41" s="366">
        <v>14</v>
      </c>
      <c r="H41" s="365">
        <v>90239.47</v>
      </c>
      <c r="I41" s="365">
        <v>12253.77</v>
      </c>
      <c r="J41" s="366">
        <v>294</v>
      </c>
      <c r="K41" s="365">
        <v>1092517.32</v>
      </c>
      <c r="L41" s="365">
        <v>156938.85999999999</v>
      </c>
      <c r="M41" s="367" t="s">
        <v>475</v>
      </c>
      <c r="N41" s="367" t="s">
        <v>475</v>
      </c>
      <c r="O41" s="367" t="s">
        <v>475</v>
      </c>
      <c r="P41" s="264">
        <v>451</v>
      </c>
      <c r="Q41" s="365">
        <v>1964079.77</v>
      </c>
      <c r="R41" s="365">
        <v>4354.9399999999996</v>
      </c>
      <c r="S41" s="365">
        <v>307037.74</v>
      </c>
      <c r="T41" s="159">
        <v>680.79</v>
      </c>
    </row>
    <row r="42" spans="1:20">
      <c r="A42" s="400" t="s">
        <v>666</v>
      </c>
      <c r="B42" s="401" t="s">
        <v>271</v>
      </c>
      <c r="C42" s="367" t="s">
        <v>625</v>
      </c>
      <c r="D42" s="366" t="s">
        <v>475</v>
      </c>
      <c r="E42" s="365" t="s">
        <v>475</v>
      </c>
      <c r="F42" s="365" t="s">
        <v>475</v>
      </c>
      <c r="G42" s="366" t="s">
        <v>475</v>
      </c>
      <c r="H42" s="365" t="s">
        <v>475</v>
      </c>
      <c r="I42" s="365" t="s">
        <v>475</v>
      </c>
      <c r="J42" s="366">
        <v>29</v>
      </c>
      <c r="K42" s="365">
        <v>63305.47</v>
      </c>
      <c r="L42" s="365">
        <v>11548.22</v>
      </c>
      <c r="M42" s="366" t="s">
        <v>475</v>
      </c>
      <c r="N42" s="365" t="s">
        <v>475</v>
      </c>
      <c r="O42" s="365" t="s">
        <v>475</v>
      </c>
      <c r="P42" s="366">
        <v>29</v>
      </c>
      <c r="Q42" s="365">
        <v>63305.47</v>
      </c>
      <c r="R42" s="365">
        <v>2182.9499999999998</v>
      </c>
      <c r="S42" s="365">
        <v>11548.22</v>
      </c>
      <c r="T42" s="159">
        <v>398.21</v>
      </c>
    </row>
    <row r="43" spans="1:20">
      <c r="A43" s="400" t="s">
        <v>667</v>
      </c>
      <c r="B43" s="401" t="s">
        <v>273</v>
      </c>
      <c r="C43" s="367" t="s">
        <v>411</v>
      </c>
      <c r="D43" s="366">
        <v>433</v>
      </c>
      <c r="E43" s="365">
        <v>7990976.0999999996</v>
      </c>
      <c r="F43" s="365">
        <v>499405.63</v>
      </c>
      <c r="G43" s="366">
        <v>249</v>
      </c>
      <c r="H43" s="365">
        <v>1070816.53</v>
      </c>
      <c r="I43" s="365">
        <v>190859.73</v>
      </c>
      <c r="J43" s="366">
        <v>122</v>
      </c>
      <c r="K43" s="366">
        <v>707745.02</v>
      </c>
      <c r="L43" s="366">
        <v>45837.23</v>
      </c>
      <c r="M43" s="367">
        <v>41</v>
      </c>
      <c r="N43" s="367">
        <v>192809.75</v>
      </c>
      <c r="O43" s="367">
        <v>31057.95</v>
      </c>
      <c r="P43" s="366">
        <v>845</v>
      </c>
      <c r="Q43" s="365">
        <v>9962347.4000000004</v>
      </c>
      <c r="R43" s="365">
        <v>11789.76</v>
      </c>
      <c r="S43" s="365">
        <v>767160.54</v>
      </c>
      <c r="T43" s="159">
        <v>907.88</v>
      </c>
    </row>
    <row r="44" spans="1:20">
      <c r="A44" s="400" t="s">
        <v>668</v>
      </c>
      <c r="B44" s="401" t="s">
        <v>439</v>
      </c>
      <c r="C44" s="367" t="s">
        <v>413</v>
      </c>
      <c r="D44" s="366">
        <v>226</v>
      </c>
      <c r="E44" s="365">
        <v>1999328.48</v>
      </c>
      <c r="F44" s="365">
        <v>72244.19</v>
      </c>
      <c r="G44" s="366">
        <v>142</v>
      </c>
      <c r="H44" s="365">
        <v>964365.74</v>
      </c>
      <c r="I44" s="365">
        <v>106669.6</v>
      </c>
      <c r="J44" s="366">
        <v>28</v>
      </c>
      <c r="K44" s="365">
        <v>175937.92000000001</v>
      </c>
      <c r="L44" s="365">
        <v>5866.26</v>
      </c>
      <c r="M44" s="367">
        <v>414</v>
      </c>
      <c r="N44" s="367">
        <v>714753.76</v>
      </c>
      <c r="O44" s="367">
        <v>61698.01</v>
      </c>
      <c r="P44" s="366">
        <v>810</v>
      </c>
      <c r="Q44" s="365">
        <v>3854385.9</v>
      </c>
      <c r="R44" s="365">
        <v>4758.5</v>
      </c>
      <c r="S44" s="365">
        <v>246478.06</v>
      </c>
      <c r="T44" s="159">
        <v>304.29000000000002</v>
      </c>
    </row>
    <row r="45" spans="1:20">
      <c r="A45" s="400" t="s">
        <v>669</v>
      </c>
      <c r="B45" s="401" t="s">
        <v>281</v>
      </c>
      <c r="C45" s="367" t="s">
        <v>394</v>
      </c>
      <c r="D45" s="366">
        <v>263</v>
      </c>
      <c r="E45" s="365">
        <v>14872123.01</v>
      </c>
      <c r="F45" s="365">
        <v>303530.25</v>
      </c>
      <c r="G45" s="366">
        <v>23</v>
      </c>
      <c r="H45" s="365">
        <v>95308.91</v>
      </c>
      <c r="I45" s="365">
        <v>21535.03</v>
      </c>
      <c r="J45" s="366">
        <v>32</v>
      </c>
      <c r="K45" s="365">
        <v>173845.03</v>
      </c>
      <c r="L45" s="365">
        <v>23883.200000000001</v>
      </c>
      <c r="M45" s="367" t="s">
        <v>475</v>
      </c>
      <c r="N45" s="367" t="s">
        <v>475</v>
      </c>
      <c r="O45" s="367" t="s">
        <v>475</v>
      </c>
      <c r="P45" s="366">
        <v>318</v>
      </c>
      <c r="Q45" s="365">
        <v>15141276.949999999</v>
      </c>
      <c r="R45" s="365">
        <v>47614.080000000002</v>
      </c>
      <c r="S45" s="365">
        <v>348948.47999999998</v>
      </c>
      <c r="T45" s="159">
        <v>1097.32</v>
      </c>
    </row>
    <row r="46" spans="1:20">
      <c r="A46" s="400" t="s">
        <v>670</v>
      </c>
      <c r="B46" s="401" t="s">
        <v>311</v>
      </c>
      <c r="C46" s="124" t="s">
        <v>73</v>
      </c>
      <c r="D46" s="366">
        <v>1</v>
      </c>
      <c r="E46" s="365">
        <v>18492.57</v>
      </c>
      <c r="F46" s="365">
        <v>684.91</v>
      </c>
      <c r="G46" s="366" t="s">
        <v>475</v>
      </c>
      <c r="H46" s="365" t="s">
        <v>475</v>
      </c>
      <c r="I46" s="365" t="s">
        <v>475</v>
      </c>
      <c r="J46" s="366">
        <v>5</v>
      </c>
      <c r="K46" s="365">
        <v>18401.669999999998</v>
      </c>
      <c r="L46" s="365">
        <v>1339.49</v>
      </c>
      <c r="M46" s="367" t="s">
        <v>475</v>
      </c>
      <c r="N46" s="367" t="s">
        <v>475</v>
      </c>
      <c r="O46" s="367" t="s">
        <v>475</v>
      </c>
      <c r="P46" s="366">
        <v>6</v>
      </c>
      <c r="Q46" s="365">
        <v>36894.239999999998</v>
      </c>
      <c r="R46" s="365">
        <v>6149.04</v>
      </c>
      <c r="S46" s="365">
        <v>2024.4</v>
      </c>
      <c r="T46" s="159">
        <v>337.4</v>
      </c>
    </row>
    <row r="47" spans="1:20">
      <c r="A47" s="400" t="s">
        <v>671</v>
      </c>
      <c r="B47" s="401" t="s">
        <v>284</v>
      </c>
      <c r="C47" s="367" t="s">
        <v>395</v>
      </c>
      <c r="D47" s="264">
        <v>1</v>
      </c>
      <c r="E47" s="365">
        <v>55592.959999999999</v>
      </c>
      <c r="F47" s="365">
        <v>1254.3800000000001</v>
      </c>
      <c r="G47" s="366">
        <v>8</v>
      </c>
      <c r="H47" s="365">
        <v>38457.5</v>
      </c>
      <c r="I47" s="365">
        <v>10085.59</v>
      </c>
      <c r="J47" s="264">
        <v>1</v>
      </c>
      <c r="K47" s="365">
        <v>1285.8499999999999</v>
      </c>
      <c r="L47" s="365">
        <v>335.44</v>
      </c>
      <c r="M47" s="367" t="s">
        <v>475</v>
      </c>
      <c r="N47" s="367" t="s">
        <v>475</v>
      </c>
      <c r="O47" s="367" t="s">
        <v>475</v>
      </c>
      <c r="P47" s="264">
        <v>10</v>
      </c>
      <c r="Q47" s="365">
        <v>95336.31</v>
      </c>
      <c r="R47" s="365">
        <v>9533.6299999999992</v>
      </c>
      <c r="S47" s="365">
        <v>11675.41</v>
      </c>
      <c r="T47" s="159">
        <v>1167.54</v>
      </c>
    </row>
    <row r="48" spans="1:20">
      <c r="A48" s="400" t="s">
        <v>672</v>
      </c>
      <c r="B48" s="401" t="s">
        <v>442</v>
      </c>
      <c r="C48" s="367" t="s">
        <v>548</v>
      </c>
      <c r="D48" s="366">
        <v>1</v>
      </c>
      <c r="E48" s="365">
        <v>22.45</v>
      </c>
      <c r="F48" s="365">
        <v>696</v>
      </c>
      <c r="G48" s="366" t="s">
        <v>475</v>
      </c>
      <c r="H48" s="366" t="s">
        <v>475</v>
      </c>
      <c r="I48" s="366" t="s">
        <v>475</v>
      </c>
      <c r="J48" s="366">
        <v>4</v>
      </c>
      <c r="K48" s="365">
        <v>10577.67</v>
      </c>
      <c r="L48" s="365">
        <v>2749.51</v>
      </c>
      <c r="M48" s="365" t="s">
        <v>475</v>
      </c>
      <c r="N48" s="365" t="s">
        <v>475</v>
      </c>
      <c r="O48" s="365" t="s">
        <v>475</v>
      </c>
      <c r="P48" s="366">
        <v>5</v>
      </c>
      <c r="Q48" s="365">
        <v>10600.12</v>
      </c>
      <c r="R48" s="366">
        <v>2120.02</v>
      </c>
      <c r="S48" s="365">
        <v>3445.51</v>
      </c>
      <c r="T48" s="159">
        <v>689.1</v>
      </c>
    </row>
    <row r="49" spans="1:20">
      <c r="A49" s="400">
        <v>11</v>
      </c>
      <c r="B49" s="140" t="s">
        <v>431</v>
      </c>
      <c r="C49" s="367" t="s">
        <v>616</v>
      </c>
      <c r="D49" s="367">
        <v>2435</v>
      </c>
      <c r="E49" s="365">
        <v>12118446.99</v>
      </c>
      <c r="F49" s="365">
        <v>478304.56</v>
      </c>
      <c r="G49" s="367">
        <v>83</v>
      </c>
      <c r="H49" s="367">
        <v>276642.71000000002</v>
      </c>
      <c r="I49" s="367">
        <v>18045.150000000001</v>
      </c>
      <c r="J49" s="367">
        <v>219</v>
      </c>
      <c r="K49" s="365">
        <v>345569.34</v>
      </c>
      <c r="L49" s="367">
        <v>24973.53</v>
      </c>
      <c r="M49" s="367" t="s">
        <v>475</v>
      </c>
      <c r="N49" s="367" t="s">
        <v>475</v>
      </c>
      <c r="O49" s="367" t="s">
        <v>475</v>
      </c>
      <c r="P49" s="367">
        <v>2737</v>
      </c>
      <c r="Q49" s="365">
        <v>12740659.039999999</v>
      </c>
      <c r="R49" s="367">
        <v>4654.97</v>
      </c>
      <c r="S49" s="367">
        <v>521323.24</v>
      </c>
      <c r="T49" s="482">
        <v>190.47</v>
      </c>
    </row>
    <row r="50" spans="1:20">
      <c r="A50" s="400">
        <v>12</v>
      </c>
      <c r="B50" s="140" t="s">
        <v>429</v>
      </c>
      <c r="C50" s="367" t="s">
        <v>642</v>
      </c>
      <c r="D50" s="264">
        <v>14</v>
      </c>
      <c r="E50" s="367">
        <v>107620.2</v>
      </c>
      <c r="F50" s="367">
        <v>7134.5</v>
      </c>
      <c r="G50" s="367" t="s">
        <v>475</v>
      </c>
      <c r="H50" s="367" t="s">
        <v>475</v>
      </c>
      <c r="I50" s="367" t="s">
        <v>475</v>
      </c>
      <c r="J50" s="367" t="s">
        <v>475</v>
      </c>
      <c r="K50" s="367" t="s">
        <v>475</v>
      </c>
      <c r="L50" s="367" t="s">
        <v>475</v>
      </c>
      <c r="M50" s="367" t="s">
        <v>475</v>
      </c>
      <c r="N50" s="367" t="s">
        <v>475</v>
      </c>
      <c r="O50" s="367" t="s">
        <v>475</v>
      </c>
      <c r="P50" s="367">
        <v>14</v>
      </c>
      <c r="Q50" s="367">
        <v>107620.2</v>
      </c>
      <c r="R50" s="367">
        <v>7687.16</v>
      </c>
      <c r="S50" s="367">
        <v>7134.5</v>
      </c>
      <c r="T50" s="482">
        <v>509.61</v>
      </c>
    </row>
    <row r="51" spans="1:20" ht="15.75" thickBot="1">
      <c r="A51" s="127">
        <v>13</v>
      </c>
      <c r="B51" s="161" t="s">
        <v>312</v>
      </c>
      <c r="C51" s="161" t="s">
        <v>546</v>
      </c>
      <c r="D51" s="161">
        <v>87</v>
      </c>
      <c r="E51" s="161">
        <v>84959.17</v>
      </c>
      <c r="F51" s="161">
        <v>16749.669999999998</v>
      </c>
      <c r="G51" s="161" t="s">
        <v>475</v>
      </c>
      <c r="H51" s="161" t="s">
        <v>475</v>
      </c>
      <c r="I51" s="161" t="s">
        <v>475</v>
      </c>
      <c r="J51" s="161">
        <v>377</v>
      </c>
      <c r="K51" s="161">
        <v>237815.33</v>
      </c>
      <c r="L51" s="161">
        <v>27976.55</v>
      </c>
      <c r="M51" s="161" t="s">
        <v>475</v>
      </c>
      <c r="N51" s="161" t="s">
        <v>475</v>
      </c>
      <c r="O51" s="161" t="s">
        <v>475</v>
      </c>
      <c r="P51" s="161">
        <v>464</v>
      </c>
      <c r="Q51" s="161">
        <v>322774.5</v>
      </c>
      <c r="R51" s="161">
        <v>695.63</v>
      </c>
      <c r="S51" s="161">
        <v>44726.22</v>
      </c>
      <c r="T51" s="394">
        <v>96.39</v>
      </c>
    </row>
  </sheetData>
  <mergeCells count="39">
    <mergeCell ref="S37:S38"/>
    <mergeCell ref="T37:T38"/>
    <mergeCell ref="S3:S4"/>
    <mergeCell ref="T3:T4"/>
    <mergeCell ref="P3:P4"/>
    <mergeCell ref="Q3:Q4"/>
    <mergeCell ref="R3:R4"/>
    <mergeCell ref="A18:T18"/>
    <mergeCell ref="A20:A21"/>
    <mergeCell ref="B20:B21"/>
    <mergeCell ref="C20:C21"/>
    <mergeCell ref="D20:F20"/>
    <mergeCell ref="G20:I20"/>
    <mergeCell ref="J20:L20"/>
    <mergeCell ref="M20:O20"/>
    <mergeCell ref="P20:P21"/>
    <mergeCell ref="J37:L37"/>
    <mergeCell ref="M37:O37"/>
    <mergeCell ref="P37:P38"/>
    <mergeCell ref="Q37:Q38"/>
    <mergeCell ref="R37:R38"/>
    <mergeCell ref="A37:A38"/>
    <mergeCell ref="B37:B38"/>
    <mergeCell ref="C37:C38"/>
    <mergeCell ref="D37:F37"/>
    <mergeCell ref="G37:I37"/>
    <mergeCell ref="R20:R21"/>
    <mergeCell ref="S20:S21"/>
    <mergeCell ref="T20:T21"/>
    <mergeCell ref="A1:T1"/>
    <mergeCell ref="A35:T35"/>
    <mergeCell ref="Q20:Q21"/>
    <mergeCell ref="J3:L3"/>
    <mergeCell ref="M3:O3"/>
    <mergeCell ref="A3:A4"/>
    <mergeCell ref="B3:B4"/>
    <mergeCell ref="C3:C4"/>
    <mergeCell ref="D3:F3"/>
    <mergeCell ref="G3:I3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P5" sqref="P5:S11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5.5703125" customWidth="1"/>
    <col min="15" max="15" width="11.5703125" customWidth="1"/>
    <col min="16" max="16" width="11.140625" customWidth="1"/>
    <col min="17" max="17" width="16.42578125" customWidth="1"/>
    <col min="18" max="18" width="16.140625" customWidth="1"/>
    <col min="19" max="19" width="15.42578125" customWidth="1"/>
    <col min="20" max="20" width="13.85546875" customWidth="1"/>
  </cols>
  <sheetData>
    <row r="1" spans="1:20" ht="15.75">
      <c r="A1" s="514" t="s">
        <v>861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</row>
    <row r="2" spans="1:20" ht="15.75" thickBot="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20" ht="36.75" customHeight="1" thickBot="1">
      <c r="A3" s="558" t="s">
        <v>18</v>
      </c>
      <c r="B3" s="558" t="s">
        <v>452</v>
      </c>
      <c r="C3" s="558" t="s">
        <v>451</v>
      </c>
      <c r="D3" s="555" t="s">
        <v>5</v>
      </c>
      <c r="E3" s="556"/>
      <c r="F3" s="557"/>
      <c r="G3" s="555" t="s">
        <v>48</v>
      </c>
      <c r="H3" s="556"/>
      <c r="I3" s="557"/>
      <c r="J3" s="555" t="s">
        <v>6</v>
      </c>
      <c r="K3" s="556"/>
      <c r="L3" s="557"/>
      <c r="M3" s="555" t="s">
        <v>8</v>
      </c>
      <c r="N3" s="556"/>
      <c r="O3" s="557"/>
      <c r="P3" s="552" t="s">
        <v>547</v>
      </c>
      <c r="Q3" s="552" t="s">
        <v>643</v>
      </c>
      <c r="R3" s="552" t="s">
        <v>655</v>
      </c>
      <c r="S3" s="552" t="s">
        <v>644</v>
      </c>
      <c r="T3" s="552" t="s">
        <v>656</v>
      </c>
    </row>
    <row r="4" spans="1:20" ht="48" thickBot="1">
      <c r="A4" s="559"/>
      <c r="B4" s="559"/>
      <c r="C4" s="559"/>
      <c r="D4" s="154" t="s">
        <v>1</v>
      </c>
      <c r="E4" s="231" t="s">
        <v>653</v>
      </c>
      <c r="F4" s="232" t="s">
        <v>654</v>
      </c>
      <c r="G4" s="154" t="s">
        <v>1</v>
      </c>
      <c r="H4" s="231" t="s">
        <v>653</v>
      </c>
      <c r="I4" s="232" t="s">
        <v>654</v>
      </c>
      <c r="J4" s="154" t="s">
        <v>1</v>
      </c>
      <c r="K4" s="231" t="s">
        <v>653</v>
      </c>
      <c r="L4" s="232" t="s">
        <v>654</v>
      </c>
      <c r="M4" s="154" t="s">
        <v>1</v>
      </c>
      <c r="N4" s="231" t="s">
        <v>653</v>
      </c>
      <c r="O4" s="232" t="s">
        <v>654</v>
      </c>
      <c r="P4" s="553"/>
      <c r="Q4" s="560"/>
      <c r="R4" s="560"/>
      <c r="S4" s="560"/>
      <c r="T4" s="560"/>
    </row>
    <row r="5" spans="1:20">
      <c r="A5" s="398">
        <v>1</v>
      </c>
      <c r="B5" s="282" t="s">
        <v>272</v>
      </c>
      <c r="C5" s="279" t="s">
        <v>63</v>
      </c>
      <c r="D5" s="281">
        <v>1096</v>
      </c>
      <c r="E5" s="156">
        <v>3611241.04</v>
      </c>
      <c r="F5" s="156">
        <v>601401.72</v>
      </c>
      <c r="G5" s="280">
        <v>187</v>
      </c>
      <c r="H5" s="156">
        <v>538568.97</v>
      </c>
      <c r="I5" s="156">
        <v>74125.119999999995</v>
      </c>
      <c r="J5" s="280">
        <v>671</v>
      </c>
      <c r="K5" s="156">
        <v>1226528.3600000001</v>
      </c>
      <c r="L5" s="156">
        <v>194709.14</v>
      </c>
      <c r="M5" s="280" t="s">
        <v>475</v>
      </c>
      <c r="N5" s="156" t="s">
        <v>475</v>
      </c>
      <c r="O5" s="156" t="s">
        <v>475</v>
      </c>
      <c r="P5" s="281">
        <v>1954</v>
      </c>
      <c r="Q5" s="156">
        <v>5376338.3700000001</v>
      </c>
      <c r="R5" s="156">
        <v>2751.45</v>
      </c>
      <c r="S5" s="156">
        <v>870235.98</v>
      </c>
      <c r="T5" s="157">
        <v>445.36</v>
      </c>
    </row>
    <row r="6" spans="1:20">
      <c r="A6" s="400">
        <v>2</v>
      </c>
      <c r="B6" s="368" t="s">
        <v>558</v>
      </c>
      <c r="C6" s="367" t="s">
        <v>626</v>
      </c>
      <c r="D6" s="264">
        <v>10</v>
      </c>
      <c r="E6" s="365">
        <v>38748.910000000003</v>
      </c>
      <c r="F6" s="365">
        <v>6420.48</v>
      </c>
      <c r="G6" s="366">
        <v>18</v>
      </c>
      <c r="H6" s="365">
        <v>61065.120000000003</v>
      </c>
      <c r="I6" s="365">
        <v>10926.08</v>
      </c>
      <c r="J6" s="366">
        <v>112</v>
      </c>
      <c r="K6" s="365">
        <v>224030.07999999999</v>
      </c>
      <c r="L6" s="366">
        <v>25920</v>
      </c>
      <c r="M6" s="366" t="s">
        <v>475</v>
      </c>
      <c r="N6" s="365" t="s">
        <v>475</v>
      </c>
      <c r="O6" s="366" t="s">
        <v>475</v>
      </c>
      <c r="P6" s="264">
        <v>140</v>
      </c>
      <c r="Q6" s="365">
        <v>323844.11</v>
      </c>
      <c r="R6" s="365">
        <v>2313.17</v>
      </c>
      <c r="S6" s="365">
        <v>43266.559999999998</v>
      </c>
      <c r="T6" s="158">
        <v>309.05</v>
      </c>
    </row>
    <row r="7" spans="1:20">
      <c r="A7" s="400">
        <v>3</v>
      </c>
      <c r="B7" s="368" t="s">
        <v>273</v>
      </c>
      <c r="C7" s="367" t="s">
        <v>411</v>
      </c>
      <c r="D7" s="264">
        <v>10</v>
      </c>
      <c r="E7" s="365">
        <v>74410.320000000007</v>
      </c>
      <c r="F7" s="365">
        <v>4454.38</v>
      </c>
      <c r="G7" s="366" t="s">
        <v>475</v>
      </c>
      <c r="H7" s="365" t="s">
        <v>475</v>
      </c>
      <c r="I7" s="365" t="s">
        <v>475</v>
      </c>
      <c r="J7" s="366">
        <v>4</v>
      </c>
      <c r="K7" s="365">
        <v>12080.49</v>
      </c>
      <c r="L7" s="365">
        <v>994.31</v>
      </c>
      <c r="M7" s="367" t="s">
        <v>475</v>
      </c>
      <c r="N7" s="367" t="s">
        <v>475</v>
      </c>
      <c r="O7" s="367" t="s">
        <v>475</v>
      </c>
      <c r="P7" s="264">
        <v>14</v>
      </c>
      <c r="Q7" s="365">
        <v>86490.81</v>
      </c>
      <c r="R7" s="365">
        <v>6177.92</v>
      </c>
      <c r="S7" s="365">
        <v>5448.69</v>
      </c>
      <c r="T7" s="158">
        <v>389.19</v>
      </c>
    </row>
    <row r="8" spans="1:20" s="371" customFormat="1">
      <c r="A8" s="425">
        <v>4</v>
      </c>
      <c r="B8" s="295" t="s">
        <v>281</v>
      </c>
      <c r="C8" s="296" t="s">
        <v>394</v>
      </c>
      <c r="D8" s="477">
        <v>9</v>
      </c>
      <c r="E8" s="34">
        <v>71825.539999999994</v>
      </c>
      <c r="F8" s="34">
        <v>4264.08</v>
      </c>
      <c r="G8" s="297" t="s">
        <v>475</v>
      </c>
      <c r="H8" s="34" t="s">
        <v>475</v>
      </c>
      <c r="I8" s="34" t="s">
        <v>475</v>
      </c>
      <c r="J8" s="297">
        <v>1</v>
      </c>
      <c r="K8" s="34">
        <v>6912</v>
      </c>
      <c r="L8" s="34">
        <v>345.6</v>
      </c>
      <c r="M8" s="296" t="s">
        <v>475</v>
      </c>
      <c r="N8" s="296" t="s">
        <v>475</v>
      </c>
      <c r="O8" s="296" t="s">
        <v>475</v>
      </c>
      <c r="P8" s="477">
        <v>10</v>
      </c>
      <c r="Q8" s="34">
        <v>78737.539999999994</v>
      </c>
      <c r="R8" s="34">
        <v>7873.75</v>
      </c>
      <c r="S8" s="34">
        <v>4609.68</v>
      </c>
      <c r="T8" s="372">
        <v>460.97</v>
      </c>
    </row>
    <row r="9" spans="1:20" s="371" customFormat="1">
      <c r="A9" s="425">
        <v>5</v>
      </c>
      <c r="B9" s="295" t="s">
        <v>311</v>
      </c>
      <c r="C9" s="296" t="s">
        <v>73</v>
      </c>
      <c r="D9" s="477" t="s">
        <v>475</v>
      </c>
      <c r="E9" s="34" t="s">
        <v>475</v>
      </c>
      <c r="F9" s="34" t="s">
        <v>475</v>
      </c>
      <c r="G9" s="297" t="s">
        <v>475</v>
      </c>
      <c r="H9" s="34" t="s">
        <v>475</v>
      </c>
      <c r="I9" s="34" t="s">
        <v>475</v>
      </c>
      <c r="J9" s="297">
        <v>103</v>
      </c>
      <c r="K9" s="34">
        <v>191808</v>
      </c>
      <c r="L9" s="34">
        <v>35572.61</v>
      </c>
      <c r="M9" s="296" t="s">
        <v>475</v>
      </c>
      <c r="N9" s="296" t="s">
        <v>475</v>
      </c>
      <c r="O9" s="296" t="s">
        <v>475</v>
      </c>
      <c r="P9" s="477">
        <v>103</v>
      </c>
      <c r="Q9" s="34">
        <v>191808</v>
      </c>
      <c r="R9" s="34">
        <v>1862.21</v>
      </c>
      <c r="S9" s="34">
        <v>35572.61</v>
      </c>
      <c r="T9" s="372">
        <v>345.37</v>
      </c>
    </row>
    <row r="10" spans="1:20" s="371" customFormat="1" ht="15.75" thickBot="1">
      <c r="A10" s="428">
        <v>6</v>
      </c>
      <c r="B10" s="160" t="s">
        <v>284</v>
      </c>
      <c r="C10" s="161" t="s">
        <v>395</v>
      </c>
      <c r="D10" s="422">
        <v>1</v>
      </c>
      <c r="E10" s="163">
        <v>14020.8</v>
      </c>
      <c r="F10" s="163">
        <v>438.15</v>
      </c>
      <c r="G10" s="162">
        <v>1</v>
      </c>
      <c r="H10" s="163">
        <v>2628.96</v>
      </c>
      <c r="I10" s="163">
        <v>438.16</v>
      </c>
      <c r="J10" s="162">
        <v>1</v>
      </c>
      <c r="K10" s="163">
        <v>1728</v>
      </c>
      <c r="L10" s="163">
        <v>345.6</v>
      </c>
      <c r="M10" s="161" t="s">
        <v>475</v>
      </c>
      <c r="N10" s="161" t="s">
        <v>475</v>
      </c>
      <c r="O10" s="161" t="s">
        <v>475</v>
      </c>
      <c r="P10" s="422">
        <v>3</v>
      </c>
      <c r="Q10" s="163">
        <v>18377.759999999998</v>
      </c>
      <c r="R10" s="163">
        <v>6125.92</v>
      </c>
      <c r="S10" s="163">
        <v>1221.9100000000001</v>
      </c>
      <c r="T10" s="164">
        <v>407.3</v>
      </c>
    </row>
    <row r="11" spans="1:20">
      <c r="Q11" s="9"/>
      <c r="R11" s="9"/>
      <c r="S11" s="9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U18"/>
  <sheetViews>
    <sheetView workbookViewId="0">
      <selection activeCell="P5" sqref="P5:S13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3.42578125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514" t="s">
        <v>862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</row>
    <row r="2" spans="1:20" ht="15.75" thickBot="1">
      <c r="A2" s="371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</row>
    <row r="3" spans="1:20" ht="16.5" customHeight="1" thickBot="1">
      <c r="A3" s="558" t="s">
        <v>18</v>
      </c>
      <c r="B3" s="558" t="s">
        <v>452</v>
      </c>
      <c r="C3" s="558" t="s">
        <v>451</v>
      </c>
      <c r="D3" s="555" t="s">
        <v>5</v>
      </c>
      <c r="E3" s="556"/>
      <c r="F3" s="557"/>
      <c r="G3" s="555" t="s">
        <v>48</v>
      </c>
      <c r="H3" s="556"/>
      <c r="I3" s="557"/>
      <c r="J3" s="555" t="s">
        <v>6</v>
      </c>
      <c r="K3" s="556"/>
      <c r="L3" s="557"/>
      <c r="M3" s="555" t="s">
        <v>8</v>
      </c>
      <c r="N3" s="556"/>
      <c r="O3" s="557"/>
      <c r="P3" s="552" t="s">
        <v>547</v>
      </c>
      <c r="Q3" s="552" t="s">
        <v>643</v>
      </c>
      <c r="R3" s="552" t="s">
        <v>655</v>
      </c>
      <c r="S3" s="552" t="s">
        <v>644</v>
      </c>
      <c r="T3" s="552" t="s">
        <v>656</v>
      </c>
    </row>
    <row r="4" spans="1:20" ht="63.75" thickBot="1">
      <c r="A4" s="559"/>
      <c r="B4" s="559"/>
      <c r="C4" s="559"/>
      <c r="D4" s="154" t="s">
        <v>1</v>
      </c>
      <c r="E4" s="231" t="s">
        <v>653</v>
      </c>
      <c r="F4" s="232" t="s">
        <v>654</v>
      </c>
      <c r="G4" s="154" t="s">
        <v>1</v>
      </c>
      <c r="H4" s="231" t="s">
        <v>653</v>
      </c>
      <c r="I4" s="232" t="s">
        <v>654</v>
      </c>
      <c r="J4" s="154" t="s">
        <v>1</v>
      </c>
      <c r="K4" s="231" t="s">
        <v>653</v>
      </c>
      <c r="L4" s="232" t="s">
        <v>654</v>
      </c>
      <c r="M4" s="154" t="s">
        <v>1</v>
      </c>
      <c r="N4" s="231" t="s">
        <v>653</v>
      </c>
      <c r="O4" s="232" t="s">
        <v>654</v>
      </c>
      <c r="P4" s="553"/>
      <c r="Q4" s="560"/>
      <c r="R4" s="560"/>
      <c r="S4" s="560"/>
      <c r="T4" s="560"/>
    </row>
    <row r="5" spans="1:20">
      <c r="A5" s="398">
        <v>1</v>
      </c>
      <c r="B5" s="282" t="s">
        <v>272</v>
      </c>
      <c r="C5" s="279" t="s">
        <v>63</v>
      </c>
      <c r="D5" s="280">
        <v>68</v>
      </c>
      <c r="E5" s="156">
        <v>358306.09</v>
      </c>
      <c r="F5" s="156">
        <v>60668.32</v>
      </c>
      <c r="G5" s="280">
        <v>249</v>
      </c>
      <c r="H5" s="156">
        <v>401319.84</v>
      </c>
      <c r="I5" s="156">
        <v>136258.97</v>
      </c>
      <c r="J5" s="280">
        <v>2</v>
      </c>
      <c r="K5" s="156">
        <v>38.92</v>
      </c>
      <c r="L5" s="156">
        <v>1427.81</v>
      </c>
      <c r="M5" s="280" t="s">
        <v>475</v>
      </c>
      <c r="N5" s="156" t="s">
        <v>475</v>
      </c>
      <c r="O5" s="156" t="s">
        <v>475</v>
      </c>
      <c r="P5" s="280">
        <v>319</v>
      </c>
      <c r="Q5" s="156">
        <v>759664.85</v>
      </c>
      <c r="R5" s="156">
        <v>2381.39</v>
      </c>
      <c r="S5" s="156">
        <v>198355.1</v>
      </c>
      <c r="T5" s="157">
        <v>621.79999999999995</v>
      </c>
    </row>
    <row r="6" spans="1:20">
      <c r="A6" s="400">
        <v>2</v>
      </c>
      <c r="B6" s="368" t="s">
        <v>274</v>
      </c>
      <c r="C6" s="367" t="s">
        <v>545</v>
      </c>
      <c r="D6" s="366">
        <v>33</v>
      </c>
      <c r="E6" s="365">
        <v>12283.99</v>
      </c>
      <c r="F6" s="365">
        <v>39636.53</v>
      </c>
      <c r="G6" s="366">
        <v>2</v>
      </c>
      <c r="H6" s="365">
        <v>259.62</v>
      </c>
      <c r="I6" s="365">
        <v>1938.73</v>
      </c>
      <c r="J6" s="366">
        <v>3</v>
      </c>
      <c r="K6" s="365">
        <v>1632.23</v>
      </c>
      <c r="L6" s="366">
        <v>2358.6799999999998</v>
      </c>
      <c r="M6" s="366" t="s">
        <v>475</v>
      </c>
      <c r="N6" s="365" t="s">
        <v>475</v>
      </c>
      <c r="O6" s="366" t="s">
        <v>475</v>
      </c>
      <c r="P6" s="366">
        <v>38</v>
      </c>
      <c r="Q6" s="365">
        <v>14175.84</v>
      </c>
      <c r="R6" s="365">
        <v>373.05</v>
      </c>
      <c r="S6" s="365">
        <v>43933.94</v>
      </c>
      <c r="T6" s="158">
        <v>1156.1600000000001</v>
      </c>
    </row>
    <row r="7" spans="1:20">
      <c r="A7" s="400">
        <v>3</v>
      </c>
      <c r="B7" s="368" t="s">
        <v>558</v>
      </c>
      <c r="C7" s="367" t="s">
        <v>626</v>
      </c>
      <c r="D7" s="366">
        <v>180</v>
      </c>
      <c r="E7" s="365">
        <v>1032732.35</v>
      </c>
      <c r="F7" s="365">
        <v>203918.98</v>
      </c>
      <c r="G7" s="366">
        <v>13</v>
      </c>
      <c r="H7" s="365">
        <v>61954.85</v>
      </c>
      <c r="I7" s="365">
        <v>16418.060000000001</v>
      </c>
      <c r="J7" s="366">
        <v>11</v>
      </c>
      <c r="K7" s="365">
        <v>75024.84</v>
      </c>
      <c r="L7" s="365">
        <v>7962.83</v>
      </c>
      <c r="M7" s="367" t="s">
        <v>475</v>
      </c>
      <c r="N7" s="367" t="s">
        <v>475</v>
      </c>
      <c r="O7" s="367" t="s">
        <v>475</v>
      </c>
      <c r="P7" s="366">
        <v>204</v>
      </c>
      <c r="Q7" s="365">
        <v>1169712.04</v>
      </c>
      <c r="R7" s="365">
        <v>5733.88</v>
      </c>
      <c r="S7" s="365">
        <v>228299.87</v>
      </c>
      <c r="T7" s="158">
        <v>1119.1199999999999</v>
      </c>
    </row>
    <row r="8" spans="1:20">
      <c r="A8" s="425">
        <v>4</v>
      </c>
      <c r="B8" s="295" t="s">
        <v>273</v>
      </c>
      <c r="C8" s="296" t="s">
        <v>411</v>
      </c>
      <c r="D8" s="297">
        <v>51</v>
      </c>
      <c r="E8" s="34">
        <v>270793.28000000003</v>
      </c>
      <c r="F8" s="34">
        <v>57253.15</v>
      </c>
      <c r="G8" s="297">
        <v>24</v>
      </c>
      <c r="H8" s="34">
        <v>68990.259999999995</v>
      </c>
      <c r="I8" s="34">
        <v>20586.82</v>
      </c>
      <c r="J8" s="297">
        <v>35</v>
      </c>
      <c r="K8" s="34">
        <v>75440.37</v>
      </c>
      <c r="L8" s="34">
        <v>15151.49</v>
      </c>
      <c r="M8" s="296">
        <v>1</v>
      </c>
      <c r="N8" s="296">
        <v>1566.6</v>
      </c>
      <c r="O8" s="296">
        <v>783.3</v>
      </c>
      <c r="P8" s="297">
        <v>111</v>
      </c>
      <c r="Q8" s="34">
        <v>416790.51</v>
      </c>
      <c r="R8" s="34">
        <v>3754.87</v>
      </c>
      <c r="S8" s="34">
        <v>93774.76</v>
      </c>
      <c r="T8" s="372">
        <v>844.82</v>
      </c>
    </row>
    <row r="9" spans="1:20">
      <c r="A9" s="425">
        <v>5</v>
      </c>
      <c r="B9" s="295" t="s">
        <v>439</v>
      </c>
      <c r="C9" s="296" t="s">
        <v>413</v>
      </c>
      <c r="D9" s="297">
        <v>279</v>
      </c>
      <c r="E9" s="34">
        <v>1686072.89</v>
      </c>
      <c r="F9" s="34">
        <v>167864.75</v>
      </c>
      <c r="G9" s="297">
        <v>37</v>
      </c>
      <c r="H9" s="34">
        <v>179074.69</v>
      </c>
      <c r="I9" s="34">
        <v>20288.830000000002</v>
      </c>
      <c r="J9" s="297" t="s">
        <v>475</v>
      </c>
      <c r="K9" s="34" t="s">
        <v>475</v>
      </c>
      <c r="L9" s="34" t="s">
        <v>475</v>
      </c>
      <c r="M9" s="296" t="s">
        <v>475</v>
      </c>
      <c r="N9" s="296" t="s">
        <v>475</v>
      </c>
      <c r="O9" s="296" t="s">
        <v>475</v>
      </c>
      <c r="P9" s="297">
        <v>316</v>
      </c>
      <c r="Q9" s="34">
        <v>1865147.58</v>
      </c>
      <c r="R9" s="34">
        <v>5902.37</v>
      </c>
      <c r="S9" s="34">
        <v>188153.58</v>
      </c>
      <c r="T9" s="372">
        <v>595.41999999999996</v>
      </c>
    </row>
    <row r="10" spans="1:20">
      <c r="A10" s="425">
        <v>6</v>
      </c>
      <c r="B10" s="295" t="s">
        <v>281</v>
      </c>
      <c r="C10" s="296" t="s">
        <v>394</v>
      </c>
      <c r="D10" s="297">
        <v>7</v>
      </c>
      <c r="E10" s="34">
        <v>118340.95</v>
      </c>
      <c r="F10" s="34">
        <v>6784.96</v>
      </c>
      <c r="G10" s="297">
        <v>3</v>
      </c>
      <c r="H10" s="34">
        <v>33193.32</v>
      </c>
      <c r="I10" s="34">
        <v>2311.35</v>
      </c>
      <c r="J10" s="297" t="s">
        <v>475</v>
      </c>
      <c r="K10" s="34" t="s">
        <v>475</v>
      </c>
      <c r="L10" s="34" t="s">
        <v>475</v>
      </c>
      <c r="M10" s="296" t="s">
        <v>475</v>
      </c>
      <c r="N10" s="296" t="s">
        <v>475</v>
      </c>
      <c r="O10" s="296" t="s">
        <v>475</v>
      </c>
      <c r="P10" s="297">
        <v>10</v>
      </c>
      <c r="Q10" s="34">
        <v>151534.26999999999</v>
      </c>
      <c r="R10" s="34">
        <v>15153.43</v>
      </c>
      <c r="S10" s="34">
        <v>9096.31</v>
      </c>
      <c r="T10" s="372">
        <v>909.63</v>
      </c>
    </row>
    <row r="11" spans="1:20" s="371" customFormat="1">
      <c r="A11" s="425">
        <v>7</v>
      </c>
      <c r="B11" s="295" t="s">
        <v>284</v>
      </c>
      <c r="C11" s="296" t="s">
        <v>395</v>
      </c>
      <c r="D11" s="297" t="s">
        <v>475</v>
      </c>
      <c r="E11" s="34" t="s">
        <v>475</v>
      </c>
      <c r="F11" s="34" t="s">
        <v>475</v>
      </c>
      <c r="G11" s="297" t="s">
        <v>475</v>
      </c>
      <c r="H11" s="34" t="s">
        <v>475</v>
      </c>
      <c r="I11" s="34" t="s">
        <v>475</v>
      </c>
      <c r="J11" s="297">
        <v>2</v>
      </c>
      <c r="K11" s="34">
        <v>105</v>
      </c>
      <c r="L11" s="34">
        <v>508.06</v>
      </c>
      <c r="M11" s="296" t="s">
        <v>475</v>
      </c>
      <c r="N11" s="296" t="s">
        <v>475</v>
      </c>
      <c r="O11" s="296" t="s">
        <v>475</v>
      </c>
      <c r="P11" s="297">
        <v>2</v>
      </c>
      <c r="Q11" s="34">
        <v>105</v>
      </c>
      <c r="R11" s="34">
        <v>52.5</v>
      </c>
      <c r="S11" s="34">
        <v>508.06</v>
      </c>
      <c r="T11" s="372">
        <v>254.03</v>
      </c>
    </row>
    <row r="12" spans="1:20" ht="15.75" thickBot="1">
      <c r="A12" s="428">
        <v>8</v>
      </c>
      <c r="B12" s="160" t="s">
        <v>431</v>
      </c>
      <c r="C12" s="161" t="s">
        <v>616</v>
      </c>
      <c r="D12" s="162">
        <v>37</v>
      </c>
      <c r="E12" s="163">
        <v>81709.72</v>
      </c>
      <c r="F12" s="163">
        <v>10095.86</v>
      </c>
      <c r="G12" s="162">
        <v>4</v>
      </c>
      <c r="H12" s="163">
        <v>4733.82</v>
      </c>
      <c r="I12" s="163">
        <v>910.87</v>
      </c>
      <c r="J12" s="162">
        <v>2</v>
      </c>
      <c r="K12" s="163">
        <v>1551.66</v>
      </c>
      <c r="L12" s="163">
        <v>207.69</v>
      </c>
      <c r="M12" s="162" t="s">
        <v>475</v>
      </c>
      <c r="N12" s="163" t="s">
        <v>475</v>
      </c>
      <c r="O12" s="163" t="s">
        <v>475</v>
      </c>
      <c r="P12" s="162">
        <v>43</v>
      </c>
      <c r="Q12" s="163">
        <v>87995.199999999997</v>
      </c>
      <c r="R12" s="163">
        <v>2046.4</v>
      </c>
      <c r="S12" s="163">
        <v>11214.42</v>
      </c>
      <c r="T12" s="164">
        <v>260.8</v>
      </c>
    </row>
    <row r="18" spans="21:21">
      <c r="U18" s="474"/>
    </row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50"/>
  <sheetViews>
    <sheetView workbookViewId="0">
      <selection activeCell="D4" sqref="D4:H17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8" ht="15.75">
      <c r="A1" s="514" t="s">
        <v>863</v>
      </c>
      <c r="B1" s="514"/>
      <c r="C1" s="514"/>
      <c r="D1" s="514"/>
      <c r="E1" s="514"/>
      <c r="F1" s="514"/>
      <c r="G1" s="514"/>
      <c r="H1" s="514"/>
    </row>
    <row r="2" spans="1:8" ht="15.75" thickBot="1">
      <c r="A2" s="89"/>
      <c r="B2" s="371"/>
      <c r="C2" s="371"/>
      <c r="D2" s="371"/>
      <c r="E2" s="371"/>
      <c r="F2" s="371"/>
      <c r="G2" s="371"/>
      <c r="H2" s="371"/>
    </row>
    <row r="3" spans="1:8" ht="32.25" thickBot="1">
      <c r="A3" s="381" t="s">
        <v>60</v>
      </c>
      <c r="B3" s="381" t="s">
        <v>452</v>
      </c>
      <c r="C3" s="381" t="s">
        <v>451</v>
      </c>
      <c r="D3" s="381" t="s">
        <v>645</v>
      </c>
      <c r="E3" s="381" t="s">
        <v>646</v>
      </c>
      <c r="F3" s="381" t="s">
        <v>647</v>
      </c>
      <c r="G3" s="381" t="s">
        <v>648</v>
      </c>
      <c r="H3" s="381" t="s">
        <v>547</v>
      </c>
    </row>
    <row r="4" spans="1:8">
      <c r="A4" s="382">
        <v>1</v>
      </c>
      <c r="B4" s="395" t="s">
        <v>272</v>
      </c>
      <c r="C4" s="395" t="s">
        <v>63</v>
      </c>
      <c r="D4" s="184">
        <v>3181</v>
      </c>
      <c r="E4" s="184">
        <v>2183</v>
      </c>
      <c r="F4" s="184">
        <v>2771</v>
      </c>
      <c r="G4" s="184">
        <v>56</v>
      </c>
      <c r="H4" s="396">
        <v>8191</v>
      </c>
    </row>
    <row r="5" spans="1:8">
      <c r="A5" s="384">
        <v>2</v>
      </c>
      <c r="B5" s="393" t="s">
        <v>274</v>
      </c>
      <c r="C5" s="393" t="s">
        <v>545</v>
      </c>
      <c r="D5" s="187">
        <v>18</v>
      </c>
      <c r="E5" s="187">
        <v>30</v>
      </c>
      <c r="F5" s="187">
        <v>33</v>
      </c>
      <c r="G5" s="187">
        <v>1</v>
      </c>
      <c r="H5" s="397">
        <v>82</v>
      </c>
    </row>
    <row r="6" spans="1:8">
      <c r="A6" s="384">
        <v>3</v>
      </c>
      <c r="B6" s="393" t="s">
        <v>558</v>
      </c>
      <c r="C6" s="393" t="s">
        <v>626</v>
      </c>
      <c r="D6" s="187">
        <v>235</v>
      </c>
      <c r="E6" s="187">
        <v>9</v>
      </c>
      <c r="F6" s="187">
        <v>307</v>
      </c>
      <c r="G6" s="187" t="s">
        <v>475</v>
      </c>
      <c r="H6" s="397">
        <v>551</v>
      </c>
    </row>
    <row r="7" spans="1:8">
      <c r="A7" s="384">
        <v>4</v>
      </c>
      <c r="B7" s="393" t="s">
        <v>271</v>
      </c>
      <c r="C7" s="393" t="s">
        <v>625</v>
      </c>
      <c r="D7" s="187">
        <v>1</v>
      </c>
      <c r="E7" s="187" t="s">
        <v>475</v>
      </c>
      <c r="F7" s="187">
        <v>9</v>
      </c>
      <c r="G7" s="187" t="s">
        <v>475</v>
      </c>
      <c r="H7" s="397">
        <v>10</v>
      </c>
    </row>
    <row r="8" spans="1:8">
      <c r="A8" s="384">
        <v>5</v>
      </c>
      <c r="B8" s="393" t="s">
        <v>273</v>
      </c>
      <c r="C8" s="393" t="s">
        <v>411</v>
      </c>
      <c r="D8" s="187">
        <v>361</v>
      </c>
      <c r="E8" s="187">
        <v>289</v>
      </c>
      <c r="F8" s="187">
        <v>186</v>
      </c>
      <c r="G8" s="187">
        <v>60</v>
      </c>
      <c r="H8" s="397">
        <v>896</v>
      </c>
    </row>
    <row r="9" spans="1:8">
      <c r="A9" s="384">
        <v>6</v>
      </c>
      <c r="B9" s="393" t="s">
        <v>439</v>
      </c>
      <c r="C9" s="393" t="s">
        <v>413</v>
      </c>
      <c r="D9" s="187">
        <v>226</v>
      </c>
      <c r="E9" s="187">
        <v>169</v>
      </c>
      <c r="F9" s="187">
        <v>26</v>
      </c>
      <c r="G9" s="187">
        <v>286</v>
      </c>
      <c r="H9" s="397">
        <v>707</v>
      </c>
    </row>
    <row r="10" spans="1:8">
      <c r="A10" s="384">
        <v>7</v>
      </c>
      <c r="B10" s="393" t="s">
        <v>281</v>
      </c>
      <c r="C10" s="393" t="s">
        <v>394</v>
      </c>
      <c r="D10" s="187">
        <v>109</v>
      </c>
      <c r="E10" s="187">
        <v>54</v>
      </c>
      <c r="F10" s="187">
        <v>43</v>
      </c>
      <c r="G10" s="187">
        <v>7</v>
      </c>
      <c r="H10" s="397">
        <v>213</v>
      </c>
    </row>
    <row r="11" spans="1:8">
      <c r="A11" s="384">
        <v>8</v>
      </c>
      <c r="B11" s="393" t="s">
        <v>311</v>
      </c>
      <c r="C11" s="393" t="s">
        <v>73</v>
      </c>
      <c r="D11" s="187">
        <v>2</v>
      </c>
      <c r="E11" s="187" t="s">
        <v>475</v>
      </c>
      <c r="F11" s="187">
        <v>4</v>
      </c>
      <c r="G11" s="187" t="s">
        <v>475</v>
      </c>
      <c r="H11" s="397">
        <v>6</v>
      </c>
    </row>
    <row r="12" spans="1:8">
      <c r="A12" s="384">
        <v>9</v>
      </c>
      <c r="B12" s="393" t="s">
        <v>284</v>
      </c>
      <c r="C12" s="393" t="s">
        <v>395</v>
      </c>
      <c r="D12" s="187">
        <v>2</v>
      </c>
      <c r="E12" s="187">
        <v>14</v>
      </c>
      <c r="F12" s="187">
        <v>5</v>
      </c>
      <c r="G12" s="187" t="s">
        <v>475</v>
      </c>
      <c r="H12" s="397">
        <v>21</v>
      </c>
    </row>
    <row r="13" spans="1:8" s="371" customFormat="1">
      <c r="A13" s="384">
        <v>10</v>
      </c>
      <c r="B13" s="393" t="s">
        <v>442</v>
      </c>
      <c r="C13" s="393" t="s">
        <v>548</v>
      </c>
      <c r="D13" s="187">
        <v>3</v>
      </c>
      <c r="E13" s="187" t="s">
        <v>475</v>
      </c>
      <c r="F13" s="187">
        <v>4</v>
      </c>
      <c r="G13" s="187" t="s">
        <v>475</v>
      </c>
      <c r="H13" s="397">
        <v>7</v>
      </c>
    </row>
    <row r="14" spans="1:8">
      <c r="A14" s="384">
        <v>11</v>
      </c>
      <c r="B14" s="393" t="s">
        <v>431</v>
      </c>
      <c r="C14" s="393" t="s">
        <v>616</v>
      </c>
      <c r="D14" s="187">
        <v>2086</v>
      </c>
      <c r="E14" s="187">
        <v>342</v>
      </c>
      <c r="F14" s="187">
        <v>693</v>
      </c>
      <c r="G14" s="187" t="s">
        <v>475</v>
      </c>
      <c r="H14" s="397">
        <v>3121</v>
      </c>
    </row>
    <row r="15" spans="1:8">
      <c r="A15" s="384">
        <v>12</v>
      </c>
      <c r="B15" s="367" t="s">
        <v>429</v>
      </c>
      <c r="C15" s="367" t="s">
        <v>642</v>
      </c>
      <c r="D15" s="367">
        <v>24</v>
      </c>
      <c r="E15" s="367" t="s">
        <v>475</v>
      </c>
      <c r="F15" s="367" t="s">
        <v>475</v>
      </c>
      <c r="G15" s="367" t="s">
        <v>475</v>
      </c>
      <c r="H15" s="397">
        <v>24</v>
      </c>
    </row>
    <row r="16" spans="1:8" ht="15.75" thickBot="1">
      <c r="A16" s="386">
        <v>13</v>
      </c>
      <c r="B16" s="161" t="s">
        <v>312</v>
      </c>
      <c r="C16" s="161" t="s">
        <v>546</v>
      </c>
      <c r="D16" s="161">
        <v>319</v>
      </c>
      <c r="E16" s="161" t="s">
        <v>475</v>
      </c>
      <c r="F16" s="161">
        <v>639</v>
      </c>
      <c r="G16" s="161" t="s">
        <v>475</v>
      </c>
      <c r="H16" s="478">
        <v>958</v>
      </c>
    </row>
    <row r="17" spans="1:8">
      <c r="H17" s="266"/>
    </row>
    <row r="18" spans="1:8" ht="15.75">
      <c r="A18" s="514" t="s">
        <v>864</v>
      </c>
      <c r="B18" s="514"/>
      <c r="C18" s="514"/>
      <c r="D18" s="514"/>
      <c r="E18" s="514"/>
      <c r="F18" s="514"/>
      <c r="G18" s="514"/>
      <c r="H18" s="514"/>
    </row>
    <row r="19" spans="1:8" ht="15.75" thickBot="1">
      <c r="A19" s="89"/>
      <c r="B19" s="371"/>
      <c r="C19" s="371"/>
      <c r="D19" s="371"/>
      <c r="E19" s="371"/>
      <c r="F19" s="371"/>
      <c r="G19" s="371"/>
      <c r="H19" s="371"/>
    </row>
    <row r="20" spans="1:8" ht="32.25" thickBot="1">
      <c r="A20" s="381" t="s">
        <v>60</v>
      </c>
      <c r="B20" s="381" t="s">
        <v>452</v>
      </c>
      <c r="C20" s="381" t="s">
        <v>451</v>
      </c>
      <c r="D20" s="381" t="s">
        <v>645</v>
      </c>
      <c r="E20" s="381" t="s">
        <v>646</v>
      </c>
      <c r="F20" s="381" t="s">
        <v>647</v>
      </c>
      <c r="G20" s="381" t="s">
        <v>648</v>
      </c>
      <c r="H20" s="381" t="s">
        <v>547</v>
      </c>
    </row>
    <row r="21" spans="1:8">
      <c r="A21" s="382" t="s">
        <v>663</v>
      </c>
      <c r="B21" s="395" t="s">
        <v>272</v>
      </c>
      <c r="C21" s="395" t="s">
        <v>63</v>
      </c>
      <c r="D21" s="184">
        <v>3975</v>
      </c>
      <c r="E21" s="184">
        <v>2087</v>
      </c>
      <c r="F21" s="184">
        <v>3767</v>
      </c>
      <c r="G21" s="184">
        <v>10</v>
      </c>
      <c r="H21" s="396">
        <v>9839</v>
      </c>
    </row>
    <row r="22" spans="1:8">
      <c r="A22" s="384" t="s">
        <v>664</v>
      </c>
      <c r="B22" s="393" t="s">
        <v>274</v>
      </c>
      <c r="C22" s="393" t="s">
        <v>545</v>
      </c>
      <c r="D22" s="187">
        <v>54</v>
      </c>
      <c r="E22" s="187">
        <v>29</v>
      </c>
      <c r="F22" s="187">
        <v>40</v>
      </c>
      <c r="G22" s="187">
        <v>1</v>
      </c>
      <c r="H22" s="397">
        <v>124</v>
      </c>
    </row>
    <row r="23" spans="1:8">
      <c r="A23" s="384" t="s">
        <v>665</v>
      </c>
      <c r="B23" s="393" t="s">
        <v>558</v>
      </c>
      <c r="C23" s="393" t="s">
        <v>626</v>
      </c>
      <c r="D23" s="187">
        <v>231</v>
      </c>
      <c r="E23" s="187">
        <v>15</v>
      </c>
      <c r="F23" s="187">
        <v>492</v>
      </c>
      <c r="G23" s="187" t="s">
        <v>475</v>
      </c>
      <c r="H23" s="397">
        <v>738</v>
      </c>
    </row>
    <row r="24" spans="1:8">
      <c r="A24" s="384" t="s">
        <v>666</v>
      </c>
      <c r="B24" s="393" t="s">
        <v>271</v>
      </c>
      <c r="C24" s="393" t="s">
        <v>625</v>
      </c>
      <c r="D24" s="187" t="s">
        <v>475</v>
      </c>
      <c r="E24" s="187" t="s">
        <v>475</v>
      </c>
      <c r="F24" s="187">
        <v>39</v>
      </c>
      <c r="G24" s="187" t="s">
        <v>475</v>
      </c>
      <c r="H24" s="397">
        <v>39</v>
      </c>
    </row>
    <row r="25" spans="1:8">
      <c r="A25" s="384" t="s">
        <v>667</v>
      </c>
      <c r="B25" s="393" t="s">
        <v>273</v>
      </c>
      <c r="C25" s="393" t="s">
        <v>411</v>
      </c>
      <c r="D25" s="187">
        <v>337</v>
      </c>
      <c r="E25" s="187">
        <v>276</v>
      </c>
      <c r="F25" s="187">
        <v>182</v>
      </c>
      <c r="G25" s="187">
        <v>40</v>
      </c>
      <c r="H25" s="397">
        <v>835</v>
      </c>
    </row>
    <row r="26" spans="1:8">
      <c r="A26" s="384" t="s">
        <v>668</v>
      </c>
      <c r="B26" s="393" t="s">
        <v>439</v>
      </c>
      <c r="C26" s="393" t="s">
        <v>413</v>
      </c>
      <c r="D26" s="187">
        <v>138</v>
      </c>
      <c r="E26" s="187">
        <v>115</v>
      </c>
      <c r="F26" s="187">
        <v>19</v>
      </c>
      <c r="G26" s="187">
        <v>269</v>
      </c>
      <c r="H26" s="397">
        <v>541</v>
      </c>
    </row>
    <row r="27" spans="1:8">
      <c r="A27" s="384" t="s">
        <v>669</v>
      </c>
      <c r="B27" s="393" t="s">
        <v>281</v>
      </c>
      <c r="C27" s="393" t="s">
        <v>394</v>
      </c>
      <c r="D27" s="187">
        <v>134</v>
      </c>
      <c r="E27" s="187">
        <v>83</v>
      </c>
      <c r="F27" s="187">
        <v>248</v>
      </c>
      <c r="G27" s="187">
        <v>4</v>
      </c>
      <c r="H27" s="397">
        <v>469</v>
      </c>
    </row>
    <row r="28" spans="1:8">
      <c r="A28" s="384" t="s">
        <v>670</v>
      </c>
      <c r="B28" s="393" t="s">
        <v>311</v>
      </c>
      <c r="C28" s="393" t="s">
        <v>73</v>
      </c>
      <c r="D28" s="187">
        <v>15</v>
      </c>
      <c r="E28" s="187" t="s">
        <v>475</v>
      </c>
      <c r="F28" s="187">
        <v>3</v>
      </c>
      <c r="G28" s="187" t="s">
        <v>475</v>
      </c>
      <c r="H28" s="397">
        <v>18</v>
      </c>
    </row>
    <row r="29" spans="1:8">
      <c r="A29" s="384" t="s">
        <v>671</v>
      </c>
      <c r="B29" s="393" t="s">
        <v>284</v>
      </c>
      <c r="C29" s="393" t="s">
        <v>395</v>
      </c>
      <c r="D29" s="187">
        <v>5</v>
      </c>
      <c r="E29" s="187">
        <v>17</v>
      </c>
      <c r="F29" s="187">
        <v>6</v>
      </c>
      <c r="G29" s="187" t="s">
        <v>475</v>
      </c>
      <c r="H29" s="397">
        <v>28</v>
      </c>
    </row>
    <row r="30" spans="1:8">
      <c r="A30" s="384" t="s">
        <v>672</v>
      </c>
      <c r="B30" s="393" t="s">
        <v>442</v>
      </c>
      <c r="C30" s="393" t="s">
        <v>548</v>
      </c>
      <c r="D30" s="187" t="s">
        <v>475</v>
      </c>
      <c r="E30" s="187" t="s">
        <v>475</v>
      </c>
      <c r="F30" s="187">
        <v>4</v>
      </c>
      <c r="G30" s="187" t="s">
        <v>475</v>
      </c>
      <c r="H30" s="397">
        <v>4</v>
      </c>
    </row>
    <row r="31" spans="1:8">
      <c r="A31" s="384" t="s">
        <v>737</v>
      </c>
      <c r="B31" s="393" t="s">
        <v>431</v>
      </c>
      <c r="C31" s="393" t="s">
        <v>616</v>
      </c>
      <c r="D31" s="187">
        <v>2228</v>
      </c>
      <c r="E31" s="187">
        <v>325</v>
      </c>
      <c r="F31" s="187">
        <v>700</v>
      </c>
      <c r="G31" s="187" t="s">
        <v>475</v>
      </c>
      <c r="H31" s="397">
        <v>3253</v>
      </c>
    </row>
    <row r="32" spans="1:8">
      <c r="A32" s="384" t="s">
        <v>682</v>
      </c>
      <c r="B32" s="367" t="s">
        <v>429</v>
      </c>
      <c r="C32" s="367" t="s">
        <v>642</v>
      </c>
      <c r="D32" s="367">
        <v>22</v>
      </c>
      <c r="E32" s="367" t="s">
        <v>475</v>
      </c>
      <c r="F32" s="367">
        <v>1</v>
      </c>
      <c r="G32" s="367" t="s">
        <v>475</v>
      </c>
      <c r="H32" s="397">
        <v>23</v>
      </c>
    </row>
    <row r="33" spans="1:8" ht="15.75" thickBot="1">
      <c r="A33" s="386" t="s">
        <v>685</v>
      </c>
      <c r="B33" s="161" t="s">
        <v>312</v>
      </c>
      <c r="C33" s="161" t="s">
        <v>546</v>
      </c>
      <c r="D33" s="161">
        <v>269</v>
      </c>
      <c r="E33" s="161" t="s">
        <v>475</v>
      </c>
      <c r="F33" s="161">
        <v>598</v>
      </c>
      <c r="G33" s="161" t="s">
        <v>475</v>
      </c>
      <c r="H33" s="478">
        <v>867</v>
      </c>
    </row>
    <row r="35" spans="1:8" ht="15.75">
      <c r="A35" s="514" t="s">
        <v>695</v>
      </c>
      <c r="B35" s="514"/>
      <c r="C35" s="514"/>
      <c r="D35" s="514"/>
      <c r="E35" s="514"/>
      <c r="F35" s="514"/>
      <c r="G35" s="514"/>
      <c r="H35" s="514"/>
    </row>
    <row r="36" spans="1:8" ht="15.75" thickBot="1">
      <c r="A36" s="89"/>
      <c r="B36" s="371"/>
      <c r="C36" s="371"/>
      <c r="D36" s="371"/>
      <c r="E36" s="371"/>
      <c r="F36" s="371"/>
      <c r="G36" s="371"/>
      <c r="H36" s="371"/>
    </row>
    <row r="37" spans="1:8" ht="32.25" thickBot="1">
      <c r="A37" s="381" t="s">
        <v>60</v>
      </c>
      <c r="B37" s="381" t="s">
        <v>452</v>
      </c>
      <c r="C37" s="381" t="s">
        <v>451</v>
      </c>
      <c r="D37" s="381" t="s">
        <v>645</v>
      </c>
      <c r="E37" s="381" t="s">
        <v>646</v>
      </c>
      <c r="F37" s="381" t="s">
        <v>647</v>
      </c>
      <c r="G37" s="381" t="s">
        <v>648</v>
      </c>
      <c r="H37" s="381" t="s">
        <v>547</v>
      </c>
    </row>
    <row r="38" spans="1:8">
      <c r="A38" s="382" t="s">
        <v>663</v>
      </c>
      <c r="B38" s="435" t="s">
        <v>272</v>
      </c>
      <c r="C38" s="395" t="s">
        <v>63</v>
      </c>
      <c r="D38" s="184">
        <v>2654</v>
      </c>
      <c r="E38" s="184">
        <v>1953</v>
      </c>
      <c r="F38" s="184">
        <v>3315</v>
      </c>
      <c r="G38" s="184">
        <v>11</v>
      </c>
      <c r="H38" s="396">
        <v>7933</v>
      </c>
    </row>
    <row r="39" spans="1:8">
      <c r="A39" s="384" t="s">
        <v>664</v>
      </c>
      <c r="B39" s="434" t="s">
        <v>274</v>
      </c>
      <c r="C39" s="393" t="s">
        <v>545</v>
      </c>
      <c r="D39" s="187">
        <v>49</v>
      </c>
      <c r="E39" s="187">
        <v>32</v>
      </c>
      <c r="F39" s="187">
        <v>44</v>
      </c>
      <c r="G39" s="187">
        <v>3</v>
      </c>
      <c r="H39" s="397">
        <v>128</v>
      </c>
    </row>
    <row r="40" spans="1:8">
      <c r="A40" s="384" t="s">
        <v>665</v>
      </c>
      <c r="B40" s="434" t="s">
        <v>558</v>
      </c>
      <c r="C40" s="393" t="s">
        <v>626</v>
      </c>
      <c r="D40" s="187">
        <v>144</v>
      </c>
      <c r="E40" s="187">
        <v>14</v>
      </c>
      <c r="F40" s="187">
        <v>325</v>
      </c>
      <c r="G40" s="187" t="s">
        <v>475</v>
      </c>
      <c r="H40" s="397">
        <v>483</v>
      </c>
    </row>
    <row r="41" spans="1:8">
      <c r="A41" s="384" t="s">
        <v>666</v>
      </c>
      <c r="B41" s="434" t="s">
        <v>271</v>
      </c>
      <c r="C41" s="393" t="s">
        <v>625</v>
      </c>
      <c r="D41" s="187" t="s">
        <v>475</v>
      </c>
      <c r="E41" s="187" t="s">
        <v>475</v>
      </c>
      <c r="F41" s="187">
        <v>34</v>
      </c>
      <c r="G41" s="187" t="s">
        <v>475</v>
      </c>
      <c r="H41" s="397">
        <v>34</v>
      </c>
    </row>
    <row r="42" spans="1:8">
      <c r="A42" s="384" t="s">
        <v>667</v>
      </c>
      <c r="B42" s="434" t="s">
        <v>273</v>
      </c>
      <c r="C42" s="393" t="s">
        <v>411</v>
      </c>
      <c r="D42" s="187">
        <v>433</v>
      </c>
      <c r="E42" s="187">
        <v>250</v>
      </c>
      <c r="F42" s="187">
        <v>122</v>
      </c>
      <c r="G42" s="187">
        <v>41</v>
      </c>
      <c r="H42" s="397">
        <v>846</v>
      </c>
    </row>
    <row r="43" spans="1:8">
      <c r="A43" s="384" t="s">
        <v>668</v>
      </c>
      <c r="B43" s="434" t="s">
        <v>439</v>
      </c>
      <c r="C43" s="393" t="s">
        <v>413</v>
      </c>
      <c r="D43" s="187">
        <v>226</v>
      </c>
      <c r="E43" s="187">
        <v>143</v>
      </c>
      <c r="F43" s="187">
        <v>28</v>
      </c>
      <c r="G43" s="187">
        <v>414</v>
      </c>
      <c r="H43" s="397">
        <v>811</v>
      </c>
    </row>
    <row r="44" spans="1:8">
      <c r="A44" s="384" t="s">
        <v>669</v>
      </c>
      <c r="B44" s="434" t="s">
        <v>281</v>
      </c>
      <c r="C44" s="393" t="s">
        <v>394</v>
      </c>
      <c r="D44" s="187">
        <v>289</v>
      </c>
      <c r="E44" s="187">
        <v>32</v>
      </c>
      <c r="F44" s="187">
        <v>45</v>
      </c>
      <c r="G44" s="187" t="s">
        <v>475</v>
      </c>
      <c r="H44" s="397">
        <v>366</v>
      </c>
    </row>
    <row r="45" spans="1:8">
      <c r="A45" s="384" t="s">
        <v>670</v>
      </c>
      <c r="B45" s="434" t="s">
        <v>311</v>
      </c>
      <c r="C45" s="393" t="s">
        <v>73</v>
      </c>
      <c r="D45" s="187">
        <v>1</v>
      </c>
      <c r="E45" s="187" t="s">
        <v>475</v>
      </c>
      <c r="F45" s="187">
        <v>5</v>
      </c>
      <c r="G45" s="187" t="s">
        <v>475</v>
      </c>
      <c r="H45" s="397">
        <v>6</v>
      </c>
    </row>
    <row r="46" spans="1:8">
      <c r="A46" s="384" t="s">
        <v>671</v>
      </c>
      <c r="B46" s="434" t="s">
        <v>284</v>
      </c>
      <c r="C46" s="393" t="s">
        <v>395</v>
      </c>
      <c r="D46" s="187">
        <v>1</v>
      </c>
      <c r="E46" s="187">
        <v>14</v>
      </c>
      <c r="F46" s="187">
        <v>6</v>
      </c>
      <c r="G46" s="187" t="s">
        <v>475</v>
      </c>
      <c r="H46" s="397">
        <v>21</v>
      </c>
    </row>
    <row r="47" spans="1:8">
      <c r="A47" s="384" t="s">
        <v>672</v>
      </c>
      <c r="B47" s="434" t="s">
        <v>442</v>
      </c>
      <c r="C47" s="393" t="s">
        <v>548</v>
      </c>
      <c r="D47" s="187">
        <v>2</v>
      </c>
      <c r="E47" s="187" t="s">
        <v>475</v>
      </c>
      <c r="F47" s="187">
        <v>4</v>
      </c>
      <c r="G47" s="187" t="s">
        <v>475</v>
      </c>
      <c r="H47" s="397">
        <v>6</v>
      </c>
    </row>
    <row r="48" spans="1:8">
      <c r="A48" s="384" t="s">
        <v>692</v>
      </c>
      <c r="B48" s="434" t="s">
        <v>431</v>
      </c>
      <c r="C48" s="393" t="s">
        <v>616</v>
      </c>
      <c r="D48" s="187">
        <v>2586</v>
      </c>
      <c r="E48" s="187">
        <v>283</v>
      </c>
      <c r="F48" s="187">
        <v>396</v>
      </c>
      <c r="G48" s="187" t="s">
        <v>475</v>
      </c>
      <c r="H48" s="397">
        <v>3265</v>
      </c>
    </row>
    <row r="49" spans="1:8">
      <c r="A49" s="384" t="s">
        <v>693</v>
      </c>
      <c r="B49" s="434" t="s">
        <v>429</v>
      </c>
      <c r="C49" s="393" t="s">
        <v>642</v>
      </c>
      <c r="D49" s="187">
        <v>23</v>
      </c>
      <c r="E49" s="187" t="s">
        <v>475</v>
      </c>
      <c r="F49" s="187" t="s">
        <v>475</v>
      </c>
      <c r="G49" s="187" t="s">
        <v>475</v>
      </c>
      <c r="H49" s="397">
        <v>23</v>
      </c>
    </row>
    <row r="50" spans="1:8" ht="15.75" thickBot="1">
      <c r="A50" s="479" t="s">
        <v>694</v>
      </c>
      <c r="B50" s="161" t="s">
        <v>312</v>
      </c>
      <c r="C50" s="161" t="s">
        <v>546</v>
      </c>
      <c r="D50" s="161">
        <v>335</v>
      </c>
      <c r="E50" s="161" t="s">
        <v>475</v>
      </c>
      <c r="F50" s="161">
        <v>748</v>
      </c>
      <c r="G50" s="161" t="s">
        <v>475</v>
      </c>
      <c r="H50" s="394">
        <v>1083</v>
      </c>
    </row>
  </sheetData>
  <mergeCells count="3">
    <mergeCell ref="A1:H1"/>
    <mergeCell ref="A18:H18"/>
    <mergeCell ref="A35:H3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I23"/>
  <sheetViews>
    <sheetView workbookViewId="0">
      <selection activeCell="D4" sqref="D4:H10"/>
    </sheetView>
  </sheetViews>
  <sheetFormatPr defaultRowHeight="15"/>
  <cols>
    <col min="1" max="1" width="6.71093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9.42578125" customWidth="1"/>
    <col min="8" max="8" width="15.5703125" customWidth="1"/>
    <col min="9" max="9" width="28.28515625" customWidth="1"/>
  </cols>
  <sheetData>
    <row r="1" spans="1:9" ht="15.75">
      <c r="A1" s="514" t="s">
        <v>865</v>
      </c>
      <c r="B1" s="514"/>
      <c r="C1" s="514"/>
      <c r="D1" s="514"/>
      <c r="E1" s="514"/>
      <c r="F1" s="514"/>
      <c r="G1" s="514"/>
      <c r="H1" s="514"/>
    </row>
    <row r="2" spans="1:9" ht="15.75" thickBot="1">
      <c r="A2" s="89"/>
      <c r="B2" s="371"/>
      <c r="C2" s="371"/>
      <c r="D2" s="371"/>
      <c r="E2" s="371"/>
      <c r="F2" s="371"/>
      <c r="G2" s="371"/>
      <c r="H2" s="371"/>
    </row>
    <row r="3" spans="1:9" ht="36.75" customHeight="1" thickBot="1">
      <c r="A3" s="381" t="s">
        <v>60</v>
      </c>
      <c r="B3" s="381" t="s">
        <v>452</v>
      </c>
      <c r="C3" s="381" t="s">
        <v>451</v>
      </c>
      <c r="D3" s="381" t="s">
        <v>645</v>
      </c>
      <c r="E3" s="381" t="s">
        <v>646</v>
      </c>
      <c r="F3" s="381" t="s">
        <v>647</v>
      </c>
      <c r="G3" s="381" t="s">
        <v>648</v>
      </c>
      <c r="H3" s="381" t="s">
        <v>547</v>
      </c>
    </row>
    <row r="4" spans="1:9">
      <c r="A4" s="382">
        <v>1</v>
      </c>
      <c r="B4" s="383" t="s">
        <v>272</v>
      </c>
      <c r="C4" s="376" t="s">
        <v>63</v>
      </c>
      <c r="D4" s="377">
        <v>1092</v>
      </c>
      <c r="E4" s="377">
        <v>161</v>
      </c>
      <c r="F4" s="377">
        <v>622</v>
      </c>
      <c r="G4" s="377" t="s">
        <v>475</v>
      </c>
      <c r="H4" s="378">
        <v>1875</v>
      </c>
    </row>
    <row r="5" spans="1:9">
      <c r="A5" s="384">
        <v>2</v>
      </c>
      <c r="B5" s="385" t="s">
        <v>274</v>
      </c>
      <c r="C5" s="374" t="s">
        <v>545</v>
      </c>
      <c r="D5" s="375">
        <v>21</v>
      </c>
      <c r="E5" s="375" t="s">
        <v>475</v>
      </c>
      <c r="F5" s="375" t="s">
        <v>475</v>
      </c>
      <c r="G5" s="375" t="s">
        <v>475</v>
      </c>
      <c r="H5" s="379">
        <v>21</v>
      </c>
    </row>
    <row r="6" spans="1:9">
      <c r="A6" s="384">
        <v>3</v>
      </c>
      <c r="B6" s="385" t="s">
        <v>558</v>
      </c>
      <c r="C6" s="374" t="s">
        <v>626</v>
      </c>
      <c r="D6" s="375">
        <v>27</v>
      </c>
      <c r="E6" s="375">
        <v>10</v>
      </c>
      <c r="F6" s="375">
        <v>142</v>
      </c>
      <c r="G6" s="375" t="s">
        <v>475</v>
      </c>
      <c r="H6" s="379">
        <v>179</v>
      </c>
    </row>
    <row r="7" spans="1:9">
      <c r="A7" s="384">
        <v>4</v>
      </c>
      <c r="B7" s="385" t="s">
        <v>273</v>
      </c>
      <c r="C7" s="374" t="s">
        <v>411</v>
      </c>
      <c r="D7" s="375">
        <v>6</v>
      </c>
      <c r="E7" s="375" t="s">
        <v>475</v>
      </c>
      <c r="F7" s="375">
        <v>1</v>
      </c>
      <c r="G7" s="375" t="s">
        <v>475</v>
      </c>
      <c r="H7" s="379">
        <v>7</v>
      </c>
    </row>
    <row r="8" spans="1:9">
      <c r="A8" s="384">
        <v>5</v>
      </c>
      <c r="B8" s="385" t="s">
        <v>281</v>
      </c>
      <c r="C8" s="374" t="s">
        <v>394</v>
      </c>
      <c r="D8" s="375">
        <v>3</v>
      </c>
      <c r="E8" s="375" t="s">
        <v>475</v>
      </c>
      <c r="F8" s="375" t="s">
        <v>475</v>
      </c>
      <c r="G8" s="375" t="s">
        <v>475</v>
      </c>
      <c r="H8" s="379">
        <v>3</v>
      </c>
    </row>
    <row r="9" spans="1:9" ht="15.75" thickBot="1">
      <c r="A9" s="386">
        <v>6</v>
      </c>
      <c r="B9" s="503" t="s">
        <v>431</v>
      </c>
      <c r="C9" s="504" t="s">
        <v>616</v>
      </c>
      <c r="D9" s="505">
        <v>884</v>
      </c>
      <c r="E9" s="505" t="s">
        <v>475</v>
      </c>
      <c r="F9" s="505">
        <v>233</v>
      </c>
      <c r="G9" s="505" t="s">
        <v>475</v>
      </c>
      <c r="H9" s="506">
        <v>1117</v>
      </c>
    </row>
    <row r="10" spans="1:9">
      <c r="H10" s="266"/>
    </row>
    <row r="16" spans="1:9">
      <c r="I16" s="474"/>
    </row>
    <row r="17" spans="9:9">
      <c r="I17" s="474"/>
    </row>
    <row r="18" spans="9:9">
      <c r="I18" s="474"/>
    </row>
    <row r="19" spans="9:9">
      <c r="I19" s="474"/>
    </row>
    <row r="20" spans="9:9">
      <c r="I20" s="474"/>
    </row>
    <row r="21" spans="9:9">
      <c r="I21" s="474"/>
    </row>
    <row r="22" spans="9:9">
      <c r="I22" s="474"/>
    </row>
    <row r="23" spans="9:9">
      <c r="I23" s="474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0" sqref="A10:F10"/>
    </sheetView>
  </sheetViews>
  <sheetFormatPr defaultRowHeight="15"/>
  <cols>
    <col min="1" max="1" width="26.5703125" customWidth="1"/>
    <col min="2" max="2" width="20.28515625" customWidth="1"/>
    <col min="3" max="3" width="20.5703125" customWidth="1"/>
    <col min="4" max="4" width="19.7109375" customWidth="1"/>
    <col min="5" max="5" width="20.140625" customWidth="1"/>
    <col min="6" max="6" width="24.140625" customWidth="1"/>
  </cols>
  <sheetData>
    <row r="1" spans="1:6" ht="15.75">
      <c r="A1" s="514" t="s">
        <v>743</v>
      </c>
      <c r="B1" s="514"/>
      <c r="C1" s="514"/>
      <c r="D1" s="514"/>
      <c r="E1" s="514"/>
      <c r="F1" s="514"/>
    </row>
    <row r="2" spans="1:6">
      <c r="A2" s="50"/>
      <c r="B2" s="62"/>
      <c r="C2" s="62"/>
      <c r="D2" s="62"/>
    </row>
    <row r="3" spans="1:6" s="437" customFormat="1" ht="47.25">
      <c r="A3" s="436" t="s">
        <v>12</v>
      </c>
      <c r="B3" s="404" t="s">
        <v>1</v>
      </c>
      <c r="C3" s="404" t="s">
        <v>2</v>
      </c>
      <c r="D3" s="148" t="s">
        <v>13</v>
      </c>
      <c r="E3" s="404" t="s">
        <v>556</v>
      </c>
      <c r="F3" s="148" t="s">
        <v>557</v>
      </c>
    </row>
    <row r="4" spans="1:6">
      <c r="A4" s="262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1928346</v>
      </c>
      <c r="C5" s="21">
        <v>1869673230</v>
      </c>
      <c r="D5" s="21">
        <v>969.57</v>
      </c>
      <c r="E5" s="21">
        <v>2671965.87</v>
      </c>
      <c r="F5" s="21">
        <v>110414984.29000001</v>
      </c>
    </row>
    <row r="6" spans="1:6">
      <c r="A6" s="5" t="s">
        <v>82</v>
      </c>
      <c r="B6" s="20">
        <v>26042</v>
      </c>
      <c r="C6" s="21">
        <v>9383824.3300000001</v>
      </c>
      <c r="D6" s="21">
        <v>360.33</v>
      </c>
      <c r="E6" s="21">
        <v>23.33</v>
      </c>
      <c r="F6" s="21">
        <v>562528.63</v>
      </c>
    </row>
    <row r="7" spans="1:6">
      <c r="A7" s="54" t="s">
        <v>6</v>
      </c>
      <c r="B7" s="20">
        <v>391197</v>
      </c>
      <c r="C7" s="21">
        <v>246851310.80000001</v>
      </c>
      <c r="D7" s="21">
        <v>631.02</v>
      </c>
      <c r="E7" s="21">
        <v>4119307.58</v>
      </c>
      <c r="F7" s="21">
        <v>14345137.59</v>
      </c>
    </row>
    <row r="8" spans="1:6">
      <c r="A8" s="54" t="s">
        <v>48</v>
      </c>
      <c r="B8" s="20">
        <v>216372</v>
      </c>
      <c r="C8" s="21">
        <v>134667447.5</v>
      </c>
      <c r="D8" s="21">
        <v>622.39</v>
      </c>
      <c r="E8" s="21">
        <v>592527.85</v>
      </c>
      <c r="F8" s="21">
        <v>7652373.7699999996</v>
      </c>
    </row>
    <row r="9" spans="1:6">
      <c r="A9" s="54" t="s">
        <v>8</v>
      </c>
      <c r="B9" s="32">
        <v>8309</v>
      </c>
      <c r="C9" s="33">
        <v>2553095.63</v>
      </c>
      <c r="D9" s="33">
        <v>307.27</v>
      </c>
      <c r="E9" s="33">
        <v>0</v>
      </c>
      <c r="F9" s="33">
        <v>81900.66</v>
      </c>
    </row>
    <row r="10" spans="1:6" ht="15.75">
      <c r="A10" s="96" t="s">
        <v>11</v>
      </c>
      <c r="B10" s="93">
        <f>SUM(B5:B9)</f>
        <v>2570266</v>
      </c>
      <c r="C10" s="94">
        <f>SUM(C5:C9)</f>
        <v>2263128908.2600002</v>
      </c>
      <c r="D10" s="97"/>
      <c r="E10" s="94">
        <f>SUM(E5:E9)</f>
        <v>7383824.6299999999</v>
      </c>
      <c r="F10" s="94">
        <f>SUM(F5:F9)</f>
        <v>133056924.94</v>
      </c>
    </row>
    <row r="12" spans="1:6">
      <c r="C12" s="9"/>
      <c r="E12" s="9"/>
      <c r="F12" s="285"/>
    </row>
    <row r="13" spans="1:6" ht="15.75">
      <c r="A13" s="514" t="s">
        <v>700</v>
      </c>
      <c r="B13" s="514"/>
      <c r="C13" s="514"/>
      <c r="D13" s="514"/>
      <c r="E13" s="514"/>
      <c r="F13" s="514"/>
    </row>
    <row r="14" spans="1:6">
      <c r="A14" s="50"/>
      <c r="B14" s="284"/>
      <c r="C14" s="284"/>
      <c r="D14" s="284"/>
      <c r="E14" s="284"/>
      <c r="F14" s="284"/>
    </row>
    <row r="15" spans="1:6" s="437" customFormat="1" ht="47.25">
      <c r="A15" s="436" t="s">
        <v>12</v>
      </c>
      <c r="B15" s="404" t="s">
        <v>1</v>
      </c>
      <c r="C15" s="404" t="s">
        <v>2</v>
      </c>
      <c r="D15" s="148" t="s">
        <v>13</v>
      </c>
      <c r="E15" s="404" t="s">
        <v>556</v>
      </c>
      <c r="F15" s="148" t="s">
        <v>557</v>
      </c>
    </row>
    <row r="16" spans="1:6">
      <c r="A16" s="262" t="s">
        <v>14</v>
      </c>
      <c r="B16" s="3"/>
      <c r="C16" s="263"/>
      <c r="D16" s="263"/>
      <c r="E16" s="263"/>
      <c r="F16" s="263"/>
    </row>
    <row r="17" spans="1:6">
      <c r="A17" s="5" t="s">
        <v>5</v>
      </c>
      <c r="B17" s="20">
        <v>1928586</v>
      </c>
      <c r="C17" s="21">
        <v>1870546263.1300001</v>
      </c>
      <c r="D17" s="21">
        <v>969.91</v>
      </c>
      <c r="E17" s="21">
        <v>2680156.29</v>
      </c>
      <c r="F17" s="21">
        <v>110457977.61</v>
      </c>
    </row>
    <row r="18" spans="1:6">
      <c r="A18" s="5" t="s">
        <v>82</v>
      </c>
      <c r="B18" s="20">
        <v>26199</v>
      </c>
      <c r="C18" s="21">
        <v>9441311.4600000009</v>
      </c>
      <c r="D18" s="21">
        <v>360.37</v>
      </c>
      <c r="E18" s="21">
        <v>23.33</v>
      </c>
      <c r="F18" s="21">
        <v>565994.85</v>
      </c>
    </row>
    <row r="19" spans="1:6">
      <c r="A19" s="262" t="s">
        <v>6</v>
      </c>
      <c r="B19" s="20">
        <v>391116</v>
      </c>
      <c r="C19" s="21">
        <v>247111294.34</v>
      </c>
      <c r="D19" s="21">
        <v>631.80999999999995</v>
      </c>
      <c r="E19" s="21">
        <v>4136344.43</v>
      </c>
      <c r="F19" s="21">
        <v>14358028.140000001</v>
      </c>
    </row>
    <row r="20" spans="1:6">
      <c r="A20" s="262" t="s">
        <v>48</v>
      </c>
      <c r="B20" s="20">
        <v>216719</v>
      </c>
      <c r="C20" s="21">
        <v>134838524.75</v>
      </c>
      <c r="D20" s="21">
        <v>622.17999999999995</v>
      </c>
      <c r="E20" s="21">
        <v>592161.32999999996</v>
      </c>
      <c r="F20" s="21">
        <v>7664048.5899999999</v>
      </c>
    </row>
    <row r="21" spans="1:6">
      <c r="A21" s="262" t="s">
        <v>8</v>
      </c>
      <c r="B21" s="32">
        <v>8026</v>
      </c>
      <c r="C21" s="33">
        <v>2480035.4900000002</v>
      </c>
      <c r="D21" s="33">
        <v>309</v>
      </c>
      <c r="E21" s="33">
        <v>0</v>
      </c>
      <c r="F21" s="33">
        <v>80282.23</v>
      </c>
    </row>
    <row r="22" spans="1:6" ht="15.75">
      <c r="A22" s="96" t="s">
        <v>11</v>
      </c>
      <c r="B22" s="93">
        <v>2570646</v>
      </c>
      <c r="C22" s="94">
        <v>2264417429.1700001</v>
      </c>
      <c r="D22" s="97"/>
      <c r="E22" s="94">
        <v>7408685.3800000008</v>
      </c>
      <c r="F22" s="94">
        <v>133126331.42</v>
      </c>
    </row>
    <row r="25" spans="1:6" ht="15.75">
      <c r="A25" s="514" t="s">
        <v>744</v>
      </c>
      <c r="B25" s="514"/>
      <c r="C25" s="514"/>
      <c r="D25" s="514"/>
      <c r="E25" s="514"/>
      <c r="F25" s="514"/>
    </row>
    <row r="26" spans="1:6">
      <c r="A26" s="50"/>
      <c r="B26" s="284"/>
      <c r="C26" s="284"/>
      <c r="D26" s="284"/>
      <c r="E26" s="284"/>
      <c r="F26" s="284"/>
    </row>
    <row r="27" spans="1:6" s="437" customFormat="1" ht="47.25">
      <c r="A27" s="436" t="s">
        <v>12</v>
      </c>
      <c r="B27" s="404" t="s">
        <v>1</v>
      </c>
      <c r="C27" s="404" t="s">
        <v>2</v>
      </c>
      <c r="D27" s="148" t="s">
        <v>13</v>
      </c>
      <c r="E27" s="404" t="s">
        <v>556</v>
      </c>
      <c r="F27" s="148" t="s">
        <v>557</v>
      </c>
    </row>
    <row r="28" spans="1:6">
      <c r="A28" s="262" t="s">
        <v>14</v>
      </c>
      <c r="B28" s="3"/>
      <c r="C28" s="263"/>
      <c r="D28" s="263"/>
      <c r="E28" s="263"/>
      <c r="F28" s="263"/>
    </row>
    <row r="29" spans="1:6">
      <c r="A29" s="5" t="s">
        <v>5</v>
      </c>
      <c r="B29" s="20">
        <v>1929845</v>
      </c>
      <c r="C29" s="21">
        <v>1867855855.71</v>
      </c>
      <c r="D29" s="21">
        <v>967.88</v>
      </c>
      <c r="E29" s="21">
        <v>2634405.33</v>
      </c>
      <c r="F29" s="21">
        <v>110496235.17</v>
      </c>
    </row>
    <row r="30" spans="1:6">
      <c r="A30" s="5" t="s">
        <v>82</v>
      </c>
      <c r="B30" s="20">
        <v>26342</v>
      </c>
      <c r="C30" s="21">
        <v>9491828.0399999991</v>
      </c>
      <c r="D30" s="21">
        <v>360.33</v>
      </c>
      <c r="E30" s="21">
        <v>0</v>
      </c>
      <c r="F30" s="21">
        <v>569030.27</v>
      </c>
    </row>
    <row r="31" spans="1:6">
      <c r="A31" s="262" t="s">
        <v>6</v>
      </c>
      <c r="B31" s="20">
        <v>390304</v>
      </c>
      <c r="C31" s="21">
        <v>246752664.78</v>
      </c>
      <c r="D31" s="21">
        <v>632.21</v>
      </c>
      <c r="E31" s="21">
        <v>4018874.28</v>
      </c>
      <c r="F31" s="21">
        <v>14373489.51</v>
      </c>
    </row>
    <row r="32" spans="1:6">
      <c r="A32" s="262" t="s">
        <v>48</v>
      </c>
      <c r="B32" s="20">
        <v>216953</v>
      </c>
      <c r="C32" s="21">
        <v>134839411.22</v>
      </c>
      <c r="D32" s="21">
        <v>621.51</v>
      </c>
      <c r="E32" s="21">
        <v>574111.26</v>
      </c>
      <c r="F32" s="21">
        <v>7665519.8499999996</v>
      </c>
    </row>
    <row r="33" spans="1:6">
      <c r="A33" s="262" t="s">
        <v>8</v>
      </c>
      <c r="B33" s="32">
        <v>7778</v>
      </c>
      <c r="C33" s="33">
        <v>2435718.88</v>
      </c>
      <c r="D33" s="33">
        <v>313.14999999999998</v>
      </c>
      <c r="E33" s="33">
        <v>0</v>
      </c>
      <c r="F33" s="33">
        <v>80404.41</v>
      </c>
    </row>
    <row r="34" spans="1:6" ht="15.75">
      <c r="A34" s="96" t="s">
        <v>11</v>
      </c>
      <c r="B34" s="93">
        <v>2580925</v>
      </c>
      <c r="C34" s="94">
        <v>2266702933.5299997</v>
      </c>
      <c r="D34" s="97"/>
      <c r="E34" s="94">
        <v>7992130.6400000006</v>
      </c>
      <c r="F34" s="94">
        <v>133234298.92999999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2"/>
  <sheetViews>
    <sheetView workbookViewId="0">
      <selection activeCell="D3" sqref="D3:H13"/>
    </sheetView>
  </sheetViews>
  <sheetFormatPr defaultColWidth="9.28515625" defaultRowHeight="15"/>
  <cols>
    <col min="1" max="1" width="6.425781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  <col min="10" max="10" width="18.85546875" customWidth="1"/>
  </cols>
  <sheetData>
    <row r="1" spans="1:8" ht="15.75">
      <c r="A1" s="514" t="s">
        <v>866</v>
      </c>
      <c r="B1" s="514"/>
      <c r="C1" s="514"/>
      <c r="D1" s="514"/>
      <c r="E1" s="514"/>
      <c r="F1" s="514"/>
      <c r="G1" s="514"/>
      <c r="H1" s="514"/>
    </row>
    <row r="2" spans="1:8" ht="15.75" thickBot="1">
      <c r="A2" s="89"/>
      <c r="B2" s="371"/>
      <c r="C2" s="371"/>
      <c r="D2" s="371"/>
      <c r="E2" s="371"/>
      <c r="F2" s="371"/>
      <c r="G2" s="371"/>
      <c r="H2" s="371"/>
    </row>
    <row r="3" spans="1:8" ht="37.5" customHeight="1" thickBot="1">
      <c r="A3" s="381" t="s">
        <v>60</v>
      </c>
      <c r="B3" s="381" t="s">
        <v>452</v>
      </c>
      <c r="C3" s="381" t="s">
        <v>451</v>
      </c>
      <c r="D3" s="381" t="s">
        <v>645</v>
      </c>
      <c r="E3" s="381" t="s">
        <v>646</v>
      </c>
      <c r="F3" s="381" t="s">
        <v>647</v>
      </c>
      <c r="G3" s="381" t="s">
        <v>648</v>
      </c>
      <c r="H3" s="429" t="s">
        <v>547</v>
      </c>
    </row>
    <row r="4" spans="1:8">
      <c r="A4" s="382" t="s">
        <v>663</v>
      </c>
      <c r="B4" s="395" t="s">
        <v>272</v>
      </c>
      <c r="C4" s="395" t="s">
        <v>63</v>
      </c>
      <c r="D4" s="184">
        <v>142</v>
      </c>
      <c r="E4" s="184">
        <v>685</v>
      </c>
      <c r="F4" s="184">
        <v>13</v>
      </c>
      <c r="G4" s="184" t="s">
        <v>475</v>
      </c>
      <c r="H4" s="396">
        <v>840</v>
      </c>
    </row>
    <row r="5" spans="1:8">
      <c r="A5" s="384" t="s">
        <v>664</v>
      </c>
      <c r="B5" s="393" t="s">
        <v>274</v>
      </c>
      <c r="C5" s="393" t="s">
        <v>545</v>
      </c>
      <c r="D5" s="187">
        <v>313</v>
      </c>
      <c r="E5" s="187">
        <v>13</v>
      </c>
      <c r="F5" s="187">
        <v>49</v>
      </c>
      <c r="G5" s="187" t="s">
        <v>475</v>
      </c>
      <c r="H5" s="397">
        <v>375</v>
      </c>
    </row>
    <row r="6" spans="1:8">
      <c r="A6" s="384" t="s">
        <v>665</v>
      </c>
      <c r="B6" s="393" t="s">
        <v>558</v>
      </c>
      <c r="C6" s="393" t="s">
        <v>626</v>
      </c>
      <c r="D6" s="187">
        <v>198</v>
      </c>
      <c r="E6" s="187">
        <v>8</v>
      </c>
      <c r="F6" s="187">
        <v>30</v>
      </c>
      <c r="G6" s="187" t="s">
        <v>475</v>
      </c>
      <c r="H6" s="397">
        <v>236</v>
      </c>
    </row>
    <row r="7" spans="1:8">
      <c r="A7" s="384" t="s">
        <v>666</v>
      </c>
      <c r="B7" s="393" t="s">
        <v>271</v>
      </c>
      <c r="C7" s="393" t="s">
        <v>625</v>
      </c>
      <c r="D7" s="187" t="s">
        <v>475</v>
      </c>
      <c r="E7" s="187" t="s">
        <v>475</v>
      </c>
      <c r="F7" s="187">
        <v>1</v>
      </c>
      <c r="G7" s="187" t="s">
        <v>475</v>
      </c>
      <c r="H7" s="397">
        <v>1</v>
      </c>
    </row>
    <row r="8" spans="1:8">
      <c r="A8" s="384" t="s">
        <v>667</v>
      </c>
      <c r="B8" s="393" t="s">
        <v>273</v>
      </c>
      <c r="C8" s="393" t="s">
        <v>411</v>
      </c>
      <c r="D8" s="187">
        <v>48</v>
      </c>
      <c r="E8" s="187">
        <v>26</v>
      </c>
      <c r="F8" s="187">
        <v>62</v>
      </c>
      <c r="G8" s="187" t="s">
        <v>475</v>
      </c>
      <c r="H8" s="397">
        <v>136</v>
      </c>
    </row>
    <row r="9" spans="1:8">
      <c r="A9" s="384" t="s">
        <v>668</v>
      </c>
      <c r="B9" s="393" t="s">
        <v>439</v>
      </c>
      <c r="C9" s="393" t="s">
        <v>413</v>
      </c>
      <c r="D9" s="187">
        <v>116</v>
      </c>
      <c r="E9" s="187">
        <v>142</v>
      </c>
      <c r="F9" s="187" t="s">
        <v>475</v>
      </c>
      <c r="G9" s="187" t="s">
        <v>475</v>
      </c>
      <c r="H9" s="397">
        <v>258</v>
      </c>
    </row>
    <row r="10" spans="1:8" s="371" customFormat="1">
      <c r="A10" s="384" t="s">
        <v>669</v>
      </c>
      <c r="B10" s="393" t="s">
        <v>281</v>
      </c>
      <c r="C10" s="393" t="s">
        <v>394</v>
      </c>
      <c r="D10" s="187">
        <v>10</v>
      </c>
      <c r="E10" s="187">
        <v>3</v>
      </c>
      <c r="F10" s="187">
        <v>1</v>
      </c>
      <c r="G10" s="187" t="s">
        <v>475</v>
      </c>
      <c r="H10" s="397">
        <v>14</v>
      </c>
    </row>
    <row r="11" spans="1:8">
      <c r="A11" s="483">
        <v>8</v>
      </c>
      <c r="B11" s="484" t="s">
        <v>284</v>
      </c>
      <c r="C11" s="484" t="s">
        <v>395</v>
      </c>
      <c r="D11" s="485">
        <v>7</v>
      </c>
      <c r="E11" s="485" t="s">
        <v>475</v>
      </c>
      <c r="F11" s="485">
        <v>3</v>
      </c>
      <c r="G11" s="485" t="s">
        <v>475</v>
      </c>
      <c r="H11" s="486">
        <v>10</v>
      </c>
    </row>
    <row r="12" spans="1:8" ht="15.75" thickBot="1">
      <c r="A12" s="127">
        <v>9</v>
      </c>
      <c r="B12" s="161" t="s">
        <v>431</v>
      </c>
      <c r="C12" s="161" t="s">
        <v>616</v>
      </c>
      <c r="D12" s="161">
        <v>236</v>
      </c>
      <c r="E12" s="161">
        <v>25</v>
      </c>
      <c r="F12" s="161">
        <v>6</v>
      </c>
      <c r="G12" s="161" t="s">
        <v>475</v>
      </c>
      <c r="H12" s="394">
        <v>267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L5" sqref="L5:L12"/>
    </sheetView>
  </sheetViews>
  <sheetFormatPr defaultRowHeight="15"/>
  <cols>
    <col min="1" max="1" width="6.42578125" style="89" customWidth="1"/>
    <col min="2" max="2" width="13.7109375" customWidth="1"/>
    <col min="3" max="3" width="21.140625" customWidth="1"/>
    <col min="4" max="4" width="12.140625" customWidth="1"/>
    <col min="5" max="5" width="11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" customWidth="1"/>
    <col min="12" max="12" width="16.140625" bestFit="1" customWidth="1"/>
  </cols>
  <sheetData>
    <row r="1" spans="1:12" s="58" customFormat="1" ht="15.75" customHeight="1">
      <c r="A1" s="514" t="s">
        <v>741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</row>
    <row r="2" spans="1:12" ht="15.75" customHeight="1" thickBot="1"/>
    <row r="3" spans="1:12" ht="15.75" thickBot="1">
      <c r="A3" s="565" t="s">
        <v>18</v>
      </c>
      <c r="B3" s="567" t="s">
        <v>452</v>
      </c>
      <c r="C3" s="569" t="s">
        <v>451</v>
      </c>
      <c r="D3" s="561" t="s">
        <v>5</v>
      </c>
      <c r="E3" s="562"/>
      <c r="F3" s="561" t="s">
        <v>48</v>
      </c>
      <c r="G3" s="562"/>
      <c r="H3" s="561" t="s">
        <v>6</v>
      </c>
      <c r="I3" s="562"/>
      <c r="J3" s="561" t="s">
        <v>8</v>
      </c>
      <c r="K3" s="562"/>
      <c r="L3" s="563" t="s">
        <v>547</v>
      </c>
    </row>
    <row r="4" spans="1:12" ht="15.75" thickBot="1">
      <c r="A4" s="566"/>
      <c r="B4" s="568"/>
      <c r="C4" s="570"/>
      <c r="D4" s="118" t="s">
        <v>1</v>
      </c>
      <c r="E4" s="210" t="s">
        <v>58</v>
      </c>
      <c r="F4" s="118" t="s">
        <v>1</v>
      </c>
      <c r="G4" s="210" t="s">
        <v>58</v>
      </c>
      <c r="H4" s="118" t="s">
        <v>1</v>
      </c>
      <c r="I4" s="210" t="s">
        <v>58</v>
      </c>
      <c r="J4" s="118" t="s">
        <v>1</v>
      </c>
      <c r="K4" s="210" t="s">
        <v>58</v>
      </c>
      <c r="L4" s="564"/>
    </row>
    <row r="5" spans="1:12">
      <c r="A5" s="430" t="s">
        <v>663</v>
      </c>
      <c r="B5" s="298" t="s">
        <v>272</v>
      </c>
      <c r="C5" s="299" t="s">
        <v>63</v>
      </c>
      <c r="D5" s="299" t="s">
        <v>475</v>
      </c>
      <c r="E5" s="299" t="s">
        <v>475</v>
      </c>
      <c r="F5" s="299" t="s">
        <v>475</v>
      </c>
      <c r="G5" s="299" t="s">
        <v>475</v>
      </c>
      <c r="H5" s="298">
        <v>12</v>
      </c>
      <c r="I5" s="300">
        <v>3080.21</v>
      </c>
      <c r="J5" s="299" t="s">
        <v>475</v>
      </c>
      <c r="K5" s="299" t="s">
        <v>475</v>
      </c>
      <c r="L5" s="301">
        <v>12</v>
      </c>
    </row>
    <row r="6" spans="1:12" s="371" customFormat="1">
      <c r="A6" s="431" t="s">
        <v>664</v>
      </c>
      <c r="B6" s="302" t="s">
        <v>274</v>
      </c>
      <c r="C6" s="267" t="s">
        <v>545</v>
      </c>
      <c r="D6" s="267" t="s">
        <v>475</v>
      </c>
      <c r="E6" s="267" t="s">
        <v>475</v>
      </c>
      <c r="F6" s="267" t="s">
        <v>475</v>
      </c>
      <c r="G6" s="267" t="s">
        <v>475</v>
      </c>
      <c r="H6" s="302">
        <v>2</v>
      </c>
      <c r="I6" s="304">
        <v>1151.46</v>
      </c>
      <c r="J6" s="267" t="s">
        <v>475</v>
      </c>
      <c r="K6" s="267" t="s">
        <v>475</v>
      </c>
      <c r="L6" s="303">
        <v>2</v>
      </c>
    </row>
    <row r="7" spans="1:12" s="371" customFormat="1">
      <c r="A7" s="431" t="s">
        <v>665</v>
      </c>
      <c r="B7" s="302" t="s">
        <v>558</v>
      </c>
      <c r="C7" s="267" t="s">
        <v>626</v>
      </c>
      <c r="D7" s="267" t="s">
        <v>475</v>
      </c>
      <c r="E7" s="267" t="s">
        <v>475</v>
      </c>
      <c r="F7" s="267" t="s">
        <v>475</v>
      </c>
      <c r="G7" s="267" t="s">
        <v>475</v>
      </c>
      <c r="H7" s="302">
        <v>2</v>
      </c>
      <c r="I7" s="304">
        <v>434.43</v>
      </c>
      <c r="J7" s="267" t="s">
        <v>475</v>
      </c>
      <c r="K7" s="267" t="s">
        <v>475</v>
      </c>
      <c r="L7" s="303">
        <v>2</v>
      </c>
    </row>
    <row r="8" spans="1:12" s="371" customFormat="1">
      <c r="A8" s="431" t="s">
        <v>667</v>
      </c>
      <c r="B8" s="302" t="s">
        <v>273</v>
      </c>
      <c r="C8" s="267" t="s">
        <v>411</v>
      </c>
      <c r="D8" s="267" t="s">
        <v>475</v>
      </c>
      <c r="E8" s="267" t="s">
        <v>475</v>
      </c>
      <c r="F8" s="267" t="s">
        <v>475</v>
      </c>
      <c r="G8" s="267" t="s">
        <v>475</v>
      </c>
      <c r="H8" s="302">
        <v>3</v>
      </c>
      <c r="I8" s="304">
        <v>425.36</v>
      </c>
      <c r="J8" s="267" t="s">
        <v>475</v>
      </c>
      <c r="K8" s="267" t="s">
        <v>475</v>
      </c>
      <c r="L8" s="303">
        <v>3</v>
      </c>
    </row>
    <row r="9" spans="1:12" s="371" customFormat="1">
      <c r="A9" s="431">
        <v>6</v>
      </c>
      <c r="B9" s="302" t="s">
        <v>284</v>
      </c>
      <c r="C9" s="267" t="s">
        <v>395</v>
      </c>
      <c r="D9" s="267" t="s">
        <v>475</v>
      </c>
      <c r="E9" s="267" t="s">
        <v>475</v>
      </c>
      <c r="F9" s="267" t="s">
        <v>475</v>
      </c>
      <c r="G9" s="267" t="s">
        <v>475</v>
      </c>
      <c r="H9" s="302">
        <v>2</v>
      </c>
      <c r="I9" s="304">
        <v>396.72</v>
      </c>
      <c r="J9" s="267" t="s">
        <v>475</v>
      </c>
      <c r="K9" s="267" t="s">
        <v>475</v>
      </c>
      <c r="L9" s="303">
        <v>2</v>
      </c>
    </row>
    <row r="10" spans="1:12" s="371" customFormat="1">
      <c r="A10" s="487">
        <v>7</v>
      </c>
      <c r="B10" s="488" t="s">
        <v>431</v>
      </c>
      <c r="C10" s="489" t="s">
        <v>616</v>
      </c>
      <c r="D10" s="489" t="s">
        <v>475</v>
      </c>
      <c r="E10" s="489" t="s">
        <v>475</v>
      </c>
      <c r="F10" s="489" t="s">
        <v>475</v>
      </c>
      <c r="G10" s="489" t="s">
        <v>475</v>
      </c>
      <c r="H10" s="488">
        <v>10</v>
      </c>
      <c r="I10" s="490">
        <v>820.62</v>
      </c>
      <c r="J10" s="489" t="s">
        <v>475</v>
      </c>
      <c r="K10" s="489" t="s">
        <v>475</v>
      </c>
      <c r="L10" s="491">
        <v>10</v>
      </c>
    </row>
    <row r="11" spans="1:12" s="371" customFormat="1" ht="15.75" thickBot="1">
      <c r="A11" s="127">
        <v>8</v>
      </c>
      <c r="B11" s="161" t="s">
        <v>312</v>
      </c>
      <c r="C11" s="161" t="s">
        <v>546</v>
      </c>
      <c r="D11" s="161" t="s">
        <v>475</v>
      </c>
      <c r="E11" s="161" t="s">
        <v>475</v>
      </c>
      <c r="F11" s="163" t="s">
        <v>475</v>
      </c>
      <c r="G11" s="161" t="s">
        <v>475</v>
      </c>
      <c r="H11" s="161">
        <v>2</v>
      </c>
      <c r="I11" s="161">
        <v>314.93</v>
      </c>
      <c r="J11" s="161" t="s">
        <v>475</v>
      </c>
      <c r="K11" s="161" t="s">
        <v>475</v>
      </c>
      <c r="L11" s="394">
        <v>2</v>
      </c>
    </row>
    <row r="12" spans="1:12" s="371" customFormat="1">
      <c r="A12" s="89"/>
      <c r="B12"/>
      <c r="C12"/>
      <c r="D12"/>
      <c r="E12"/>
      <c r="F12" s="9"/>
      <c r="G12"/>
      <c r="H12"/>
      <c r="I12"/>
      <c r="J12"/>
      <c r="K12"/>
      <c r="L12"/>
    </row>
    <row r="13" spans="1:12">
      <c r="I13" s="475"/>
      <c r="L13" s="266"/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A5" sqref="A5:L17"/>
    </sheetView>
  </sheetViews>
  <sheetFormatPr defaultRowHeight="15"/>
  <cols>
    <col min="1" max="1" width="5.42578125" style="79" customWidth="1"/>
    <col min="2" max="2" width="11.28515625" style="79" customWidth="1"/>
    <col min="3" max="3" width="22" style="79" bestFit="1" customWidth="1"/>
    <col min="4" max="4" width="14" style="112" customWidth="1"/>
    <col min="5" max="5" width="14.85546875" style="112" customWidth="1"/>
    <col min="6" max="6" width="13.85546875" style="113" customWidth="1"/>
    <col min="7" max="7" width="13.85546875" style="79" customWidth="1"/>
    <col min="8" max="8" width="12.5703125" style="79" customWidth="1"/>
    <col min="9" max="9" width="15" style="79" customWidth="1"/>
    <col min="10" max="10" width="12.85546875" style="79" customWidth="1"/>
    <col min="11" max="11" width="11.85546875" style="79" customWidth="1"/>
    <col min="12" max="12" width="18.42578125" style="79" bestFit="1" customWidth="1"/>
    <col min="13" max="16384" width="9.140625" style="79"/>
  </cols>
  <sheetData>
    <row r="1" spans="1:12" ht="16.5" customHeight="1">
      <c r="A1" s="571" t="s">
        <v>742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</row>
    <row r="2" spans="1:12" ht="15.75" thickBot="1"/>
    <row r="3" spans="1:12" ht="22.5" customHeight="1" thickBot="1">
      <c r="A3" s="565" t="s">
        <v>18</v>
      </c>
      <c r="B3" s="567" t="s">
        <v>452</v>
      </c>
      <c r="C3" s="569" t="s">
        <v>451</v>
      </c>
      <c r="D3" s="561" t="s">
        <v>5</v>
      </c>
      <c r="E3" s="562"/>
      <c r="F3" s="561" t="s">
        <v>48</v>
      </c>
      <c r="G3" s="562"/>
      <c r="H3" s="561" t="s">
        <v>6</v>
      </c>
      <c r="I3" s="562"/>
      <c r="J3" s="561" t="s">
        <v>8</v>
      </c>
      <c r="K3" s="562"/>
      <c r="L3" s="563" t="s">
        <v>547</v>
      </c>
    </row>
    <row r="4" spans="1:12" ht="24" customHeight="1" thickBot="1">
      <c r="A4" s="566"/>
      <c r="B4" s="568"/>
      <c r="C4" s="570"/>
      <c r="D4" s="118" t="s">
        <v>1</v>
      </c>
      <c r="E4" s="210" t="s">
        <v>58</v>
      </c>
      <c r="F4" s="118" t="s">
        <v>1</v>
      </c>
      <c r="G4" s="210" t="s">
        <v>58</v>
      </c>
      <c r="H4" s="118" t="s">
        <v>1</v>
      </c>
      <c r="I4" s="210" t="s">
        <v>58</v>
      </c>
      <c r="J4" s="118" t="s">
        <v>1</v>
      </c>
      <c r="K4" s="210" t="s">
        <v>58</v>
      </c>
      <c r="L4" s="564"/>
    </row>
    <row r="5" spans="1:12">
      <c r="A5" s="432" t="s">
        <v>663</v>
      </c>
      <c r="B5" s="114" t="s">
        <v>272</v>
      </c>
      <c r="C5" s="115" t="s">
        <v>63</v>
      </c>
      <c r="D5" s="128">
        <v>1225</v>
      </c>
      <c r="E5" s="129">
        <v>741506.03</v>
      </c>
      <c r="F5" s="294">
        <v>308</v>
      </c>
      <c r="G5" s="129">
        <v>165217.07</v>
      </c>
      <c r="H5" s="128">
        <v>767</v>
      </c>
      <c r="I5" s="129">
        <v>358133.03</v>
      </c>
      <c r="J5" s="130" t="s">
        <v>475</v>
      </c>
      <c r="K5" s="130" t="s">
        <v>475</v>
      </c>
      <c r="L5" s="255">
        <v>2300</v>
      </c>
    </row>
    <row r="6" spans="1:12">
      <c r="A6" s="433" t="s">
        <v>664</v>
      </c>
      <c r="B6" s="116" t="s">
        <v>274</v>
      </c>
      <c r="C6" s="117" t="s">
        <v>545</v>
      </c>
      <c r="D6" s="123">
        <v>133</v>
      </c>
      <c r="E6" s="283">
        <v>134530.67000000001</v>
      </c>
      <c r="F6" s="132">
        <v>12</v>
      </c>
      <c r="G6" s="283">
        <v>10936.45</v>
      </c>
      <c r="H6" s="123">
        <v>54</v>
      </c>
      <c r="I6" s="283">
        <v>38690.65</v>
      </c>
      <c r="J6" s="131">
        <v>1</v>
      </c>
      <c r="K6" s="283">
        <v>734.8</v>
      </c>
      <c r="L6" s="256">
        <v>200</v>
      </c>
    </row>
    <row r="7" spans="1:12">
      <c r="A7" s="433" t="s">
        <v>665</v>
      </c>
      <c r="B7" s="116" t="s">
        <v>558</v>
      </c>
      <c r="C7" s="117" t="s">
        <v>626</v>
      </c>
      <c r="D7" s="123">
        <v>445</v>
      </c>
      <c r="E7" s="283">
        <v>432501.72</v>
      </c>
      <c r="F7" s="132">
        <v>14</v>
      </c>
      <c r="G7" s="283">
        <v>12278.65</v>
      </c>
      <c r="H7" s="123">
        <v>226</v>
      </c>
      <c r="I7" s="283">
        <v>156418.96</v>
      </c>
      <c r="J7" s="123" t="s">
        <v>475</v>
      </c>
      <c r="K7" s="283" t="s">
        <v>475</v>
      </c>
      <c r="L7" s="256">
        <v>685</v>
      </c>
    </row>
    <row r="8" spans="1:12">
      <c r="A8" s="433" t="s">
        <v>666</v>
      </c>
      <c r="B8" s="116" t="s">
        <v>271</v>
      </c>
      <c r="C8" s="117" t="s">
        <v>625</v>
      </c>
      <c r="D8" s="123">
        <v>2</v>
      </c>
      <c r="E8" s="283">
        <v>1069.32</v>
      </c>
      <c r="F8" s="132">
        <v>47</v>
      </c>
      <c r="G8" s="283">
        <v>14394.98</v>
      </c>
      <c r="H8" s="123">
        <v>113</v>
      </c>
      <c r="I8" s="283">
        <v>30530</v>
      </c>
      <c r="J8" s="131" t="s">
        <v>475</v>
      </c>
      <c r="K8" s="283" t="s">
        <v>475</v>
      </c>
      <c r="L8" s="256">
        <v>162</v>
      </c>
    </row>
    <row r="9" spans="1:12">
      <c r="A9" s="433" t="s">
        <v>667</v>
      </c>
      <c r="B9" s="116" t="s">
        <v>273</v>
      </c>
      <c r="C9" s="117" t="s">
        <v>411</v>
      </c>
      <c r="D9" s="123">
        <v>474</v>
      </c>
      <c r="E9" s="283">
        <v>316919.99</v>
      </c>
      <c r="F9" s="132">
        <v>108</v>
      </c>
      <c r="G9" s="283">
        <v>64373.26</v>
      </c>
      <c r="H9" s="123">
        <v>309</v>
      </c>
      <c r="I9" s="283">
        <v>123106.55</v>
      </c>
      <c r="J9" s="123">
        <v>8</v>
      </c>
      <c r="K9" s="283">
        <v>13349.3</v>
      </c>
      <c r="L9" s="256">
        <v>899</v>
      </c>
    </row>
    <row r="10" spans="1:12">
      <c r="A10" s="433" t="s">
        <v>668</v>
      </c>
      <c r="B10" s="116" t="s">
        <v>439</v>
      </c>
      <c r="C10" s="117" t="s">
        <v>413</v>
      </c>
      <c r="D10" s="123">
        <v>2050</v>
      </c>
      <c r="E10" s="283">
        <v>772060.69</v>
      </c>
      <c r="F10" s="132">
        <v>377</v>
      </c>
      <c r="G10" s="283">
        <v>224598.1</v>
      </c>
      <c r="H10" s="123" t="s">
        <v>475</v>
      </c>
      <c r="I10" s="283" t="s">
        <v>475</v>
      </c>
      <c r="J10" s="123">
        <v>25</v>
      </c>
      <c r="K10" s="283">
        <v>5328.93</v>
      </c>
      <c r="L10" s="256">
        <v>2452</v>
      </c>
    </row>
    <row r="11" spans="1:12">
      <c r="A11" s="433" t="s">
        <v>669</v>
      </c>
      <c r="B11" s="116" t="s">
        <v>281</v>
      </c>
      <c r="C11" s="117" t="s">
        <v>394</v>
      </c>
      <c r="D11" s="123">
        <v>100</v>
      </c>
      <c r="E11" s="283">
        <v>89254.58</v>
      </c>
      <c r="F11" s="132">
        <v>6</v>
      </c>
      <c r="G11" s="283">
        <v>5057.67</v>
      </c>
      <c r="H11" s="123">
        <v>51</v>
      </c>
      <c r="I11" s="283">
        <v>47114.48</v>
      </c>
      <c r="J11" s="131">
        <v>1</v>
      </c>
      <c r="K11" s="131">
        <v>7427.33</v>
      </c>
      <c r="L11" s="256">
        <v>158</v>
      </c>
    </row>
    <row r="12" spans="1:12">
      <c r="A12" s="433" t="s">
        <v>670</v>
      </c>
      <c r="B12" s="116" t="s">
        <v>311</v>
      </c>
      <c r="C12" s="117" t="s">
        <v>73</v>
      </c>
      <c r="D12" s="123">
        <v>116</v>
      </c>
      <c r="E12" s="283">
        <v>103399.47</v>
      </c>
      <c r="F12" s="132">
        <v>16</v>
      </c>
      <c r="G12" s="283">
        <v>8174.21</v>
      </c>
      <c r="H12" s="123">
        <v>70</v>
      </c>
      <c r="I12" s="283">
        <v>42227.74</v>
      </c>
      <c r="J12" s="131" t="s">
        <v>475</v>
      </c>
      <c r="K12" s="131" t="s">
        <v>475</v>
      </c>
      <c r="L12" s="256">
        <v>202</v>
      </c>
    </row>
    <row r="13" spans="1:12">
      <c r="A13" s="433" t="s">
        <v>671</v>
      </c>
      <c r="B13" s="267" t="s">
        <v>284</v>
      </c>
      <c r="C13" s="267" t="s">
        <v>395</v>
      </c>
      <c r="D13" s="123">
        <v>11</v>
      </c>
      <c r="E13" s="283">
        <v>11037.69</v>
      </c>
      <c r="F13" s="132">
        <v>1</v>
      </c>
      <c r="G13" s="283">
        <v>783.3</v>
      </c>
      <c r="H13" s="123">
        <v>7</v>
      </c>
      <c r="I13" s="283">
        <v>5998.02</v>
      </c>
      <c r="J13" s="131" t="s">
        <v>475</v>
      </c>
      <c r="K13" s="131" t="s">
        <v>475</v>
      </c>
      <c r="L13" s="256">
        <v>19</v>
      </c>
    </row>
    <row r="14" spans="1:12">
      <c r="A14" s="433" t="s">
        <v>672</v>
      </c>
      <c r="B14" s="267" t="s">
        <v>442</v>
      </c>
      <c r="C14" s="267" t="s">
        <v>548</v>
      </c>
      <c r="D14" s="123">
        <v>3</v>
      </c>
      <c r="E14" s="283">
        <v>3141.72</v>
      </c>
      <c r="F14" s="132">
        <v>1</v>
      </c>
      <c r="G14" s="283">
        <v>366.05</v>
      </c>
      <c r="H14" s="123">
        <v>5</v>
      </c>
      <c r="I14" s="283">
        <v>3821.81</v>
      </c>
      <c r="J14" s="131" t="s">
        <v>475</v>
      </c>
      <c r="K14" s="131" t="s">
        <v>475</v>
      </c>
      <c r="L14" s="256">
        <v>9</v>
      </c>
    </row>
    <row r="15" spans="1:12">
      <c r="A15" s="433">
        <v>11</v>
      </c>
      <c r="B15" s="267" t="s">
        <v>431</v>
      </c>
      <c r="C15" s="267" t="s">
        <v>616</v>
      </c>
      <c r="D15" s="123">
        <v>1623</v>
      </c>
      <c r="E15" s="283">
        <v>271365.78999999998</v>
      </c>
      <c r="F15" s="132">
        <v>191</v>
      </c>
      <c r="G15" s="283">
        <v>28302.66</v>
      </c>
      <c r="H15" s="123">
        <v>668</v>
      </c>
      <c r="I15" s="283">
        <v>74877.61</v>
      </c>
      <c r="J15" s="131" t="s">
        <v>475</v>
      </c>
      <c r="K15" s="131" t="s">
        <v>475</v>
      </c>
      <c r="L15" s="256">
        <v>2482</v>
      </c>
    </row>
    <row r="16" spans="1:12">
      <c r="A16" s="433">
        <v>12</v>
      </c>
      <c r="B16" s="267" t="s">
        <v>429</v>
      </c>
      <c r="C16" s="267" t="s">
        <v>642</v>
      </c>
      <c r="D16" s="123">
        <v>5</v>
      </c>
      <c r="E16" s="283">
        <v>2018.35</v>
      </c>
      <c r="F16" s="132" t="s">
        <v>475</v>
      </c>
      <c r="G16" s="283" t="s">
        <v>475</v>
      </c>
      <c r="H16" s="123" t="s">
        <v>475</v>
      </c>
      <c r="I16" s="283" t="s">
        <v>475</v>
      </c>
      <c r="J16" s="131" t="s">
        <v>475</v>
      </c>
      <c r="K16" s="131" t="s">
        <v>475</v>
      </c>
      <c r="L16" s="256">
        <v>5</v>
      </c>
    </row>
    <row r="17" spans="1:12" ht="15.75" thickBot="1">
      <c r="A17" s="507">
        <v>13</v>
      </c>
      <c r="B17" s="508" t="s">
        <v>312</v>
      </c>
      <c r="C17" s="508" t="s">
        <v>546</v>
      </c>
      <c r="D17" s="509">
        <v>506</v>
      </c>
      <c r="E17" s="510">
        <v>42715.88</v>
      </c>
      <c r="F17" s="511" t="s">
        <v>475</v>
      </c>
      <c r="G17" s="510" t="s">
        <v>475</v>
      </c>
      <c r="H17" s="509">
        <v>200</v>
      </c>
      <c r="I17" s="510">
        <v>12729.55</v>
      </c>
      <c r="J17" s="512" t="s">
        <v>475</v>
      </c>
      <c r="K17" s="512" t="s">
        <v>475</v>
      </c>
      <c r="L17" s="513">
        <v>706</v>
      </c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4.85546875" customWidth="1"/>
  </cols>
  <sheetData>
    <row r="1" spans="1:4" ht="15.75">
      <c r="A1" s="514" t="s">
        <v>745</v>
      </c>
      <c r="B1" s="514"/>
      <c r="C1" s="514"/>
      <c r="D1" s="514"/>
    </row>
    <row r="2" spans="1:4">
      <c r="A2" s="50"/>
      <c r="B2" s="62"/>
      <c r="C2" s="62"/>
      <c r="D2" s="62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1931135</v>
      </c>
      <c r="C5" s="21">
        <v>2086962099.1700001</v>
      </c>
      <c r="D5" s="21">
        <v>1080.69</v>
      </c>
    </row>
    <row r="6" spans="1:4">
      <c r="A6" s="5" t="s">
        <v>82</v>
      </c>
      <c r="B6" s="21">
        <v>26043</v>
      </c>
      <c r="C6" s="21">
        <v>9384099.4800000004</v>
      </c>
      <c r="D6" s="21">
        <v>360.33</v>
      </c>
    </row>
    <row r="7" spans="1:4">
      <c r="A7" s="54" t="s">
        <v>6</v>
      </c>
      <c r="B7" s="21">
        <v>388411</v>
      </c>
      <c r="C7" s="21">
        <v>249820621.15000001</v>
      </c>
      <c r="D7" s="21">
        <v>643.19000000000005</v>
      </c>
    </row>
    <row r="8" spans="1:4">
      <c r="A8" s="54" t="s">
        <v>48</v>
      </c>
      <c r="B8" s="21">
        <v>216370</v>
      </c>
      <c r="C8" s="21">
        <v>136158490.16999999</v>
      </c>
      <c r="D8" s="21">
        <v>629.29</v>
      </c>
    </row>
    <row r="9" spans="1:4">
      <c r="A9" s="54" t="s">
        <v>8</v>
      </c>
      <c r="B9" s="21">
        <v>8307</v>
      </c>
      <c r="C9" s="21">
        <v>2552089.7000000002</v>
      </c>
      <c r="D9" s="21">
        <v>307.22000000000003</v>
      </c>
    </row>
    <row r="10" spans="1:4" ht="15.75">
      <c r="A10" s="96" t="s">
        <v>11</v>
      </c>
      <c r="B10" s="93">
        <f>SUM(B5:B9)</f>
        <v>2570266</v>
      </c>
      <c r="C10" s="94">
        <f>SUM(C5:C9)</f>
        <v>2484877399.6700001</v>
      </c>
      <c r="D10" s="9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14" t="s">
        <v>746</v>
      </c>
      <c r="B1" s="514"/>
      <c r="C1" s="514"/>
      <c r="D1" s="514"/>
      <c r="E1" s="514"/>
      <c r="F1" s="514"/>
      <c r="G1" s="514"/>
      <c r="H1" s="514"/>
      <c r="I1" s="514"/>
    </row>
    <row r="2" spans="1:10">
      <c r="A2" s="50"/>
    </row>
    <row r="3" spans="1:10" s="58" customFormat="1" ht="15" customHeight="1">
      <c r="A3" s="515" t="s">
        <v>19</v>
      </c>
      <c r="B3" s="517" t="s">
        <v>5</v>
      </c>
      <c r="C3" s="517"/>
      <c r="D3" s="517" t="s">
        <v>6</v>
      </c>
      <c r="E3" s="517"/>
      <c r="F3" s="517" t="s">
        <v>20</v>
      </c>
      <c r="G3" s="517"/>
      <c r="H3" s="517" t="s">
        <v>21</v>
      </c>
      <c r="I3" s="517"/>
    </row>
    <row r="4" spans="1:10" s="58" customFormat="1" ht="15.75">
      <c r="A4" s="516"/>
      <c r="B4" s="87" t="s">
        <v>1</v>
      </c>
      <c r="C4" s="98" t="s">
        <v>22</v>
      </c>
      <c r="D4" s="87" t="s">
        <v>1</v>
      </c>
      <c r="E4" s="98" t="s">
        <v>22</v>
      </c>
      <c r="F4" s="87" t="s">
        <v>1</v>
      </c>
      <c r="G4" s="98" t="s">
        <v>22</v>
      </c>
      <c r="H4" s="87" t="s">
        <v>1</v>
      </c>
      <c r="I4" s="98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490</v>
      </c>
      <c r="B6" s="36">
        <v>604588</v>
      </c>
      <c r="C6" s="75">
        <v>370.93</v>
      </c>
      <c r="D6" s="36">
        <v>396463</v>
      </c>
      <c r="E6" s="75">
        <v>334.38</v>
      </c>
      <c r="F6" s="36">
        <v>141745</v>
      </c>
      <c r="G6" s="75">
        <v>386.82</v>
      </c>
      <c r="H6" s="36">
        <v>6834</v>
      </c>
      <c r="I6" s="75">
        <v>186.08</v>
      </c>
    </row>
    <row r="7" spans="1:10">
      <c r="A7" s="19" t="s">
        <v>491</v>
      </c>
      <c r="B7" s="36">
        <v>705177</v>
      </c>
      <c r="C7" s="75">
        <v>680.81</v>
      </c>
      <c r="D7" s="36">
        <v>159679</v>
      </c>
      <c r="E7" s="75">
        <v>712</v>
      </c>
      <c r="F7" s="36">
        <v>83815</v>
      </c>
      <c r="G7" s="75">
        <v>676.13</v>
      </c>
      <c r="H7" s="36">
        <v>4186</v>
      </c>
      <c r="I7" s="75">
        <v>784.82</v>
      </c>
    </row>
    <row r="8" spans="1:10">
      <c r="A8" s="19" t="s">
        <v>492</v>
      </c>
      <c r="B8" s="36">
        <v>506207</v>
      </c>
      <c r="C8" s="75">
        <v>1229.3699999999999</v>
      </c>
      <c r="D8" s="36">
        <v>38706</v>
      </c>
      <c r="E8" s="75">
        <v>1178.8599999999999</v>
      </c>
      <c r="F8" s="36">
        <v>21849</v>
      </c>
      <c r="G8" s="75">
        <v>1140.31</v>
      </c>
      <c r="H8" s="36">
        <v>4</v>
      </c>
      <c r="I8" s="75">
        <v>1392.37</v>
      </c>
    </row>
    <row r="9" spans="1:10">
      <c r="A9" s="19" t="s">
        <v>493</v>
      </c>
      <c r="B9" s="36">
        <v>142620</v>
      </c>
      <c r="C9" s="75">
        <v>1689.65</v>
      </c>
      <c r="D9" s="36">
        <v>3063</v>
      </c>
      <c r="E9" s="75">
        <v>1662.82</v>
      </c>
      <c r="F9" s="36">
        <v>3205</v>
      </c>
      <c r="G9" s="75">
        <v>1687.05</v>
      </c>
      <c r="H9" s="36">
        <v>0</v>
      </c>
      <c r="I9" s="75">
        <v>0</v>
      </c>
    </row>
    <row r="10" spans="1:10">
      <c r="A10" s="19" t="s">
        <v>494</v>
      </c>
      <c r="B10" s="36">
        <v>19746</v>
      </c>
      <c r="C10" s="75">
        <v>2082.67</v>
      </c>
      <c r="D10" s="36">
        <v>138</v>
      </c>
      <c r="E10" s="75">
        <v>2148.86</v>
      </c>
      <c r="F10" s="36">
        <v>334</v>
      </c>
      <c r="G10" s="75">
        <v>2126.2399999999998</v>
      </c>
      <c r="H10" s="36">
        <v>0</v>
      </c>
      <c r="I10" s="75">
        <v>0</v>
      </c>
    </row>
    <row r="11" spans="1:10" ht="15" customHeight="1">
      <c r="A11" s="19" t="s">
        <v>495</v>
      </c>
      <c r="B11" s="36">
        <v>109</v>
      </c>
      <c r="C11" s="75">
        <v>2748.54</v>
      </c>
      <c r="D11" s="36">
        <v>14</v>
      </c>
      <c r="E11" s="75">
        <v>3995.73</v>
      </c>
      <c r="F11" s="36">
        <v>55</v>
      </c>
      <c r="G11" s="75">
        <v>3203.4</v>
      </c>
      <c r="H11" s="36">
        <v>0</v>
      </c>
      <c r="I11" s="75">
        <v>0</v>
      </c>
    </row>
    <row r="12" spans="1:10" s="49" customFormat="1" ht="15.75">
      <c r="A12" s="99" t="s">
        <v>27</v>
      </c>
      <c r="B12" s="74">
        <f>SUM(B6:B11)</f>
        <v>1978447</v>
      </c>
      <c r="C12" s="100"/>
      <c r="D12" s="74">
        <f>SUM(D6:D11)</f>
        <v>598063</v>
      </c>
      <c r="E12" s="100"/>
      <c r="F12" s="74">
        <f>SUM(F6:F11)</f>
        <v>251003</v>
      </c>
      <c r="G12" s="100"/>
      <c r="H12" s="74">
        <f>SUM(H6:H11)</f>
        <v>11024</v>
      </c>
      <c r="I12" s="100"/>
      <c r="J12" s="60"/>
    </row>
    <row r="13" spans="1:10" ht="15" customHeight="1">
      <c r="A13" s="110" t="s">
        <v>28</v>
      </c>
      <c r="B13" s="38"/>
      <c r="C13" s="76"/>
      <c r="D13" s="38"/>
      <c r="E13" s="76"/>
      <c r="F13" s="38"/>
      <c r="G13" s="76"/>
      <c r="H13" s="38"/>
      <c r="I13" s="76"/>
      <c r="J13" s="11"/>
    </row>
    <row r="14" spans="1:10">
      <c r="A14" s="19" t="s">
        <v>496</v>
      </c>
      <c r="B14" s="36">
        <v>57151</v>
      </c>
      <c r="C14" s="75">
        <v>77.06</v>
      </c>
      <c r="D14" s="36">
        <v>115968</v>
      </c>
      <c r="E14" s="75">
        <v>72.3</v>
      </c>
      <c r="F14" s="36">
        <v>15465</v>
      </c>
      <c r="G14" s="75">
        <v>72.31</v>
      </c>
      <c r="H14" s="36">
        <v>0</v>
      </c>
      <c r="I14" s="75">
        <v>0</v>
      </c>
      <c r="J14" s="11"/>
    </row>
    <row r="15" spans="1:10" ht="15" customHeight="1">
      <c r="A15" s="19" t="s">
        <v>497</v>
      </c>
      <c r="B15" s="36">
        <v>521671</v>
      </c>
      <c r="C15" s="75">
        <v>158.94</v>
      </c>
      <c r="D15" s="36">
        <v>121949</v>
      </c>
      <c r="E15" s="75">
        <v>145.03</v>
      </c>
      <c r="F15" s="36">
        <v>45453</v>
      </c>
      <c r="G15" s="75">
        <v>146.91999999999999</v>
      </c>
      <c r="H15" s="36">
        <v>0</v>
      </c>
      <c r="I15" s="75">
        <v>0</v>
      </c>
      <c r="J15" s="11"/>
    </row>
    <row r="16" spans="1:10" ht="15" customHeight="1">
      <c r="A16" s="19" t="s">
        <v>498</v>
      </c>
      <c r="B16" s="36">
        <v>271713</v>
      </c>
      <c r="C16" s="75">
        <v>229.01</v>
      </c>
      <c r="D16" s="36">
        <v>13520</v>
      </c>
      <c r="E16" s="75">
        <v>227.31</v>
      </c>
      <c r="F16" s="36">
        <v>10004</v>
      </c>
      <c r="G16" s="75">
        <v>231.03</v>
      </c>
      <c r="H16" s="36">
        <v>0</v>
      </c>
      <c r="I16" s="75">
        <v>0</v>
      </c>
      <c r="J16" s="11"/>
    </row>
    <row r="17" spans="1:10">
      <c r="A17" s="19" t="s">
        <v>499</v>
      </c>
      <c r="B17" s="36">
        <v>36460</v>
      </c>
      <c r="C17" s="75">
        <v>342.32</v>
      </c>
      <c r="D17" s="36">
        <v>1145</v>
      </c>
      <c r="E17" s="75">
        <v>342.62</v>
      </c>
      <c r="F17" s="36">
        <v>1109</v>
      </c>
      <c r="G17" s="75">
        <v>340.63</v>
      </c>
      <c r="H17" s="36">
        <v>0</v>
      </c>
      <c r="I17" s="75">
        <v>0</v>
      </c>
      <c r="J17" s="11"/>
    </row>
    <row r="18" spans="1:10">
      <c r="A18" s="19" t="s">
        <v>500</v>
      </c>
      <c r="B18" s="36">
        <v>9267</v>
      </c>
      <c r="C18" s="75">
        <v>432.63</v>
      </c>
      <c r="D18" s="36">
        <v>342</v>
      </c>
      <c r="E18" s="75">
        <v>440.43</v>
      </c>
      <c r="F18" s="36">
        <v>347</v>
      </c>
      <c r="G18" s="75">
        <v>442.71</v>
      </c>
      <c r="H18" s="36">
        <v>0</v>
      </c>
      <c r="I18" s="75">
        <v>0</v>
      </c>
    </row>
    <row r="19" spans="1:10" s="62" customFormat="1">
      <c r="A19" s="109" t="s">
        <v>501</v>
      </c>
      <c r="B19" s="36">
        <v>7683</v>
      </c>
      <c r="C19" s="75">
        <v>626.19000000000005</v>
      </c>
      <c r="D19" s="36">
        <v>247</v>
      </c>
      <c r="E19" s="75">
        <v>598.79</v>
      </c>
      <c r="F19" s="36">
        <v>159</v>
      </c>
      <c r="G19" s="75">
        <v>588.91999999999996</v>
      </c>
      <c r="H19" s="36">
        <v>0</v>
      </c>
      <c r="I19" s="75">
        <v>0</v>
      </c>
    </row>
    <row r="20" spans="1:10" s="62" customFormat="1">
      <c r="A20" s="19" t="s">
        <v>502</v>
      </c>
      <c r="B20" s="36">
        <v>113</v>
      </c>
      <c r="C20" s="75">
        <v>1130.3399999999999</v>
      </c>
      <c r="D20" s="36">
        <v>0</v>
      </c>
      <c r="E20" s="75">
        <v>0</v>
      </c>
      <c r="F20" s="36">
        <v>0</v>
      </c>
      <c r="G20" s="75">
        <v>0</v>
      </c>
      <c r="H20" s="36">
        <v>0</v>
      </c>
      <c r="I20" s="75">
        <v>0</v>
      </c>
    </row>
    <row r="21" spans="1:10" ht="15" customHeight="1">
      <c r="A21" s="19" t="s">
        <v>503</v>
      </c>
      <c r="B21" s="36">
        <v>1</v>
      </c>
      <c r="C21" s="75">
        <v>1748.88</v>
      </c>
      <c r="D21" s="36">
        <v>0</v>
      </c>
      <c r="E21" s="75">
        <v>0</v>
      </c>
      <c r="F21" s="36">
        <v>0</v>
      </c>
      <c r="G21" s="75">
        <v>0</v>
      </c>
      <c r="H21" s="36">
        <v>0</v>
      </c>
      <c r="I21" s="75">
        <v>0</v>
      </c>
    </row>
    <row r="22" spans="1:10" s="62" customFormat="1" ht="15" customHeight="1">
      <c r="A22" s="19" t="s">
        <v>504</v>
      </c>
      <c r="B22" s="36">
        <v>0</v>
      </c>
      <c r="C22" s="75">
        <v>0</v>
      </c>
      <c r="D22" s="36">
        <v>0</v>
      </c>
      <c r="E22" s="75">
        <v>0</v>
      </c>
      <c r="F22" s="36">
        <v>0</v>
      </c>
      <c r="G22" s="75">
        <v>0</v>
      </c>
      <c r="H22" s="36">
        <v>0</v>
      </c>
      <c r="I22" s="75">
        <v>0</v>
      </c>
    </row>
    <row r="23" spans="1:10" s="62" customFormat="1" ht="15" customHeight="1">
      <c r="A23" s="19" t="s">
        <v>495</v>
      </c>
      <c r="B23" s="36">
        <v>0</v>
      </c>
      <c r="C23" s="75">
        <v>0</v>
      </c>
      <c r="D23" s="36">
        <v>0</v>
      </c>
      <c r="E23" s="75">
        <v>0</v>
      </c>
      <c r="F23" s="36">
        <v>0</v>
      </c>
      <c r="G23" s="75">
        <v>0</v>
      </c>
      <c r="H23" s="36">
        <v>0</v>
      </c>
      <c r="I23" s="75">
        <v>0</v>
      </c>
    </row>
    <row r="24" spans="1:10" s="49" customFormat="1" ht="15.75">
      <c r="A24" s="99" t="s">
        <v>29</v>
      </c>
      <c r="B24" s="74">
        <f>SUM(B14:B23)</f>
        <v>904059</v>
      </c>
      <c r="C24" s="100"/>
      <c r="D24" s="74">
        <f>SUM(D14:D23)</f>
        <v>253171</v>
      </c>
      <c r="E24" s="100"/>
      <c r="F24" s="74">
        <f>SUM(F14:F23)</f>
        <v>72537</v>
      </c>
      <c r="G24" s="100"/>
      <c r="H24" s="74">
        <f>SUM(H14:H23)</f>
        <v>0</v>
      </c>
      <c r="I24" s="100"/>
    </row>
    <row r="25" spans="1:10">
      <c r="A25" s="10" t="s">
        <v>487</v>
      </c>
      <c r="B25" s="38"/>
      <c r="C25" s="76"/>
      <c r="D25" s="38"/>
      <c r="E25" s="76"/>
      <c r="F25" s="38"/>
      <c r="G25" s="76"/>
      <c r="H25" s="38"/>
      <c r="I25" s="76"/>
    </row>
    <row r="26" spans="1:10">
      <c r="A26" s="19" t="s">
        <v>496</v>
      </c>
      <c r="B26" s="36">
        <v>181852</v>
      </c>
      <c r="C26" s="75">
        <v>72.260000000000005</v>
      </c>
      <c r="D26" s="36">
        <v>53250</v>
      </c>
      <c r="E26" s="75">
        <v>46.85</v>
      </c>
      <c r="F26" s="36">
        <v>2</v>
      </c>
      <c r="G26" s="75">
        <v>47.78</v>
      </c>
      <c r="H26" s="36">
        <v>0</v>
      </c>
      <c r="I26" s="75">
        <v>0</v>
      </c>
    </row>
    <row r="27" spans="1:10" ht="15" customHeight="1">
      <c r="A27" s="19" t="s">
        <v>497</v>
      </c>
      <c r="B27" s="36">
        <v>137655</v>
      </c>
      <c r="C27" s="75">
        <v>125.11</v>
      </c>
      <c r="D27" s="36">
        <v>12676</v>
      </c>
      <c r="E27" s="75">
        <v>135.15</v>
      </c>
      <c r="F27" s="36">
        <v>1</v>
      </c>
      <c r="G27" s="75">
        <v>156.78</v>
      </c>
      <c r="H27" s="36">
        <v>0</v>
      </c>
      <c r="I27" s="75">
        <v>0</v>
      </c>
    </row>
    <row r="28" spans="1:10">
      <c r="A28" s="19" t="s">
        <v>498</v>
      </c>
      <c r="B28" s="36">
        <v>17390</v>
      </c>
      <c r="C28" s="75">
        <v>244.65</v>
      </c>
      <c r="D28" s="36">
        <v>1379</v>
      </c>
      <c r="E28" s="75">
        <v>245.36</v>
      </c>
      <c r="F28" s="36">
        <v>13</v>
      </c>
      <c r="G28" s="75">
        <v>243.79</v>
      </c>
      <c r="H28" s="36">
        <v>0</v>
      </c>
      <c r="I28" s="75">
        <v>0</v>
      </c>
    </row>
    <row r="29" spans="1:10" ht="15" customHeight="1">
      <c r="A29" s="19" t="s">
        <v>499</v>
      </c>
      <c r="B29" s="36">
        <v>1641</v>
      </c>
      <c r="C29" s="75">
        <v>321.08999999999997</v>
      </c>
      <c r="D29" s="36">
        <v>169</v>
      </c>
      <c r="E29" s="75">
        <v>317.47000000000003</v>
      </c>
      <c r="F29" s="36">
        <v>6</v>
      </c>
      <c r="G29" s="75">
        <v>305.43</v>
      </c>
      <c r="H29" s="36">
        <v>0</v>
      </c>
      <c r="I29" s="75">
        <v>0</v>
      </c>
    </row>
    <row r="30" spans="1:10" ht="15" customHeight="1">
      <c r="A30" s="19" t="s">
        <v>500</v>
      </c>
      <c r="B30" s="36">
        <v>7</v>
      </c>
      <c r="C30" s="75">
        <v>435.78</v>
      </c>
      <c r="D30" s="36">
        <v>3</v>
      </c>
      <c r="E30" s="75">
        <v>442.5</v>
      </c>
      <c r="F30" s="36">
        <v>0</v>
      </c>
      <c r="G30" s="75">
        <v>0</v>
      </c>
      <c r="H30" s="36">
        <v>0</v>
      </c>
      <c r="I30" s="75">
        <v>0</v>
      </c>
    </row>
    <row r="31" spans="1:10" ht="15" customHeight="1">
      <c r="A31" s="109" t="s">
        <v>501</v>
      </c>
      <c r="B31" s="36">
        <v>7</v>
      </c>
      <c r="C31" s="75">
        <v>576.44000000000005</v>
      </c>
      <c r="D31" s="36">
        <v>0</v>
      </c>
      <c r="E31" s="75">
        <v>0</v>
      </c>
      <c r="F31" s="36">
        <v>0</v>
      </c>
      <c r="G31" s="75">
        <v>0</v>
      </c>
      <c r="H31" s="36">
        <v>0</v>
      </c>
      <c r="I31" s="75">
        <v>0</v>
      </c>
    </row>
    <row r="32" spans="1:10" s="49" customFormat="1" ht="15.75">
      <c r="A32" s="19" t="s">
        <v>502</v>
      </c>
      <c r="B32" s="36">
        <v>0</v>
      </c>
      <c r="C32" s="75">
        <v>0</v>
      </c>
      <c r="D32" s="36">
        <v>0</v>
      </c>
      <c r="E32" s="75">
        <v>0</v>
      </c>
      <c r="F32" s="36">
        <v>0</v>
      </c>
      <c r="G32" s="75">
        <v>0</v>
      </c>
      <c r="H32" s="36">
        <v>0</v>
      </c>
      <c r="I32" s="75">
        <v>0</v>
      </c>
    </row>
    <row r="33" spans="1:9">
      <c r="A33" s="19" t="s">
        <v>503</v>
      </c>
      <c r="B33" s="36">
        <v>0</v>
      </c>
      <c r="C33" s="75">
        <v>0</v>
      </c>
      <c r="D33" s="36">
        <v>0</v>
      </c>
      <c r="E33" s="75">
        <v>0</v>
      </c>
      <c r="F33" s="36">
        <v>0</v>
      </c>
      <c r="G33" s="75">
        <v>0</v>
      </c>
      <c r="H33" s="36">
        <v>0</v>
      </c>
      <c r="I33" s="75">
        <v>0</v>
      </c>
    </row>
    <row r="34" spans="1:9">
      <c r="A34" s="19" t="s">
        <v>504</v>
      </c>
      <c r="B34" s="36">
        <v>0</v>
      </c>
      <c r="C34" s="75">
        <v>0</v>
      </c>
      <c r="D34" s="36">
        <v>0</v>
      </c>
      <c r="E34" s="75">
        <v>0</v>
      </c>
      <c r="F34" s="36">
        <v>0</v>
      </c>
      <c r="G34" s="75">
        <v>0</v>
      </c>
      <c r="H34" s="36">
        <v>0</v>
      </c>
      <c r="I34" s="75">
        <v>0</v>
      </c>
    </row>
    <row r="35" spans="1:9">
      <c r="A35" s="19" t="s">
        <v>495</v>
      </c>
      <c r="B35" s="36">
        <v>0</v>
      </c>
      <c r="C35" s="75">
        <v>0</v>
      </c>
      <c r="D35" s="36">
        <v>0</v>
      </c>
      <c r="E35" s="75">
        <v>0</v>
      </c>
      <c r="F35" s="36">
        <v>0</v>
      </c>
      <c r="G35" s="75">
        <v>0</v>
      </c>
      <c r="H35" s="36">
        <v>0</v>
      </c>
      <c r="I35" s="75">
        <v>0</v>
      </c>
    </row>
    <row r="36" spans="1:9" s="62" customFormat="1" ht="15.75">
      <c r="A36" s="99" t="s">
        <v>488</v>
      </c>
      <c r="B36" s="74">
        <f>SUM(B26:B35)</f>
        <v>338552</v>
      </c>
      <c r="C36" s="100"/>
      <c r="D36" s="74">
        <f>SUM(D26:D35)</f>
        <v>67477</v>
      </c>
      <c r="E36" s="100"/>
      <c r="F36" s="74">
        <f>SUM(F26:F35)</f>
        <v>22</v>
      </c>
      <c r="G36" s="100"/>
      <c r="H36" s="74">
        <f>SUM(H26:H35)</f>
        <v>0</v>
      </c>
      <c r="I36" s="100"/>
    </row>
    <row r="37" spans="1:9">
      <c r="A37" s="10" t="s">
        <v>30</v>
      </c>
      <c r="B37" s="40"/>
      <c r="C37" s="76"/>
      <c r="D37" s="38"/>
      <c r="E37" s="76"/>
      <c r="F37" s="38"/>
      <c r="G37" s="76"/>
      <c r="H37" s="38"/>
      <c r="I37" s="76"/>
    </row>
    <row r="38" spans="1:9">
      <c r="A38" s="19" t="s">
        <v>490</v>
      </c>
      <c r="B38" s="39">
        <v>0</v>
      </c>
      <c r="C38" s="75">
        <v>0</v>
      </c>
      <c r="D38" s="39">
        <v>0</v>
      </c>
      <c r="E38" s="75">
        <v>0</v>
      </c>
      <c r="F38" s="39">
        <v>0</v>
      </c>
      <c r="G38" s="75">
        <v>0</v>
      </c>
      <c r="H38" s="39">
        <v>0</v>
      </c>
      <c r="I38" s="75">
        <v>0</v>
      </c>
    </row>
    <row r="39" spans="1:9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99" t="s">
        <v>31</v>
      </c>
      <c r="B44" s="101">
        <f>SUM(B38:B43)</f>
        <v>0</v>
      </c>
      <c r="C44" s="100"/>
      <c r="D44" s="74">
        <f>SUM(D38:D43)</f>
        <v>0</v>
      </c>
      <c r="E44" s="100"/>
      <c r="F44" s="74">
        <f>SUM(F38:F43)</f>
        <v>0</v>
      </c>
      <c r="G44" s="100"/>
      <c r="H44" s="74">
        <f>SUM(H38:H43)</f>
        <v>0</v>
      </c>
      <c r="I44" s="100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AK61"/>
  <sheetViews>
    <sheetView workbookViewId="0">
      <selection activeCell="O5" sqref="O5:P13"/>
    </sheetView>
  </sheetViews>
  <sheetFormatPr defaultRowHeight="15"/>
  <cols>
    <col min="1" max="1" width="9.42578125" style="358" customWidth="1"/>
    <col min="2" max="2" width="17.85546875" style="284" bestFit="1" customWidth="1"/>
    <col min="3" max="3" width="10.28515625" style="284" customWidth="1"/>
    <col min="4" max="4" width="18.85546875" style="284" bestFit="1" customWidth="1"/>
    <col min="5" max="5" width="10" style="284" customWidth="1"/>
    <col min="6" max="6" width="9.5703125" style="284" customWidth="1"/>
    <col min="7" max="7" width="20.140625" style="284" bestFit="1" customWidth="1"/>
    <col min="8" max="8" width="11" style="284" customWidth="1"/>
    <col min="9" max="9" width="10.28515625" style="284" customWidth="1"/>
    <col min="10" max="10" width="20.28515625" style="284" bestFit="1" customWidth="1"/>
    <col min="11" max="11" width="11" style="284" bestFit="1" customWidth="1"/>
    <col min="12" max="12" width="10.42578125" style="284" customWidth="1"/>
    <col min="13" max="13" width="20.42578125" style="284" bestFit="1" customWidth="1"/>
    <col min="14" max="14" width="10.42578125" style="284" bestFit="1" customWidth="1"/>
    <col min="15" max="15" width="15.42578125" style="284" customWidth="1"/>
    <col min="16" max="16" width="18.5703125" style="284" customWidth="1"/>
    <col min="17" max="17" width="9.140625" style="284"/>
    <col min="18" max="18" width="7" style="284" customWidth="1"/>
    <col min="19" max="19" width="13.7109375" style="284" bestFit="1" customWidth="1"/>
    <col min="20" max="21" width="9.140625" style="284"/>
    <col min="22" max="22" width="5.5703125" style="284" bestFit="1" customWidth="1"/>
    <col min="23" max="16384" width="9.140625" style="284"/>
  </cols>
  <sheetData>
    <row r="1" spans="1:36" ht="15.75">
      <c r="A1" s="514" t="s">
        <v>847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</row>
    <row r="2" spans="1:36" ht="16.5" thickBot="1">
      <c r="A2" s="353"/>
      <c r="B2" s="347"/>
      <c r="C2" s="347"/>
      <c r="D2" s="347"/>
      <c r="E2" s="347"/>
      <c r="F2" s="347"/>
      <c r="G2" s="347"/>
      <c r="H2" s="347"/>
      <c r="I2" s="347"/>
      <c r="J2" s="347"/>
    </row>
    <row r="3" spans="1:36" ht="15.75">
      <c r="A3" s="411"/>
      <c r="B3" s="520" t="s">
        <v>633</v>
      </c>
      <c r="C3" s="518" t="s">
        <v>5</v>
      </c>
      <c r="D3" s="518"/>
      <c r="E3" s="518"/>
      <c r="F3" s="518" t="s">
        <v>6</v>
      </c>
      <c r="G3" s="518"/>
      <c r="H3" s="518"/>
      <c r="I3" s="518" t="s">
        <v>20</v>
      </c>
      <c r="J3" s="518"/>
      <c r="K3" s="518"/>
      <c r="L3" s="518" t="s">
        <v>21</v>
      </c>
      <c r="M3" s="518"/>
      <c r="N3" s="518"/>
      <c r="O3" s="518" t="s">
        <v>631</v>
      </c>
      <c r="P3" s="519"/>
    </row>
    <row r="4" spans="1:36" ht="32.25" customHeight="1" thickBot="1">
      <c r="A4" s="412"/>
      <c r="B4" s="521"/>
      <c r="C4" s="406" t="s">
        <v>1</v>
      </c>
      <c r="D4" s="407" t="s">
        <v>2</v>
      </c>
      <c r="E4" s="408" t="s">
        <v>22</v>
      </c>
      <c r="F4" s="406" t="s">
        <v>1</v>
      </c>
      <c r="G4" s="407" t="s">
        <v>2</v>
      </c>
      <c r="H4" s="408" t="s">
        <v>22</v>
      </c>
      <c r="I4" s="406" t="s">
        <v>1</v>
      </c>
      <c r="J4" s="407" t="s">
        <v>2</v>
      </c>
      <c r="K4" s="408" t="s">
        <v>22</v>
      </c>
      <c r="L4" s="406" t="s">
        <v>1</v>
      </c>
      <c r="M4" s="407" t="s">
        <v>2</v>
      </c>
      <c r="N4" s="408" t="s">
        <v>22</v>
      </c>
      <c r="O4" s="409" t="s">
        <v>547</v>
      </c>
      <c r="P4" s="410" t="s">
        <v>630</v>
      </c>
    </row>
    <row r="5" spans="1:36">
      <c r="A5" s="438">
        <v>21000</v>
      </c>
      <c r="B5" s="439" t="s">
        <v>559</v>
      </c>
      <c r="C5" s="440" t="s">
        <v>812</v>
      </c>
      <c r="D5" s="441" t="s">
        <v>813</v>
      </c>
      <c r="E5" s="442" t="s">
        <v>814</v>
      </c>
      <c r="F5" s="440" t="s">
        <v>815</v>
      </c>
      <c r="G5" s="441" t="s">
        <v>816</v>
      </c>
      <c r="H5" s="442" t="s">
        <v>817</v>
      </c>
      <c r="I5" s="440" t="s">
        <v>818</v>
      </c>
      <c r="J5" s="441" t="s">
        <v>819</v>
      </c>
      <c r="K5" s="442" t="s">
        <v>820</v>
      </c>
      <c r="L5" s="440" t="s">
        <v>821</v>
      </c>
      <c r="M5" s="441" t="s">
        <v>822</v>
      </c>
      <c r="N5" s="442" t="s">
        <v>823</v>
      </c>
      <c r="O5" s="443" t="s">
        <v>824</v>
      </c>
      <c r="P5" s="444" t="s">
        <v>825</v>
      </c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</row>
    <row r="6" spans="1:36">
      <c r="A6" s="354" t="s">
        <v>271</v>
      </c>
      <c r="B6" s="262" t="s">
        <v>625</v>
      </c>
      <c r="C6" s="368" t="s">
        <v>778</v>
      </c>
      <c r="D6" s="23" t="s">
        <v>779</v>
      </c>
      <c r="E6" s="368" t="s">
        <v>780</v>
      </c>
      <c r="F6" s="22" t="s">
        <v>781</v>
      </c>
      <c r="G6" s="23" t="s">
        <v>782</v>
      </c>
      <c r="H6" s="368" t="s">
        <v>783</v>
      </c>
      <c r="I6" s="22" t="s">
        <v>784</v>
      </c>
      <c r="J6" s="23" t="s">
        <v>785</v>
      </c>
      <c r="K6" s="368" t="s">
        <v>786</v>
      </c>
      <c r="L6" s="37"/>
      <c r="M6" s="37"/>
      <c r="N6" s="37"/>
      <c r="O6" s="360" t="s">
        <v>787</v>
      </c>
      <c r="P6" s="362" t="s">
        <v>788</v>
      </c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</row>
    <row r="7" spans="1:36">
      <c r="A7" s="354" t="s">
        <v>442</v>
      </c>
      <c r="B7" s="262" t="s">
        <v>416</v>
      </c>
      <c r="C7" s="22" t="s">
        <v>789</v>
      </c>
      <c r="D7" s="23" t="s">
        <v>790</v>
      </c>
      <c r="E7" s="23" t="s">
        <v>791</v>
      </c>
      <c r="F7" s="22" t="s">
        <v>792</v>
      </c>
      <c r="G7" s="23" t="s">
        <v>793</v>
      </c>
      <c r="H7" s="368" t="s">
        <v>794</v>
      </c>
      <c r="I7" s="368" t="s">
        <v>795</v>
      </c>
      <c r="J7" s="23" t="s">
        <v>796</v>
      </c>
      <c r="K7" s="23" t="s">
        <v>797</v>
      </c>
      <c r="L7" s="37"/>
      <c r="M7" s="37"/>
      <c r="N7" s="37"/>
      <c r="O7" s="360" t="s">
        <v>798</v>
      </c>
      <c r="P7" s="362" t="s">
        <v>799</v>
      </c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</row>
    <row r="8" spans="1:36">
      <c r="A8" s="354" t="s">
        <v>439</v>
      </c>
      <c r="B8" s="262" t="s">
        <v>413</v>
      </c>
      <c r="C8" s="22" t="s">
        <v>800</v>
      </c>
      <c r="D8" s="23" t="s">
        <v>801</v>
      </c>
      <c r="E8" s="368" t="s">
        <v>684</v>
      </c>
      <c r="F8" s="37"/>
      <c r="G8" s="37"/>
      <c r="H8" s="37"/>
      <c r="I8" s="37"/>
      <c r="J8" s="37"/>
      <c r="K8" s="37"/>
      <c r="L8" s="22" t="s">
        <v>802</v>
      </c>
      <c r="M8" s="23" t="s">
        <v>803</v>
      </c>
      <c r="N8" s="368" t="s">
        <v>804</v>
      </c>
      <c r="O8" s="360" t="s">
        <v>805</v>
      </c>
      <c r="P8" s="362" t="s">
        <v>806</v>
      </c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1"/>
    </row>
    <row r="9" spans="1:36" s="371" customFormat="1">
      <c r="A9" s="354" t="s">
        <v>431</v>
      </c>
      <c r="B9" s="262" t="s">
        <v>590</v>
      </c>
      <c r="C9" s="368" t="s">
        <v>685</v>
      </c>
      <c r="D9" s="23" t="s">
        <v>807</v>
      </c>
      <c r="E9" s="368" t="s">
        <v>808</v>
      </c>
      <c r="F9" s="368" t="s">
        <v>667</v>
      </c>
      <c r="G9" s="23" t="s">
        <v>686</v>
      </c>
      <c r="H9" s="368" t="s">
        <v>687</v>
      </c>
      <c r="I9" s="37"/>
      <c r="J9" s="37"/>
      <c r="K9" s="37"/>
      <c r="L9" s="368"/>
      <c r="M9" s="23"/>
      <c r="N9" s="368"/>
      <c r="O9" s="364" t="s">
        <v>683</v>
      </c>
      <c r="P9" s="362" t="s">
        <v>809</v>
      </c>
    </row>
    <row r="10" spans="1:36">
      <c r="A10" s="354" t="s">
        <v>434</v>
      </c>
      <c r="B10" s="262" t="s">
        <v>408</v>
      </c>
      <c r="C10" s="368" t="s">
        <v>667</v>
      </c>
      <c r="D10" s="23" t="s">
        <v>709</v>
      </c>
      <c r="E10" s="23" t="s">
        <v>688</v>
      </c>
      <c r="F10" s="37"/>
      <c r="G10" s="37"/>
      <c r="H10" s="37"/>
      <c r="I10" s="37"/>
      <c r="J10" s="37"/>
      <c r="K10" s="37"/>
      <c r="L10" s="368" t="s">
        <v>664</v>
      </c>
      <c r="M10" s="23" t="s">
        <v>689</v>
      </c>
      <c r="N10" s="368" t="s">
        <v>690</v>
      </c>
      <c r="O10" s="364" t="s">
        <v>669</v>
      </c>
      <c r="P10" s="362" t="s">
        <v>710</v>
      </c>
      <c r="S10" s="371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1"/>
      <c r="AE10" s="371"/>
      <c r="AF10" s="371"/>
      <c r="AG10" s="371"/>
      <c r="AH10" s="371"/>
      <c r="AI10" s="371"/>
      <c r="AJ10" s="371"/>
    </row>
    <row r="11" spans="1:36">
      <c r="A11" s="354" t="s">
        <v>305</v>
      </c>
      <c r="B11" s="262" t="s">
        <v>580</v>
      </c>
      <c r="C11" s="368" t="s">
        <v>762</v>
      </c>
      <c r="D11" s="23" t="s">
        <v>810</v>
      </c>
      <c r="E11" s="368" t="s">
        <v>811</v>
      </c>
      <c r="F11" s="37"/>
      <c r="G11" s="37"/>
      <c r="H11" s="37"/>
      <c r="I11" s="37"/>
      <c r="J11" s="37"/>
      <c r="K11" s="37"/>
      <c r="L11" s="37"/>
      <c r="M11" s="37"/>
      <c r="N11" s="37"/>
      <c r="O11" s="364" t="s">
        <v>762</v>
      </c>
      <c r="P11" s="362" t="s">
        <v>810</v>
      </c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</row>
    <row r="12" spans="1:36" ht="15.75" thickBot="1">
      <c r="A12" s="355" t="s">
        <v>435</v>
      </c>
      <c r="B12" s="356" t="s">
        <v>410</v>
      </c>
      <c r="C12" s="160" t="s">
        <v>691</v>
      </c>
      <c r="D12" s="357" t="s">
        <v>711</v>
      </c>
      <c r="E12" s="357" t="s">
        <v>712</v>
      </c>
      <c r="F12" s="160" t="s">
        <v>324</v>
      </c>
      <c r="G12" s="357" t="s">
        <v>696</v>
      </c>
      <c r="H12" s="160" t="s">
        <v>697</v>
      </c>
      <c r="I12" s="346"/>
      <c r="J12" s="346"/>
      <c r="K12" s="346"/>
      <c r="L12" s="346"/>
      <c r="M12" s="346"/>
      <c r="N12" s="346"/>
      <c r="O12" s="361" t="s">
        <v>698</v>
      </c>
      <c r="P12" s="363" t="s">
        <v>713</v>
      </c>
      <c r="S12" s="371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1"/>
      <c r="AI12" s="371"/>
      <c r="AJ12" s="371"/>
    </row>
    <row r="14" spans="1:36" ht="15" customHeight="1">
      <c r="A14" s="514" t="s">
        <v>846</v>
      </c>
      <c r="B14" s="514"/>
      <c r="C14" s="514"/>
      <c r="D14" s="514"/>
      <c r="E14" s="514"/>
      <c r="F14" s="514"/>
      <c r="G14" s="514"/>
      <c r="H14" s="514"/>
      <c r="I14" s="514"/>
      <c r="J14" s="514"/>
      <c r="K14" s="514"/>
      <c r="L14" s="514"/>
      <c r="M14" s="514"/>
      <c r="N14" s="514"/>
      <c r="O14" s="514"/>
      <c r="P14" s="514"/>
    </row>
    <row r="15" spans="1:36" ht="16.5" thickBot="1">
      <c r="A15" s="353"/>
      <c r="B15" s="347"/>
      <c r="C15" s="347"/>
      <c r="D15" s="347"/>
      <c r="E15" s="347"/>
      <c r="F15" s="347"/>
      <c r="G15" s="347"/>
      <c r="H15" s="347"/>
      <c r="I15" s="347"/>
      <c r="J15" s="347"/>
    </row>
    <row r="16" spans="1:36" ht="15.75">
      <c r="A16" s="411"/>
      <c r="B16" s="520" t="s">
        <v>633</v>
      </c>
      <c r="C16" s="518" t="s">
        <v>5</v>
      </c>
      <c r="D16" s="518"/>
      <c r="E16" s="518"/>
      <c r="F16" s="518" t="s">
        <v>6</v>
      </c>
      <c r="G16" s="518"/>
      <c r="H16" s="518"/>
      <c r="I16" s="518" t="s">
        <v>20</v>
      </c>
      <c r="J16" s="518"/>
      <c r="K16" s="518"/>
      <c r="L16" s="518" t="s">
        <v>21</v>
      </c>
      <c r="M16" s="518"/>
      <c r="N16" s="518"/>
      <c r="O16" s="518" t="s">
        <v>631</v>
      </c>
      <c r="P16" s="519"/>
    </row>
    <row r="17" spans="1:37" ht="32.25" thickBot="1">
      <c r="A17" s="412"/>
      <c r="B17" s="521"/>
      <c r="C17" s="406" t="s">
        <v>1</v>
      </c>
      <c r="D17" s="407" t="s">
        <v>2</v>
      </c>
      <c r="E17" s="408" t="s">
        <v>22</v>
      </c>
      <c r="F17" s="406" t="s">
        <v>1</v>
      </c>
      <c r="G17" s="407" t="s">
        <v>2</v>
      </c>
      <c r="H17" s="408" t="s">
        <v>22</v>
      </c>
      <c r="I17" s="406" t="s">
        <v>1</v>
      </c>
      <c r="J17" s="407" t="s">
        <v>2</v>
      </c>
      <c r="K17" s="408" t="s">
        <v>22</v>
      </c>
      <c r="L17" s="406" t="s">
        <v>1</v>
      </c>
      <c r="M17" s="407" t="s">
        <v>2</v>
      </c>
      <c r="N17" s="408" t="s">
        <v>22</v>
      </c>
      <c r="O17" s="409" t="s">
        <v>547</v>
      </c>
      <c r="P17" s="410" t="s">
        <v>630</v>
      </c>
    </row>
    <row r="18" spans="1:37">
      <c r="A18" s="438"/>
      <c r="B18" s="439" t="s">
        <v>616</v>
      </c>
      <c r="C18" s="440" t="s">
        <v>835</v>
      </c>
      <c r="D18" s="441" t="s">
        <v>836</v>
      </c>
      <c r="E18" s="442" t="s">
        <v>837</v>
      </c>
      <c r="F18" s="440" t="s">
        <v>838</v>
      </c>
      <c r="G18" s="441" t="s">
        <v>839</v>
      </c>
      <c r="H18" s="442" t="s">
        <v>840</v>
      </c>
      <c r="I18" s="440" t="s">
        <v>841</v>
      </c>
      <c r="J18" s="441" t="s">
        <v>842</v>
      </c>
      <c r="K18" s="442" t="s">
        <v>843</v>
      </c>
      <c r="L18" s="461"/>
      <c r="M18" s="461"/>
      <c r="N18" s="461"/>
      <c r="O18" s="443" t="s">
        <v>844</v>
      </c>
      <c r="P18" s="444" t="s">
        <v>845</v>
      </c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</row>
    <row r="19" spans="1:37">
      <c r="A19" s="445" t="s">
        <v>429</v>
      </c>
      <c r="B19" s="446" t="s">
        <v>649</v>
      </c>
      <c r="C19" s="449" t="s">
        <v>763</v>
      </c>
      <c r="D19" s="448" t="s">
        <v>764</v>
      </c>
      <c r="E19" s="447" t="s">
        <v>765</v>
      </c>
      <c r="F19" s="447" t="s">
        <v>708</v>
      </c>
      <c r="G19" s="448" t="s">
        <v>766</v>
      </c>
      <c r="H19" s="447" t="s">
        <v>767</v>
      </c>
      <c r="I19" s="447" t="s">
        <v>673</v>
      </c>
      <c r="J19" s="448" t="s">
        <v>674</v>
      </c>
      <c r="K19" s="447" t="s">
        <v>675</v>
      </c>
      <c r="L19" s="450"/>
      <c r="M19" s="450"/>
      <c r="N19" s="450"/>
      <c r="O19" s="451" t="s">
        <v>768</v>
      </c>
      <c r="P19" s="452" t="s">
        <v>769</v>
      </c>
      <c r="R19" s="371"/>
      <c r="S19" s="371"/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1"/>
    </row>
    <row r="20" spans="1:37">
      <c r="A20" s="445" t="s">
        <v>428</v>
      </c>
      <c r="B20" s="446" t="s">
        <v>337</v>
      </c>
      <c r="C20" s="449" t="s">
        <v>770</v>
      </c>
      <c r="D20" s="448" t="s">
        <v>771</v>
      </c>
      <c r="E20" s="447" t="s">
        <v>772</v>
      </c>
      <c r="F20" s="450"/>
      <c r="G20" s="450"/>
      <c r="H20" s="450"/>
      <c r="I20" s="450"/>
      <c r="J20" s="450"/>
      <c r="K20" s="450"/>
      <c r="L20" s="450"/>
      <c r="M20" s="450"/>
      <c r="N20" s="450"/>
      <c r="O20" s="451" t="s">
        <v>770</v>
      </c>
      <c r="P20" s="452" t="s">
        <v>771</v>
      </c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371"/>
    </row>
    <row r="21" spans="1:37">
      <c r="A21" s="445" t="s">
        <v>427</v>
      </c>
      <c r="B21" s="446" t="s">
        <v>468</v>
      </c>
      <c r="C21" s="447" t="s">
        <v>773</v>
      </c>
      <c r="D21" s="448" t="s">
        <v>774</v>
      </c>
      <c r="E21" s="447" t="s">
        <v>775</v>
      </c>
      <c r="F21" s="447" t="s">
        <v>685</v>
      </c>
      <c r="G21" s="448" t="s">
        <v>703</v>
      </c>
      <c r="H21" s="447" t="s">
        <v>704</v>
      </c>
      <c r="I21" s="447" t="s">
        <v>668</v>
      </c>
      <c r="J21" s="447" t="s">
        <v>676</v>
      </c>
      <c r="K21" s="447" t="s">
        <v>677</v>
      </c>
      <c r="L21" s="450"/>
      <c r="M21" s="450"/>
      <c r="N21" s="450"/>
      <c r="O21" s="453" t="s">
        <v>776</v>
      </c>
      <c r="P21" s="452" t="s">
        <v>777</v>
      </c>
      <c r="R21" s="371"/>
      <c r="S21" s="371"/>
      <c r="T21" s="371"/>
      <c r="U21" s="371"/>
      <c r="V21" s="371"/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</row>
    <row r="22" spans="1:37" ht="15.75" thickBot="1">
      <c r="A22" s="454" t="s">
        <v>441</v>
      </c>
      <c r="B22" s="455" t="s">
        <v>415</v>
      </c>
      <c r="C22" s="456" t="s">
        <v>678</v>
      </c>
      <c r="D22" s="457" t="s">
        <v>705</v>
      </c>
      <c r="E22" s="456" t="s">
        <v>706</v>
      </c>
      <c r="F22" s="456" t="s">
        <v>666</v>
      </c>
      <c r="G22" s="457" t="s">
        <v>679</v>
      </c>
      <c r="H22" s="456" t="s">
        <v>680</v>
      </c>
      <c r="I22" s="456" t="s">
        <v>663</v>
      </c>
      <c r="J22" s="456" t="s">
        <v>681</v>
      </c>
      <c r="K22" s="456" t="s">
        <v>681</v>
      </c>
      <c r="L22" s="458"/>
      <c r="M22" s="458"/>
      <c r="N22" s="458"/>
      <c r="O22" s="459" t="s">
        <v>682</v>
      </c>
      <c r="P22" s="460" t="s">
        <v>707</v>
      </c>
      <c r="R22" s="358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</row>
    <row r="23" spans="1:37">
      <c r="A23" s="391"/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S23" s="358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</row>
    <row r="24" spans="1:37" ht="15.75">
      <c r="A24" s="514" t="s">
        <v>834</v>
      </c>
      <c r="B24" s="514"/>
      <c r="C24" s="514"/>
      <c r="D24" s="514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</row>
    <row r="25" spans="1:37" ht="16.5" thickBot="1">
      <c r="A25" s="353"/>
      <c r="B25" s="352"/>
      <c r="C25" s="352"/>
      <c r="D25" s="352"/>
      <c r="E25" s="352"/>
      <c r="F25" s="352"/>
      <c r="G25" s="352"/>
      <c r="H25" s="352"/>
      <c r="I25" s="352"/>
      <c r="J25" s="352"/>
    </row>
    <row r="26" spans="1:37" ht="15.75">
      <c r="A26" s="411"/>
      <c r="B26" s="520" t="s">
        <v>633</v>
      </c>
      <c r="C26" s="518" t="s">
        <v>5</v>
      </c>
      <c r="D26" s="518"/>
      <c r="E26" s="518"/>
      <c r="F26" s="518" t="s">
        <v>6</v>
      </c>
      <c r="G26" s="518"/>
      <c r="H26" s="518"/>
      <c r="I26" s="518" t="s">
        <v>20</v>
      </c>
      <c r="J26" s="518"/>
      <c r="K26" s="518"/>
      <c r="L26" s="518" t="s">
        <v>21</v>
      </c>
      <c r="M26" s="518"/>
      <c r="N26" s="518"/>
      <c r="O26" s="518" t="s">
        <v>631</v>
      </c>
      <c r="P26" s="519"/>
    </row>
    <row r="27" spans="1:37" ht="32.25" thickBot="1">
      <c r="A27" s="412"/>
      <c r="B27" s="521"/>
      <c r="C27" s="406" t="s">
        <v>1</v>
      </c>
      <c r="D27" s="407" t="s">
        <v>2</v>
      </c>
      <c r="E27" s="408" t="s">
        <v>22</v>
      </c>
      <c r="F27" s="406" t="s">
        <v>1</v>
      </c>
      <c r="G27" s="407" t="s">
        <v>2</v>
      </c>
      <c r="H27" s="408" t="s">
        <v>22</v>
      </c>
      <c r="I27" s="406" t="s">
        <v>1</v>
      </c>
      <c r="J27" s="407" t="s">
        <v>2</v>
      </c>
      <c r="K27" s="408" t="s">
        <v>22</v>
      </c>
      <c r="L27" s="406" t="s">
        <v>1</v>
      </c>
      <c r="M27" s="407" t="s">
        <v>2</v>
      </c>
      <c r="N27" s="408" t="s">
        <v>22</v>
      </c>
      <c r="O27" s="409" t="s">
        <v>547</v>
      </c>
      <c r="P27" s="410" t="s">
        <v>630</v>
      </c>
    </row>
    <row r="28" spans="1:37" ht="15.75" thickBot="1">
      <c r="A28" s="462">
        <v>32001</v>
      </c>
      <c r="B28" s="463" t="s">
        <v>546</v>
      </c>
      <c r="C28" s="464" t="s">
        <v>826</v>
      </c>
      <c r="D28" s="465" t="s">
        <v>827</v>
      </c>
      <c r="E28" s="466" t="s">
        <v>828</v>
      </c>
      <c r="F28" s="464" t="s">
        <v>829</v>
      </c>
      <c r="G28" s="465" t="s">
        <v>830</v>
      </c>
      <c r="H28" s="466" t="s">
        <v>831</v>
      </c>
      <c r="I28" s="466" t="s">
        <v>699</v>
      </c>
      <c r="J28" s="465" t="s">
        <v>701</v>
      </c>
      <c r="K28" s="466" t="s">
        <v>702</v>
      </c>
      <c r="L28" s="467"/>
      <c r="M28" s="467"/>
      <c r="N28" s="467"/>
      <c r="O28" s="468" t="s">
        <v>832</v>
      </c>
      <c r="P28" s="469" t="s">
        <v>833</v>
      </c>
      <c r="R28" s="371"/>
      <c r="S28" s="371"/>
      <c r="T28" s="371"/>
      <c r="U28" s="371"/>
      <c r="V28" s="371"/>
      <c r="W28" s="371"/>
      <c r="X28" s="371"/>
      <c r="Y28" s="371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</row>
    <row r="30" spans="1:37">
      <c r="A30" s="371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</row>
    <row r="31" spans="1:37">
      <c r="A31" s="371"/>
      <c r="B31" s="371"/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</row>
    <row r="32" spans="1:37">
      <c r="A32" s="371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</row>
    <row r="33" spans="1:20">
      <c r="A33" s="371"/>
      <c r="B33" s="371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</row>
    <row r="34" spans="1:20">
      <c r="A34" s="371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</row>
    <row r="35" spans="1:20">
      <c r="A35" s="371"/>
      <c r="B35" s="371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</row>
    <row r="36" spans="1:20">
      <c r="A36" s="371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</row>
    <row r="37" spans="1:20">
      <c r="A37" s="371"/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</row>
    <row r="38" spans="1:20">
      <c r="A38" s="371"/>
      <c r="B38" s="371"/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</row>
    <row r="39" spans="1:20">
      <c r="A39" s="371"/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</row>
    <row r="40" spans="1:20">
      <c r="A40" s="371"/>
      <c r="B40" s="371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</row>
    <row r="41" spans="1:20">
      <c r="A41" s="371"/>
      <c r="B41" s="371"/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</row>
    <row r="42" spans="1:20">
      <c r="A42" s="371"/>
      <c r="B42" s="371"/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</row>
    <row r="43" spans="1:20">
      <c r="A43" s="371"/>
      <c r="B43" s="371"/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</row>
    <row r="44" spans="1:20">
      <c r="A44" s="371"/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</row>
    <row r="45" spans="1:20">
      <c r="A45" s="371"/>
      <c r="B45" s="371"/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</row>
    <row r="46" spans="1:20">
      <c r="A46" s="371"/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</row>
    <row r="47" spans="1:20">
      <c r="A47" s="371"/>
      <c r="B47" s="371"/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</row>
    <row r="48" spans="1:20">
      <c r="A48" s="371"/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371"/>
      <c r="T48" s="371"/>
    </row>
    <row r="49" spans="1:20">
      <c r="A49" s="371"/>
      <c r="B49" s="371"/>
      <c r="C49" s="371"/>
      <c r="D49" s="371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</row>
    <row r="50" spans="1:20">
      <c r="A50" s="371"/>
      <c r="B50" s="371"/>
      <c r="C50" s="371"/>
      <c r="D50" s="371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371"/>
      <c r="S50" s="371"/>
      <c r="T50" s="371"/>
    </row>
    <row r="51" spans="1:20">
      <c r="A51" s="371"/>
      <c r="B51" s="371"/>
      <c r="C51" s="371"/>
      <c r="D51" s="371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371"/>
    </row>
    <row r="52" spans="1:20">
      <c r="A52" s="3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</row>
    <row r="53" spans="1:20">
      <c r="A53" s="371"/>
      <c r="B53" s="371"/>
      <c r="C53" s="371"/>
      <c r="D53" s="371"/>
      <c r="E53" s="371"/>
      <c r="F53" s="371"/>
      <c r="G53" s="371"/>
      <c r="H53" s="371"/>
      <c r="I53" s="371"/>
      <c r="J53" s="371"/>
      <c r="K53" s="371"/>
      <c r="L53" s="371"/>
      <c r="M53" s="371"/>
      <c r="N53" s="371"/>
      <c r="O53" s="371"/>
      <c r="P53" s="371"/>
      <c r="Q53" s="371"/>
      <c r="R53" s="371"/>
      <c r="S53" s="371"/>
      <c r="T53" s="371"/>
    </row>
    <row r="54" spans="1:20">
      <c r="A54" s="371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</row>
    <row r="55" spans="1:20">
      <c r="A55" s="371"/>
      <c r="B55" s="371"/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</row>
    <row r="56" spans="1:20">
      <c r="A56" s="371"/>
      <c r="B56" s="371"/>
      <c r="C56" s="371"/>
      <c r="D56" s="371"/>
      <c r="E56" s="371"/>
      <c r="F56" s="371"/>
      <c r="G56" s="371"/>
      <c r="H56" s="371"/>
      <c r="I56" s="371"/>
      <c r="J56" s="371"/>
      <c r="K56" s="371"/>
      <c r="L56" s="371"/>
      <c r="M56" s="371"/>
      <c r="N56" s="371"/>
      <c r="O56" s="371"/>
      <c r="P56" s="371"/>
      <c r="Q56" s="371"/>
      <c r="R56" s="371"/>
      <c r="S56" s="371"/>
      <c r="T56" s="371"/>
    </row>
    <row r="57" spans="1:20">
      <c r="A57" s="371"/>
      <c r="B57" s="371"/>
      <c r="C57" s="371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</row>
    <row r="58" spans="1:20">
      <c r="A58" s="371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</row>
    <row r="59" spans="1:20">
      <c r="A59" s="371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</row>
    <row r="60" spans="1:20">
      <c r="A60" s="371"/>
      <c r="B60" s="371"/>
      <c r="C60" s="371"/>
      <c r="D60" s="371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371"/>
    </row>
    <row r="61" spans="1:20">
      <c r="A61" s="371"/>
      <c r="B61" s="371"/>
      <c r="C61" s="371"/>
      <c r="D61" s="371"/>
      <c r="E61" s="371"/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371"/>
    </row>
  </sheetData>
  <mergeCells count="21"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4:P14"/>
    <mergeCell ref="B16:B17"/>
    <mergeCell ref="C16:E16"/>
    <mergeCell ref="F16:H16"/>
    <mergeCell ref="I16:K16"/>
    <mergeCell ref="L16:N16"/>
    <mergeCell ref="O16:P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2"/>
  <sheetViews>
    <sheetView topLeftCell="A85" workbookViewId="0">
      <selection sqref="A1:C1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1" customWidth="1"/>
    <col min="4" max="16384" width="9.140625" style="58"/>
  </cols>
  <sheetData>
    <row r="1" spans="1:3" s="49" customFormat="1">
      <c r="A1" s="514" t="s">
        <v>748</v>
      </c>
      <c r="B1" s="514"/>
      <c r="C1" s="514"/>
    </row>
    <row r="2" spans="1:3">
      <c r="A2" s="57"/>
    </row>
    <row r="3" spans="1:3">
      <c r="A3" s="85"/>
      <c r="B3" s="86" t="s">
        <v>15</v>
      </c>
      <c r="C3" s="98" t="s">
        <v>16</v>
      </c>
    </row>
    <row r="4" spans="1:3">
      <c r="A4" s="81" t="s">
        <v>475</v>
      </c>
      <c r="B4" s="80" t="s">
        <v>650</v>
      </c>
      <c r="C4" s="123">
        <v>5</v>
      </c>
    </row>
    <row r="5" spans="1:3">
      <c r="A5" s="81" t="s">
        <v>475</v>
      </c>
      <c r="B5" s="80" t="s">
        <v>124</v>
      </c>
      <c r="C5" s="123">
        <v>10</v>
      </c>
    </row>
    <row r="6" spans="1:3">
      <c r="A6" s="81" t="s">
        <v>475</v>
      </c>
      <c r="B6" s="80" t="s">
        <v>125</v>
      </c>
      <c r="C6" s="123">
        <v>378</v>
      </c>
    </row>
    <row r="7" spans="1:3">
      <c r="A7" s="82" t="s">
        <v>475</v>
      </c>
      <c r="B7" s="80" t="s">
        <v>126</v>
      </c>
      <c r="C7" s="123">
        <v>28</v>
      </c>
    </row>
    <row r="8" spans="1:3">
      <c r="B8" s="80" t="s">
        <v>127</v>
      </c>
      <c r="C8" s="123">
        <v>5430</v>
      </c>
    </row>
    <row r="9" spans="1:3">
      <c r="B9" s="80" t="s">
        <v>662</v>
      </c>
      <c r="C9" s="123">
        <v>1</v>
      </c>
    </row>
    <row r="10" spans="1:3">
      <c r="A10" s="413" t="s">
        <v>52</v>
      </c>
      <c r="B10" s="80" t="s">
        <v>128</v>
      </c>
      <c r="C10" s="123">
        <v>255</v>
      </c>
    </row>
    <row r="11" spans="1:3">
      <c r="A11" s="81" t="s">
        <v>475</v>
      </c>
      <c r="B11" s="80" t="s">
        <v>130</v>
      </c>
      <c r="C11" s="123">
        <v>2</v>
      </c>
    </row>
    <row r="12" spans="1:3">
      <c r="A12" s="81" t="s">
        <v>475</v>
      </c>
      <c r="B12" s="80" t="s">
        <v>131</v>
      </c>
      <c r="C12" s="123">
        <v>13</v>
      </c>
    </row>
    <row r="13" spans="1:3">
      <c r="A13" s="81" t="s">
        <v>475</v>
      </c>
      <c r="B13" s="80" t="s">
        <v>132</v>
      </c>
      <c r="C13" s="123">
        <v>186</v>
      </c>
    </row>
    <row r="14" spans="1:3">
      <c r="A14" s="81" t="s">
        <v>475</v>
      </c>
      <c r="B14" s="80" t="s">
        <v>134</v>
      </c>
      <c r="C14" s="123">
        <v>432</v>
      </c>
    </row>
    <row r="15" spans="1:3">
      <c r="A15" s="81" t="s">
        <v>475</v>
      </c>
      <c r="B15" s="80" t="s">
        <v>136</v>
      </c>
      <c r="C15" s="123">
        <v>85</v>
      </c>
    </row>
    <row r="16" spans="1:3">
      <c r="A16" s="81"/>
      <c r="B16" s="80" t="s">
        <v>464</v>
      </c>
      <c r="C16" s="123">
        <v>3</v>
      </c>
    </row>
    <row r="17" spans="1:4">
      <c r="A17" s="81"/>
      <c r="B17" s="80" t="s">
        <v>137</v>
      </c>
      <c r="C17" s="123">
        <v>65</v>
      </c>
    </row>
    <row r="18" spans="1:4" ht="17.25" customHeight="1">
      <c r="A18" s="81" t="s">
        <v>475</v>
      </c>
      <c r="B18" s="80" t="s">
        <v>635</v>
      </c>
      <c r="C18" s="123">
        <v>2</v>
      </c>
    </row>
    <row r="19" spans="1:4">
      <c r="A19" s="81" t="s">
        <v>475</v>
      </c>
      <c r="B19" s="80" t="s">
        <v>138</v>
      </c>
      <c r="C19" s="123">
        <v>4</v>
      </c>
    </row>
    <row r="20" spans="1:4">
      <c r="A20" s="81" t="s">
        <v>475</v>
      </c>
      <c r="B20" s="80" t="s">
        <v>139</v>
      </c>
      <c r="C20" s="123">
        <v>2</v>
      </c>
    </row>
    <row r="21" spans="1:4">
      <c r="A21" s="81" t="s">
        <v>475</v>
      </c>
      <c r="B21" s="80" t="s">
        <v>140</v>
      </c>
      <c r="C21" s="123">
        <v>4</v>
      </c>
    </row>
    <row r="22" spans="1:4">
      <c r="A22" s="81" t="s">
        <v>475</v>
      </c>
      <c r="B22" s="80" t="s">
        <v>141</v>
      </c>
      <c r="C22" s="123">
        <v>4843</v>
      </c>
    </row>
    <row r="23" spans="1:4">
      <c r="A23" s="81" t="s">
        <v>475</v>
      </c>
      <c r="B23" s="80" t="s">
        <v>142</v>
      </c>
      <c r="C23" s="123">
        <v>30</v>
      </c>
    </row>
    <row r="24" spans="1:4">
      <c r="A24" s="81" t="s">
        <v>475</v>
      </c>
      <c r="B24" s="80" t="s">
        <v>143</v>
      </c>
      <c r="C24" s="123">
        <v>243</v>
      </c>
      <c r="D24" s="77"/>
    </row>
    <row r="25" spans="1:4">
      <c r="A25" s="83" t="s">
        <v>475</v>
      </c>
      <c r="B25" s="80" t="s">
        <v>144</v>
      </c>
      <c r="C25" s="123">
        <v>591</v>
      </c>
      <c r="D25" s="77"/>
    </row>
    <row r="26" spans="1:4">
      <c r="A26" s="81" t="s">
        <v>475</v>
      </c>
      <c r="B26" s="80" t="s">
        <v>145</v>
      </c>
      <c r="C26" s="123">
        <v>383</v>
      </c>
      <c r="D26" s="77"/>
    </row>
    <row r="27" spans="1:4">
      <c r="A27" s="79" t="s">
        <v>475</v>
      </c>
      <c r="B27" s="80" t="s">
        <v>146</v>
      </c>
      <c r="C27" s="123">
        <v>38</v>
      </c>
      <c r="D27" s="77"/>
    </row>
    <row r="28" spans="1:4">
      <c r="A28" s="82" t="s">
        <v>475</v>
      </c>
      <c r="B28" s="80" t="s">
        <v>147</v>
      </c>
      <c r="C28" s="123">
        <v>2</v>
      </c>
      <c r="D28" s="77"/>
    </row>
    <row r="29" spans="1:4" ht="16.5" customHeight="1">
      <c r="A29" s="81" t="s">
        <v>475</v>
      </c>
      <c r="B29" s="80" t="s">
        <v>148</v>
      </c>
      <c r="C29" s="123">
        <v>10</v>
      </c>
      <c r="D29" s="77"/>
    </row>
    <row r="30" spans="1:4">
      <c r="A30" s="81" t="s">
        <v>475</v>
      </c>
      <c r="B30" s="80" t="s">
        <v>149</v>
      </c>
      <c r="C30" s="123">
        <v>1</v>
      </c>
      <c r="D30" s="77"/>
    </row>
    <row r="31" spans="1:4">
      <c r="A31" s="81" t="s">
        <v>475</v>
      </c>
      <c r="B31" s="80" t="s">
        <v>150</v>
      </c>
      <c r="C31" s="123">
        <v>30</v>
      </c>
      <c r="D31" s="77"/>
    </row>
    <row r="32" spans="1:4">
      <c r="B32" s="80" t="s">
        <v>151</v>
      </c>
      <c r="C32" s="123">
        <v>9</v>
      </c>
      <c r="D32" s="77"/>
    </row>
    <row r="33" spans="1:4">
      <c r="B33" s="80" t="s">
        <v>152</v>
      </c>
      <c r="C33" s="123">
        <v>44</v>
      </c>
      <c r="D33" s="77"/>
    </row>
    <row r="34" spans="1:4">
      <c r="A34" s="413" t="s">
        <v>51</v>
      </c>
      <c r="B34" s="80" t="s">
        <v>153</v>
      </c>
      <c r="C34" s="123">
        <v>4453944</v>
      </c>
      <c r="D34" s="77"/>
    </row>
    <row r="35" spans="1:4">
      <c r="A35" s="81" t="s">
        <v>475</v>
      </c>
      <c r="B35" s="80" t="s">
        <v>154</v>
      </c>
      <c r="C35" s="123">
        <v>3</v>
      </c>
      <c r="D35" s="77"/>
    </row>
    <row r="36" spans="1:4">
      <c r="A36" s="81" t="s">
        <v>475</v>
      </c>
      <c r="B36" s="80" t="s">
        <v>549</v>
      </c>
      <c r="C36" s="123">
        <v>3</v>
      </c>
      <c r="D36" s="77"/>
    </row>
    <row r="37" spans="1:4">
      <c r="A37" s="81" t="s">
        <v>475</v>
      </c>
      <c r="B37" s="80" t="s">
        <v>469</v>
      </c>
      <c r="C37" s="123">
        <v>1</v>
      </c>
      <c r="D37" s="77"/>
    </row>
    <row r="38" spans="1:4">
      <c r="A38" s="81" t="s">
        <v>475</v>
      </c>
      <c r="B38" s="80" t="s">
        <v>450</v>
      </c>
      <c r="C38" s="123">
        <v>1</v>
      </c>
      <c r="D38" s="77"/>
    </row>
    <row r="39" spans="1:4">
      <c r="A39" s="81" t="s">
        <v>475</v>
      </c>
      <c r="B39" s="80" t="s">
        <v>17</v>
      </c>
      <c r="C39" s="123">
        <v>578</v>
      </c>
      <c r="D39" s="77"/>
    </row>
    <row r="40" spans="1:4">
      <c r="A40" s="81" t="s">
        <v>475</v>
      </c>
      <c r="B40" s="80" t="s">
        <v>155</v>
      </c>
      <c r="C40" s="123">
        <v>278</v>
      </c>
      <c r="D40" s="77"/>
    </row>
    <row r="41" spans="1:4">
      <c r="A41" s="81" t="s">
        <v>475</v>
      </c>
      <c r="B41" s="80" t="s">
        <v>156</v>
      </c>
      <c r="C41" s="123">
        <v>7</v>
      </c>
      <c r="D41" s="77"/>
    </row>
    <row r="42" spans="1:4">
      <c r="A42" s="81" t="s">
        <v>475</v>
      </c>
      <c r="B42" s="80" t="s">
        <v>157</v>
      </c>
      <c r="C42" s="123">
        <v>69</v>
      </c>
      <c r="D42" s="77"/>
    </row>
    <row r="43" spans="1:4">
      <c r="A43" s="81" t="s">
        <v>475</v>
      </c>
      <c r="B43" s="80" t="s">
        <v>158</v>
      </c>
      <c r="C43" s="123">
        <v>6</v>
      </c>
      <c r="D43" s="77"/>
    </row>
    <row r="44" spans="1:4">
      <c r="A44" s="81" t="s">
        <v>475</v>
      </c>
      <c r="B44" s="80" t="s">
        <v>159</v>
      </c>
      <c r="C44" s="123">
        <v>8</v>
      </c>
      <c r="D44" s="77"/>
    </row>
    <row r="45" spans="1:4">
      <c r="A45" s="81" t="s">
        <v>475</v>
      </c>
      <c r="B45" s="80" t="s">
        <v>160</v>
      </c>
      <c r="C45" s="123">
        <v>11</v>
      </c>
      <c r="D45" s="77"/>
    </row>
    <row r="46" spans="1:4">
      <c r="A46" s="81" t="s">
        <v>475</v>
      </c>
      <c r="B46" s="80" t="s">
        <v>161</v>
      </c>
      <c r="C46" s="123">
        <v>8</v>
      </c>
      <c r="D46" s="77"/>
    </row>
    <row r="47" spans="1:4">
      <c r="A47" s="81" t="s">
        <v>475</v>
      </c>
      <c r="B47" s="80" t="s">
        <v>162</v>
      </c>
      <c r="C47" s="123">
        <v>12</v>
      </c>
      <c r="D47" s="77"/>
    </row>
    <row r="48" spans="1:4">
      <c r="A48" s="81" t="s">
        <v>475</v>
      </c>
      <c r="B48" s="80" t="s">
        <v>627</v>
      </c>
      <c r="C48" s="123">
        <v>2</v>
      </c>
      <c r="D48" s="77"/>
    </row>
    <row r="49" spans="1:4">
      <c r="A49" s="81" t="s">
        <v>475</v>
      </c>
      <c r="B49" s="80" t="s">
        <v>163</v>
      </c>
      <c r="C49" s="123">
        <v>52</v>
      </c>
      <c r="D49" s="77"/>
    </row>
    <row r="50" spans="1:4">
      <c r="A50" s="81" t="s">
        <v>475</v>
      </c>
      <c r="B50" s="80" t="s">
        <v>164</v>
      </c>
      <c r="C50" s="123">
        <v>7</v>
      </c>
      <c r="D50" s="77"/>
    </row>
    <row r="51" spans="1:4">
      <c r="A51" s="81" t="s">
        <v>475</v>
      </c>
      <c r="B51" s="80" t="s">
        <v>165</v>
      </c>
      <c r="C51" s="123">
        <v>364</v>
      </c>
      <c r="D51" s="77"/>
    </row>
    <row r="52" spans="1:4">
      <c r="A52" s="81"/>
      <c r="B52" s="80" t="s">
        <v>166</v>
      </c>
      <c r="C52" s="123">
        <v>55</v>
      </c>
      <c r="D52" s="77"/>
    </row>
    <row r="53" spans="1:4">
      <c r="A53" s="81" t="s">
        <v>475</v>
      </c>
      <c r="B53" s="80" t="s">
        <v>167</v>
      </c>
      <c r="C53" s="123">
        <v>280</v>
      </c>
      <c r="D53" s="77"/>
    </row>
    <row r="54" spans="1:4">
      <c r="A54" s="81" t="s">
        <v>475</v>
      </c>
      <c r="B54" s="80" t="s">
        <v>640</v>
      </c>
      <c r="C54" s="123">
        <v>1</v>
      </c>
      <c r="D54" s="77"/>
    </row>
    <row r="55" spans="1:4">
      <c r="A55" s="81" t="s">
        <v>475</v>
      </c>
      <c r="B55" s="80" t="s">
        <v>628</v>
      </c>
      <c r="C55" s="123">
        <v>3</v>
      </c>
      <c r="D55" s="77"/>
    </row>
    <row r="56" spans="1:4">
      <c r="A56" s="81" t="s">
        <v>475</v>
      </c>
      <c r="B56" s="80" t="s">
        <v>168</v>
      </c>
      <c r="C56" s="123">
        <v>5</v>
      </c>
      <c r="D56" s="77"/>
    </row>
    <row r="57" spans="1:4">
      <c r="A57" s="81" t="s">
        <v>475</v>
      </c>
      <c r="B57" s="80" t="s">
        <v>550</v>
      </c>
      <c r="C57" s="123">
        <v>4</v>
      </c>
      <c r="D57" s="77"/>
    </row>
    <row r="58" spans="1:4">
      <c r="A58" s="81" t="s">
        <v>475</v>
      </c>
      <c r="B58" s="80" t="s">
        <v>169</v>
      </c>
      <c r="C58" s="123">
        <v>11</v>
      </c>
      <c r="D58" s="77"/>
    </row>
    <row r="59" spans="1:4">
      <c r="A59" s="81" t="s">
        <v>475</v>
      </c>
      <c r="B59" s="80" t="s">
        <v>170</v>
      </c>
      <c r="C59" s="123">
        <v>3</v>
      </c>
      <c r="D59" s="77"/>
    </row>
    <row r="60" spans="1:4">
      <c r="A60" s="81" t="s">
        <v>475</v>
      </c>
      <c r="B60" s="80" t="s">
        <v>171</v>
      </c>
      <c r="C60" s="123">
        <v>2</v>
      </c>
      <c r="D60" s="77"/>
    </row>
    <row r="61" spans="1:4">
      <c r="A61" s="81" t="s">
        <v>475</v>
      </c>
      <c r="B61" s="80" t="s">
        <v>172</v>
      </c>
      <c r="C61" s="123">
        <v>11</v>
      </c>
      <c r="D61" s="77"/>
    </row>
    <row r="62" spans="1:4">
      <c r="A62" s="81" t="s">
        <v>475</v>
      </c>
      <c r="B62" s="80" t="s">
        <v>173</v>
      </c>
      <c r="C62" s="123">
        <v>1181</v>
      </c>
      <c r="D62" s="77"/>
    </row>
    <row r="63" spans="1:4">
      <c r="A63" s="81" t="s">
        <v>475</v>
      </c>
      <c r="B63" s="80" t="s">
        <v>174</v>
      </c>
      <c r="C63" s="123">
        <v>2</v>
      </c>
      <c r="D63" s="77"/>
    </row>
    <row r="64" spans="1:4">
      <c r="A64" s="81" t="s">
        <v>475</v>
      </c>
      <c r="B64" s="80" t="s">
        <v>175</v>
      </c>
      <c r="C64" s="123">
        <v>22</v>
      </c>
      <c r="D64" s="77"/>
    </row>
    <row r="65" spans="1:4">
      <c r="A65" s="81" t="s">
        <v>475</v>
      </c>
      <c r="B65" s="80" t="s">
        <v>176</v>
      </c>
      <c r="C65" s="123">
        <v>31</v>
      </c>
      <c r="D65" s="77"/>
    </row>
    <row r="66" spans="1:4">
      <c r="A66" s="81" t="s">
        <v>475</v>
      </c>
      <c r="B66" s="80" t="s">
        <v>177</v>
      </c>
      <c r="C66" s="123">
        <v>4</v>
      </c>
      <c r="D66" s="77"/>
    </row>
    <row r="67" spans="1:4">
      <c r="A67" s="81" t="s">
        <v>475</v>
      </c>
      <c r="B67" s="80" t="s">
        <v>178</v>
      </c>
      <c r="C67" s="123">
        <v>10</v>
      </c>
      <c r="D67" s="77"/>
    </row>
    <row r="68" spans="1:4">
      <c r="A68" s="81" t="s">
        <v>475</v>
      </c>
      <c r="B68" s="80" t="s">
        <v>465</v>
      </c>
      <c r="C68" s="123">
        <v>2</v>
      </c>
      <c r="D68" s="77"/>
    </row>
    <row r="69" spans="1:4">
      <c r="A69" s="81" t="s">
        <v>475</v>
      </c>
      <c r="B69" s="80" t="s">
        <v>179</v>
      </c>
      <c r="C69" s="123">
        <v>2</v>
      </c>
      <c r="D69" s="77"/>
    </row>
    <row r="70" spans="1:4">
      <c r="A70" s="81" t="s">
        <v>475</v>
      </c>
      <c r="B70" s="80" t="s">
        <v>180</v>
      </c>
      <c r="C70" s="123">
        <v>11</v>
      </c>
      <c r="D70" s="77"/>
    </row>
    <row r="71" spans="1:4">
      <c r="A71" s="81" t="s">
        <v>475</v>
      </c>
      <c r="B71" s="80" t="s">
        <v>444</v>
      </c>
      <c r="C71" s="123">
        <v>4</v>
      </c>
      <c r="D71" s="77"/>
    </row>
    <row r="72" spans="1:4">
      <c r="A72" s="81" t="s">
        <v>475</v>
      </c>
      <c r="B72" s="80" t="s">
        <v>181</v>
      </c>
      <c r="C72" s="123">
        <v>138</v>
      </c>
      <c r="D72" s="77"/>
    </row>
    <row r="73" spans="1:4">
      <c r="A73" s="81" t="s">
        <v>475</v>
      </c>
      <c r="B73" s="80" t="s">
        <v>183</v>
      </c>
      <c r="C73" s="123">
        <v>13</v>
      </c>
      <c r="D73" s="77"/>
    </row>
    <row r="74" spans="1:4">
      <c r="A74" s="81" t="s">
        <v>475</v>
      </c>
      <c r="B74" s="80" t="s">
        <v>184</v>
      </c>
      <c r="C74" s="123">
        <v>1</v>
      </c>
      <c r="D74" s="77"/>
    </row>
    <row r="75" spans="1:4">
      <c r="A75" s="81" t="s">
        <v>475</v>
      </c>
      <c r="B75" s="80" t="s">
        <v>632</v>
      </c>
      <c r="C75" s="123">
        <v>1</v>
      </c>
      <c r="D75" s="77"/>
    </row>
    <row r="76" spans="1:4">
      <c r="A76" s="81" t="s">
        <v>475</v>
      </c>
      <c r="B76" s="80" t="s">
        <v>448</v>
      </c>
      <c r="C76" s="123">
        <v>2</v>
      </c>
      <c r="D76" s="77"/>
    </row>
    <row r="77" spans="1:4">
      <c r="A77" s="81" t="s">
        <v>475</v>
      </c>
      <c r="B77" s="80" t="s">
        <v>185</v>
      </c>
      <c r="C77" s="123">
        <v>5</v>
      </c>
      <c r="D77" s="77"/>
    </row>
    <row r="78" spans="1:4">
      <c r="A78" s="81" t="s">
        <v>475</v>
      </c>
      <c r="B78" s="80" t="s">
        <v>186</v>
      </c>
      <c r="C78" s="123">
        <v>18</v>
      </c>
      <c r="D78" s="77"/>
    </row>
    <row r="79" spans="1:4">
      <c r="A79" s="81" t="s">
        <v>475</v>
      </c>
      <c r="B79" s="80" t="s">
        <v>187</v>
      </c>
      <c r="C79" s="123">
        <v>1</v>
      </c>
      <c r="D79" s="77"/>
    </row>
    <row r="80" spans="1:4">
      <c r="A80" s="81" t="s">
        <v>475</v>
      </c>
      <c r="B80" s="80" t="s">
        <v>188</v>
      </c>
      <c r="C80" s="123">
        <v>8</v>
      </c>
      <c r="D80" s="77"/>
    </row>
    <row r="81" spans="1:4">
      <c r="A81" s="81" t="s">
        <v>475</v>
      </c>
      <c r="B81" s="80" t="s">
        <v>551</v>
      </c>
      <c r="C81" s="123">
        <v>4</v>
      </c>
      <c r="D81" s="77"/>
    </row>
    <row r="82" spans="1:4">
      <c r="A82" s="81" t="s">
        <v>475</v>
      </c>
      <c r="B82" s="80" t="s">
        <v>189</v>
      </c>
      <c r="C82" s="123">
        <v>18</v>
      </c>
      <c r="D82" s="77"/>
    </row>
    <row r="83" spans="1:4">
      <c r="A83" s="81" t="s">
        <v>475</v>
      </c>
      <c r="B83" s="80" t="s">
        <v>190</v>
      </c>
      <c r="C83" s="123">
        <v>116</v>
      </c>
      <c r="D83" s="77"/>
    </row>
    <row r="84" spans="1:4">
      <c r="A84" s="81" t="s">
        <v>475</v>
      </c>
      <c r="B84" s="80" t="s">
        <v>191</v>
      </c>
      <c r="C84" s="123">
        <v>20</v>
      </c>
      <c r="D84" s="77"/>
    </row>
    <row r="85" spans="1:4">
      <c r="A85" s="81" t="s">
        <v>475</v>
      </c>
      <c r="B85" s="80" t="s">
        <v>192</v>
      </c>
      <c r="C85" s="123">
        <v>6</v>
      </c>
      <c r="D85" s="77"/>
    </row>
    <row r="86" spans="1:4">
      <c r="A86" s="81" t="s">
        <v>475</v>
      </c>
      <c r="B86" s="80" t="s">
        <v>193</v>
      </c>
      <c r="C86" s="123">
        <v>33</v>
      </c>
      <c r="D86" s="77"/>
    </row>
    <row r="87" spans="1:4">
      <c r="A87" s="81" t="s">
        <v>475</v>
      </c>
      <c r="B87" s="80" t="s">
        <v>194</v>
      </c>
      <c r="C87" s="123">
        <v>410</v>
      </c>
      <c r="D87" s="77"/>
    </row>
    <row r="88" spans="1:4">
      <c r="A88" s="81"/>
      <c r="B88" s="80" t="s">
        <v>195</v>
      </c>
      <c r="C88" s="123">
        <v>2</v>
      </c>
      <c r="D88" s="77"/>
    </row>
    <row r="89" spans="1:4">
      <c r="A89" s="81"/>
      <c r="B89" s="80" t="s">
        <v>196</v>
      </c>
      <c r="C89" s="123">
        <v>250</v>
      </c>
      <c r="D89" s="77"/>
    </row>
    <row r="90" spans="1:4">
      <c r="A90" s="81" t="s">
        <v>475</v>
      </c>
      <c r="B90" s="80" t="s">
        <v>197</v>
      </c>
      <c r="C90" s="123">
        <v>3</v>
      </c>
      <c r="D90" s="77"/>
    </row>
    <row r="91" spans="1:4">
      <c r="A91" s="81" t="s">
        <v>475</v>
      </c>
      <c r="B91" s="80" t="s">
        <v>198</v>
      </c>
      <c r="C91" s="123">
        <v>2</v>
      </c>
      <c r="D91" s="77"/>
    </row>
    <row r="92" spans="1:4">
      <c r="A92" s="81" t="s">
        <v>475</v>
      </c>
      <c r="B92" s="80" t="s">
        <v>199</v>
      </c>
      <c r="C92" s="123">
        <v>4</v>
      </c>
      <c r="D92" s="77"/>
    </row>
    <row r="93" spans="1:4">
      <c r="A93" s="81" t="s">
        <v>475</v>
      </c>
      <c r="B93" s="80" t="s">
        <v>200</v>
      </c>
      <c r="C93" s="123">
        <v>424</v>
      </c>
      <c r="D93" s="77"/>
    </row>
    <row r="94" spans="1:4">
      <c r="A94" s="81" t="s">
        <v>475</v>
      </c>
      <c r="B94" s="80" t="s">
        <v>552</v>
      </c>
      <c r="C94" s="123">
        <v>12</v>
      </c>
      <c r="D94" s="77"/>
    </row>
    <row r="95" spans="1:4">
      <c r="A95" s="81" t="s">
        <v>475</v>
      </c>
      <c r="B95" s="80" t="s">
        <v>470</v>
      </c>
      <c r="C95" s="123">
        <v>3</v>
      </c>
      <c r="D95" s="77"/>
    </row>
    <row r="96" spans="1:4">
      <c r="A96" s="81" t="s">
        <v>475</v>
      </c>
      <c r="B96" s="80" t="s">
        <v>201</v>
      </c>
      <c r="C96" s="123">
        <v>511</v>
      </c>
      <c r="D96" s="77"/>
    </row>
    <row r="97" spans="1:4">
      <c r="A97" s="81" t="s">
        <v>475</v>
      </c>
      <c r="B97" s="80" t="s">
        <v>202</v>
      </c>
      <c r="C97" s="123">
        <v>571</v>
      </c>
      <c r="D97" s="77"/>
    </row>
    <row r="98" spans="1:4">
      <c r="A98" s="81" t="s">
        <v>475</v>
      </c>
      <c r="B98" s="80" t="s">
        <v>471</v>
      </c>
      <c r="C98" s="123">
        <v>4</v>
      </c>
      <c r="D98" s="77"/>
    </row>
    <row r="99" spans="1:4">
      <c r="A99" s="81" t="s">
        <v>475</v>
      </c>
      <c r="B99" s="80" t="s">
        <v>203</v>
      </c>
      <c r="C99" s="123">
        <v>17</v>
      </c>
      <c r="D99" s="77"/>
    </row>
    <row r="100" spans="1:4">
      <c r="A100" s="81"/>
      <c r="B100" s="80" t="s">
        <v>204</v>
      </c>
      <c r="C100" s="123">
        <v>6</v>
      </c>
      <c r="D100" s="77"/>
    </row>
    <row r="101" spans="1:4">
      <c r="A101" s="81" t="s">
        <v>475</v>
      </c>
      <c r="B101" s="80" t="s">
        <v>641</v>
      </c>
      <c r="C101" s="123">
        <v>1</v>
      </c>
      <c r="D101" s="77"/>
    </row>
    <row r="102" spans="1:4">
      <c r="A102" s="81" t="s">
        <v>475</v>
      </c>
      <c r="B102" s="80" t="s">
        <v>205</v>
      </c>
      <c r="C102" s="123">
        <v>2</v>
      </c>
      <c r="D102" s="77"/>
    </row>
    <row r="103" spans="1:4">
      <c r="A103" s="84" t="s">
        <v>475</v>
      </c>
      <c r="B103" s="80" t="s">
        <v>206</v>
      </c>
      <c r="C103" s="123">
        <v>5</v>
      </c>
      <c r="D103" s="77"/>
    </row>
    <row r="104" spans="1:4">
      <c r="A104" s="84" t="s">
        <v>475</v>
      </c>
      <c r="B104" s="14" t="s">
        <v>466</v>
      </c>
      <c r="C104" s="123">
        <v>3</v>
      </c>
      <c r="D104" s="77"/>
    </row>
    <row r="105" spans="1:4">
      <c r="A105" s="84" t="s">
        <v>475</v>
      </c>
      <c r="B105" s="14" t="s">
        <v>207</v>
      </c>
      <c r="C105" s="123">
        <v>9</v>
      </c>
    </row>
    <row r="106" spans="1:4">
      <c r="A106" s="81" t="s">
        <v>475</v>
      </c>
      <c r="B106" s="14" t="s">
        <v>208</v>
      </c>
      <c r="C106" s="123">
        <v>59</v>
      </c>
    </row>
    <row r="107" spans="1:4">
      <c r="A107" s="81" t="s">
        <v>475</v>
      </c>
      <c r="B107" s="14" t="s">
        <v>209</v>
      </c>
      <c r="C107" s="123">
        <v>28</v>
      </c>
    </row>
    <row r="108" spans="1:4">
      <c r="A108" s="81" t="s">
        <v>475</v>
      </c>
      <c r="B108" s="267" t="s">
        <v>210</v>
      </c>
      <c r="C108" s="123">
        <v>47</v>
      </c>
    </row>
    <row r="109" spans="1:4">
      <c r="A109" s="81"/>
      <c r="B109" s="14" t="s">
        <v>636</v>
      </c>
      <c r="C109" s="123">
        <v>2</v>
      </c>
    </row>
    <row r="110" spans="1:4">
      <c r="A110" s="81" t="s">
        <v>475</v>
      </c>
      <c r="B110" s="14" t="s">
        <v>211</v>
      </c>
      <c r="C110" s="123">
        <v>2</v>
      </c>
    </row>
    <row r="111" spans="1:4">
      <c r="A111" s="81" t="s">
        <v>475</v>
      </c>
      <c r="B111" s="14" t="s">
        <v>212</v>
      </c>
      <c r="C111" s="123">
        <v>4</v>
      </c>
    </row>
    <row r="112" spans="1:4">
      <c r="A112" s="81" t="s">
        <v>475</v>
      </c>
      <c r="B112" s="122" t="s">
        <v>213</v>
      </c>
      <c r="C112" s="123">
        <v>1037</v>
      </c>
    </row>
    <row r="113" spans="1:4">
      <c r="A113" s="81" t="s">
        <v>475</v>
      </c>
      <c r="B113" s="122" t="s">
        <v>214</v>
      </c>
      <c r="C113" s="123">
        <v>34</v>
      </c>
    </row>
    <row r="114" spans="1:4">
      <c r="A114" s="121" t="s">
        <v>475</v>
      </c>
      <c r="B114" s="122" t="s">
        <v>215</v>
      </c>
      <c r="C114" s="123">
        <v>6</v>
      </c>
    </row>
    <row r="115" spans="1:4">
      <c r="A115" s="121" t="s">
        <v>475</v>
      </c>
      <c r="B115" s="122" t="s">
        <v>651</v>
      </c>
      <c r="C115" s="123">
        <v>2</v>
      </c>
    </row>
    <row r="116" spans="1:4">
      <c r="A116" s="121" t="s">
        <v>475</v>
      </c>
      <c r="B116" s="209" t="s">
        <v>216</v>
      </c>
      <c r="C116" s="388">
        <v>335</v>
      </c>
    </row>
    <row r="117" spans="1:4">
      <c r="A117" s="121" t="s">
        <v>475</v>
      </c>
      <c r="B117" s="261" t="s">
        <v>217</v>
      </c>
      <c r="C117" s="389">
        <v>21</v>
      </c>
      <c r="D117" s="269"/>
    </row>
    <row r="118" spans="1:4">
      <c r="A118" s="208" t="s">
        <v>475</v>
      </c>
      <c r="B118" s="261" t="s">
        <v>218</v>
      </c>
      <c r="C118" s="389">
        <v>19</v>
      </c>
    </row>
    <row r="119" spans="1:4">
      <c r="A119" s="387"/>
      <c r="B119" s="261" t="s">
        <v>219</v>
      </c>
      <c r="C119" s="390">
        <v>7</v>
      </c>
    </row>
    <row r="120" spans="1:4">
      <c r="A120" s="122"/>
      <c r="B120" s="122" t="s">
        <v>220</v>
      </c>
      <c r="C120" s="480">
        <v>2</v>
      </c>
    </row>
    <row r="121" spans="1:4">
      <c r="A121" s="272"/>
      <c r="B121" s="96" t="s">
        <v>11</v>
      </c>
      <c r="C121" s="277">
        <f>SUM(C4:C120)</f>
        <v>4474355</v>
      </c>
    </row>
    <row r="123" spans="1:4">
      <c r="A123" s="270" t="s">
        <v>51</v>
      </c>
      <c r="B123" s="271" t="s">
        <v>467</v>
      </c>
      <c r="C123" s="278"/>
    </row>
    <row r="124" spans="1:4">
      <c r="A124" s="270" t="s">
        <v>52</v>
      </c>
      <c r="B124" s="271" t="s">
        <v>92</v>
      </c>
      <c r="C124" s="278"/>
    </row>
    <row r="129" spans="1:3">
      <c r="B129" s="60"/>
    </row>
    <row r="130" spans="1:3">
      <c r="A130" s="58"/>
      <c r="C130" s="58"/>
    </row>
    <row r="131" spans="1:3">
      <c r="A131" s="58"/>
      <c r="C131" s="58"/>
    </row>
    <row r="132" spans="1:3">
      <c r="A132" s="58"/>
      <c r="C132" s="5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28" workbookViewId="0">
      <selection activeCell="B57" sqref="B57:H57"/>
    </sheetView>
  </sheetViews>
  <sheetFormatPr defaultRowHeight="15"/>
  <cols>
    <col min="1" max="1" width="6.28515625" style="89" customWidth="1"/>
    <col min="2" max="2" width="20.140625" bestFit="1" customWidth="1"/>
    <col min="3" max="3" width="14.42578125" customWidth="1"/>
    <col min="4" max="4" width="18.28515625" customWidth="1"/>
    <col min="5" max="5" width="15.5703125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6" customWidth="1"/>
  </cols>
  <sheetData>
    <row r="1" spans="1:10" s="49" customFormat="1" ht="18" customHeight="1">
      <c r="A1" s="514" t="s">
        <v>749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0">
      <c r="A2" s="414"/>
    </row>
    <row r="3" spans="1:10" s="58" customFormat="1" ht="21" customHeight="1">
      <c r="A3" s="522" t="s">
        <v>18</v>
      </c>
      <c r="B3" s="522" t="s">
        <v>32</v>
      </c>
      <c r="C3" s="522" t="s">
        <v>59</v>
      </c>
      <c r="D3" s="522"/>
      <c r="E3" s="522" t="s">
        <v>33</v>
      </c>
      <c r="F3" s="522"/>
      <c r="G3" s="522" t="s">
        <v>34</v>
      </c>
      <c r="H3" s="522"/>
      <c r="I3" s="522" t="s">
        <v>21</v>
      </c>
      <c r="J3" s="522"/>
    </row>
    <row r="4" spans="1:10" s="49" customFormat="1" ht="15.75">
      <c r="A4" s="522"/>
      <c r="B4" s="522"/>
      <c r="C4" s="404" t="s">
        <v>1</v>
      </c>
      <c r="D4" s="404" t="s">
        <v>58</v>
      </c>
      <c r="E4" s="404" t="s">
        <v>1</v>
      </c>
      <c r="F4" s="416" t="s">
        <v>58</v>
      </c>
      <c r="G4" s="404" t="s">
        <v>1</v>
      </c>
      <c r="H4" s="404" t="s">
        <v>58</v>
      </c>
      <c r="I4" s="404" t="s">
        <v>1</v>
      </c>
      <c r="J4" s="404" t="s">
        <v>58</v>
      </c>
    </row>
    <row r="5" spans="1:10">
      <c r="A5" s="268">
        <v>1</v>
      </c>
      <c r="B5" s="56" t="s">
        <v>36</v>
      </c>
      <c r="C5" s="6">
        <v>77985</v>
      </c>
      <c r="D5" s="28">
        <v>37837562.93</v>
      </c>
      <c r="E5" s="6">
        <v>55199</v>
      </c>
      <c r="F5" s="28">
        <v>34484448.710000001</v>
      </c>
      <c r="G5" s="6">
        <v>22786</v>
      </c>
      <c r="H5" s="28">
        <v>3353114.22</v>
      </c>
      <c r="I5" s="56">
        <v>0</v>
      </c>
      <c r="J5" s="28" t="s">
        <v>475</v>
      </c>
    </row>
    <row r="6" spans="1:10">
      <c r="A6" s="268">
        <v>2</v>
      </c>
      <c r="B6" s="56" t="s">
        <v>221</v>
      </c>
      <c r="C6" s="6">
        <v>35803</v>
      </c>
      <c r="D6" s="28">
        <v>18088157.300000001</v>
      </c>
      <c r="E6" s="6">
        <v>25280</v>
      </c>
      <c r="F6" s="28">
        <v>16483903.800000001</v>
      </c>
      <c r="G6" s="6">
        <v>10523</v>
      </c>
      <c r="H6" s="28">
        <v>1604253.5</v>
      </c>
      <c r="I6" s="56">
        <v>0</v>
      </c>
      <c r="J6" s="28" t="s">
        <v>475</v>
      </c>
    </row>
    <row r="7" spans="1:10">
      <c r="A7" s="268">
        <v>3</v>
      </c>
      <c r="B7" s="56" t="s">
        <v>222</v>
      </c>
      <c r="C7" s="6">
        <v>34752</v>
      </c>
      <c r="D7" s="28">
        <v>18107377.039999999</v>
      </c>
      <c r="E7" s="6">
        <v>24035</v>
      </c>
      <c r="F7" s="28">
        <v>16368700</v>
      </c>
      <c r="G7" s="6">
        <v>10717</v>
      </c>
      <c r="H7" s="28">
        <v>1738677.04</v>
      </c>
      <c r="I7" s="56">
        <v>0</v>
      </c>
      <c r="J7" s="28" t="s">
        <v>475</v>
      </c>
    </row>
    <row r="8" spans="1:10">
      <c r="A8" s="268">
        <v>4</v>
      </c>
      <c r="B8" s="56" t="s">
        <v>223</v>
      </c>
      <c r="C8" s="6">
        <v>33100</v>
      </c>
      <c r="D8" s="28">
        <v>15682479.48</v>
      </c>
      <c r="E8" s="6">
        <v>22509</v>
      </c>
      <c r="F8" s="28">
        <v>14175915.380000001</v>
      </c>
      <c r="G8" s="6">
        <v>10591</v>
      </c>
      <c r="H8" s="28">
        <v>1506564.1</v>
      </c>
      <c r="I8" s="56">
        <v>0</v>
      </c>
      <c r="J8" s="28" t="s">
        <v>475</v>
      </c>
    </row>
    <row r="9" spans="1:10">
      <c r="A9" s="268">
        <v>5</v>
      </c>
      <c r="B9" s="56" t="s">
        <v>224</v>
      </c>
      <c r="C9" s="6">
        <v>1733722</v>
      </c>
      <c r="D9" s="28">
        <v>945664381.80999994</v>
      </c>
      <c r="E9" s="6">
        <v>1021481</v>
      </c>
      <c r="F9" s="28">
        <v>833593448.48000002</v>
      </c>
      <c r="G9" s="6">
        <v>712241</v>
      </c>
      <c r="H9" s="28">
        <v>112070933.33</v>
      </c>
      <c r="I9" s="56">
        <v>0</v>
      </c>
      <c r="J9" s="28" t="s">
        <v>475</v>
      </c>
    </row>
    <row r="10" spans="1:10">
      <c r="A10" s="268">
        <v>6</v>
      </c>
      <c r="B10" s="56" t="s">
        <v>225</v>
      </c>
      <c r="C10" s="6">
        <v>127315</v>
      </c>
      <c r="D10" s="28">
        <v>64010293.149999999</v>
      </c>
      <c r="E10" s="6">
        <v>77025</v>
      </c>
      <c r="F10" s="28">
        <v>56529855.689999998</v>
      </c>
      <c r="G10" s="6">
        <v>50290</v>
      </c>
      <c r="H10" s="28">
        <v>7480437.46</v>
      </c>
      <c r="I10" s="56">
        <v>0</v>
      </c>
      <c r="J10" s="28" t="s">
        <v>475</v>
      </c>
    </row>
    <row r="11" spans="1:10">
      <c r="A11" s="268">
        <v>7</v>
      </c>
      <c r="B11" s="56" t="s">
        <v>226</v>
      </c>
      <c r="C11" s="6">
        <v>43170</v>
      </c>
      <c r="D11" s="28">
        <v>21474179.07</v>
      </c>
      <c r="E11" s="6">
        <v>28881</v>
      </c>
      <c r="F11" s="28">
        <v>19285480.84</v>
      </c>
      <c r="G11" s="6">
        <v>14289</v>
      </c>
      <c r="H11" s="28">
        <v>2188698.23</v>
      </c>
      <c r="I11" s="56">
        <v>0</v>
      </c>
      <c r="J11" s="28" t="s">
        <v>475</v>
      </c>
    </row>
    <row r="12" spans="1:10">
      <c r="A12" s="268">
        <v>8</v>
      </c>
      <c r="B12" s="56" t="s">
        <v>227</v>
      </c>
      <c r="C12" s="6">
        <v>13519</v>
      </c>
      <c r="D12" s="28">
        <v>6156707.0300000003</v>
      </c>
      <c r="E12" s="6">
        <v>10071</v>
      </c>
      <c r="F12" s="28">
        <v>5651865.0899999999</v>
      </c>
      <c r="G12" s="6">
        <v>3448</v>
      </c>
      <c r="H12" s="28">
        <v>504841.94</v>
      </c>
      <c r="I12" s="56">
        <v>0</v>
      </c>
      <c r="J12" s="28" t="s">
        <v>475</v>
      </c>
    </row>
    <row r="13" spans="1:10">
      <c r="A13" s="268">
        <v>9</v>
      </c>
      <c r="B13" s="56" t="s">
        <v>228</v>
      </c>
      <c r="C13" s="6">
        <v>42848</v>
      </c>
      <c r="D13" s="28">
        <v>19330311.649999999</v>
      </c>
      <c r="E13" s="6">
        <v>28533</v>
      </c>
      <c r="F13" s="28">
        <v>17284097.57</v>
      </c>
      <c r="G13" s="6">
        <v>14315</v>
      </c>
      <c r="H13" s="28">
        <v>2046214.08</v>
      </c>
      <c r="I13" s="56">
        <v>0</v>
      </c>
      <c r="J13" s="28" t="s">
        <v>475</v>
      </c>
    </row>
    <row r="14" spans="1:10">
      <c r="A14" s="268">
        <v>10</v>
      </c>
      <c r="B14" s="56" t="s">
        <v>229</v>
      </c>
      <c r="C14" s="6">
        <v>62406</v>
      </c>
      <c r="D14" s="28">
        <v>30484613.210000001</v>
      </c>
      <c r="E14" s="6">
        <v>39565</v>
      </c>
      <c r="F14" s="28">
        <v>26866827.510000002</v>
      </c>
      <c r="G14" s="6">
        <v>22841</v>
      </c>
      <c r="H14" s="28">
        <v>3617785.7</v>
      </c>
      <c r="I14" s="56">
        <v>0</v>
      </c>
      <c r="J14" s="28" t="s">
        <v>475</v>
      </c>
    </row>
    <row r="15" spans="1:10">
      <c r="A15" s="268">
        <v>11</v>
      </c>
      <c r="B15" s="56" t="s">
        <v>230</v>
      </c>
      <c r="C15" s="6">
        <v>58385</v>
      </c>
      <c r="D15" s="28">
        <v>27657778.109999999</v>
      </c>
      <c r="E15" s="6">
        <v>40561</v>
      </c>
      <c r="F15" s="28">
        <v>25106487.09</v>
      </c>
      <c r="G15" s="6">
        <v>17824</v>
      </c>
      <c r="H15" s="28">
        <v>2551291.02</v>
      </c>
      <c r="I15" s="56">
        <v>0</v>
      </c>
      <c r="J15" s="28" t="s">
        <v>475</v>
      </c>
    </row>
    <row r="16" spans="1:10">
      <c r="A16" s="268">
        <v>12</v>
      </c>
      <c r="B16" s="56" t="s">
        <v>231</v>
      </c>
      <c r="C16" s="6">
        <v>86908</v>
      </c>
      <c r="D16" s="28">
        <v>44584231.049999997</v>
      </c>
      <c r="E16" s="6">
        <v>55509</v>
      </c>
      <c r="F16" s="28">
        <v>39641648.07</v>
      </c>
      <c r="G16" s="6">
        <v>31399</v>
      </c>
      <c r="H16" s="28">
        <v>4942582.9800000004</v>
      </c>
      <c r="I16" s="56">
        <v>0</v>
      </c>
      <c r="J16" s="28" t="s">
        <v>475</v>
      </c>
    </row>
    <row r="17" spans="1:10">
      <c r="A17" s="268">
        <v>13</v>
      </c>
      <c r="B17" s="56" t="s">
        <v>232</v>
      </c>
      <c r="C17" s="6">
        <v>6915</v>
      </c>
      <c r="D17" s="28">
        <v>3112438.93</v>
      </c>
      <c r="E17" s="6">
        <v>5001</v>
      </c>
      <c r="F17" s="28">
        <v>2837041.9</v>
      </c>
      <c r="G17" s="6">
        <v>1914</v>
      </c>
      <c r="H17" s="28">
        <v>275397.03000000003</v>
      </c>
      <c r="I17" s="56">
        <v>0</v>
      </c>
      <c r="J17" s="28" t="s">
        <v>475</v>
      </c>
    </row>
    <row r="18" spans="1:10">
      <c r="A18" s="268">
        <v>14</v>
      </c>
      <c r="B18" s="56" t="s">
        <v>233</v>
      </c>
      <c r="C18" s="6">
        <v>11986</v>
      </c>
      <c r="D18" s="28">
        <v>5886175.8700000001</v>
      </c>
      <c r="E18" s="6">
        <v>8463</v>
      </c>
      <c r="F18" s="28">
        <v>5342140.3099999996</v>
      </c>
      <c r="G18" s="6">
        <v>3523</v>
      </c>
      <c r="H18" s="28">
        <v>544035.56000000006</v>
      </c>
      <c r="I18" s="56">
        <v>0</v>
      </c>
      <c r="J18" s="28" t="s">
        <v>475</v>
      </c>
    </row>
    <row r="19" spans="1:10">
      <c r="A19" s="268">
        <v>15</v>
      </c>
      <c r="B19" s="56" t="s">
        <v>234</v>
      </c>
      <c r="C19" s="6">
        <v>54032</v>
      </c>
      <c r="D19" s="28">
        <v>26506614.25</v>
      </c>
      <c r="E19" s="6">
        <v>38370</v>
      </c>
      <c r="F19" s="28">
        <v>24191044.600000001</v>
      </c>
      <c r="G19" s="6">
        <v>15662</v>
      </c>
      <c r="H19" s="28">
        <v>2315569.65</v>
      </c>
      <c r="I19" s="56">
        <v>0</v>
      </c>
      <c r="J19" s="28" t="s">
        <v>475</v>
      </c>
    </row>
    <row r="20" spans="1:10">
      <c r="A20" s="268">
        <v>16</v>
      </c>
      <c r="B20" s="56" t="s">
        <v>235</v>
      </c>
      <c r="C20" s="6">
        <v>57147</v>
      </c>
      <c r="D20" s="28">
        <v>27219778.289999999</v>
      </c>
      <c r="E20" s="6">
        <v>39256</v>
      </c>
      <c r="F20" s="28">
        <v>24544732.91</v>
      </c>
      <c r="G20" s="6">
        <v>17891</v>
      </c>
      <c r="H20" s="28">
        <v>2675045.38</v>
      </c>
      <c r="I20" s="56">
        <v>0</v>
      </c>
      <c r="J20" s="28" t="s">
        <v>475</v>
      </c>
    </row>
    <row r="21" spans="1:10">
      <c r="A21" s="268">
        <v>17</v>
      </c>
      <c r="B21" s="56" t="s">
        <v>236</v>
      </c>
      <c r="C21" s="6">
        <v>107288</v>
      </c>
      <c r="D21" s="28">
        <v>53920639.950000003</v>
      </c>
      <c r="E21" s="6">
        <v>70825</v>
      </c>
      <c r="F21" s="28">
        <v>48323887.740000002</v>
      </c>
      <c r="G21" s="6">
        <v>36463</v>
      </c>
      <c r="H21" s="28">
        <v>5596752.21</v>
      </c>
      <c r="I21" s="56">
        <v>0</v>
      </c>
      <c r="J21" s="28" t="s">
        <v>475</v>
      </c>
    </row>
    <row r="22" spans="1:10">
      <c r="A22" s="268">
        <v>18</v>
      </c>
      <c r="B22" s="56" t="s">
        <v>237</v>
      </c>
      <c r="C22" s="6">
        <v>16281</v>
      </c>
      <c r="D22" s="28">
        <v>7449277.7300000004</v>
      </c>
      <c r="E22" s="6">
        <v>11859</v>
      </c>
      <c r="F22" s="28">
        <v>6792340.29</v>
      </c>
      <c r="G22" s="6">
        <v>4422</v>
      </c>
      <c r="H22" s="28">
        <v>656937.43999999994</v>
      </c>
      <c r="I22" s="56">
        <v>0</v>
      </c>
      <c r="J22" s="28" t="s">
        <v>475</v>
      </c>
    </row>
    <row r="23" spans="1:10">
      <c r="A23" s="268">
        <v>19</v>
      </c>
      <c r="B23" s="56" t="s">
        <v>238</v>
      </c>
      <c r="C23" s="6">
        <v>450099</v>
      </c>
      <c r="D23" s="28">
        <v>231059201.22999999</v>
      </c>
      <c r="E23" s="6">
        <v>273356</v>
      </c>
      <c r="F23" s="28">
        <v>204364251.75999999</v>
      </c>
      <c r="G23" s="6">
        <v>176743</v>
      </c>
      <c r="H23" s="28">
        <v>26694949.469999999</v>
      </c>
      <c r="I23" s="56">
        <v>0</v>
      </c>
      <c r="J23" s="28" t="s">
        <v>475</v>
      </c>
    </row>
    <row r="24" spans="1:10">
      <c r="A24" s="268">
        <v>20</v>
      </c>
      <c r="B24" s="56" t="s">
        <v>239</v>
      </c>
      <c r="C24" s="6">
        <v>72986</v>
      </c>
      <c r="D24" s="28">
        <v>35308898.539999999</v>
      </c>
      <c r="E24" s="6">
        <v>45024</v>
      </c>
      <c r="F24" s="28">
        <v>31263877.850000001</v>
      </c>
      <c r="G24" s="6">
        <v>27962</v>
      </c>
      <c r="H24" s="28">
        <v>4045020.69</v>
      </c>
      <c r="I24" s="56">
        <v>0</v>
      </c>
      <c r="J24" s="28" t="s">
        <v>475</v>
      </c>
    </row>
    <row r="25" spans="1:10">
      <c r="A25" s="268">
        <v>21</v>
      </c>
      <c r="B25" s="56" t="s">
        <v>240</v>
      </c>
      <c r="C25" s="6">
        <v>60673</v>
      </c>
      <c r="D25" s="28">
        <v>28396770.030000001</v>
      </c>
      <c r="E25" s="6">
        <v>39644</v>
      </c>
      <c r="F25" s="28">
        <v>25332123.140000001</v>
      </c>
      <c r="G25" s="6">
        <v>21029</v>
      </c>
      <c r="H25" s="28">
        <v>3064646.89</v>
      </c>
      <c r="I25" s="56">
        <v>0</v>
      </c>
      <c r="J25" s="28" t="s">
        <v>475</v>
      </c>
    </row>
    <row r="26" spans="1:10">
      <c r="A26" s="268">
        <v>22</v>
      </c>
      <c r="B26" s="56" t="s">
        <v>241</v>
      </c>
      <c r="C26" s="6">
        <v>47698</v>
      </c>
      <c r="D26" s="28">
        <v>23047950.530000001</v>
      </c>
      <c r="E26" s="6">
        <v>34187</v>
      </c>
      <c r="F26" s="28">
        <v>21085785.02</v>
      </c>
      <c r="G26" s="6">
        <v>13511</v>
      </c>
      <c r="H26" s="28">
        <v>1962165.51</v>
      </c>
      <c r="I26" s="56">
        <v>0</v>
      </c>
      <c r="J26" s="28" t="s">
        <v>475</v>
      </c>
    </row>
    <row r="27" spans="1:10">
      <c r="A27" s="268">
        <v>23</v>
      </c>
      <c r="B27" s="56" t="s">
        <v>242</v>
      </c>
      <c r="C27" s="6">
        <v>17168</v>
      </c>
      <c r="D27" s="28">
        <v>8438469.9100000001</v>
      </c>
      <c r="E27" s="6">
        <v>12913</v>
      </c>
      <c r="F27" s="28">
        <v>7798299.3600000003</v>
      </c>
      <c r="G27" s="6">
        <v>4255</v>
      </c>
      <c r="H27" s="28">
        <v>640170.55000000005</v>
      </c>
      <c r="I27" s="56">
        <v>0</v>
      </c>
      <c r="J27" s="28" t="s">
        <v>475</v>
      </c>
    </row>
    <row r="28" spans="1:10">
      <c r="A28" s="268">
        <v>24</v>
      </c>
      <c r="B28" s="56" t="s">
        <v>243</v>
      </c>
      <c r="C28" s="6">
        <v>42522</v>
      </c>
      <c r="D28" s="28">
        <v>20254560.23</v>
      </c>
      <c r="E28" s="6">
        <v>27694</v>
      </c>
      <c r="F28" s="28">
        <v>18053339.609999999</v>
      </c>
      <c r="G28" s="6">
        <v>14828</v>
      </c>
      <c r="H28" s="28">
        <v>2201220.62</v>
      </c>
      <c r="I28" s="56">
        <v>0</v>
      </c>
      <c r="J28" s="28" t="s">
        <v>475</v>
      </c>
    </row>
    <row r="29" spans="1:10">
      <c r="A29" s="268">
        <v>25</v>
      </c>
      <c r="B29" s="56" t="s">
        <v>244</v>
      </c>
      <c r="C29" s="6">
        <v>14109</v>
      </c>
      <c r="D29" s="28">
        <v>7053620.3799999999</v>
      </c>
      <c r="E29" s="6">
        <v>9931</v>
      </c>
      <c r="F29" s="28">
        <v>6363490.46</v>
      </c>
      <c r="G29" s="6">
        <v>4178</v>
      </c>
      <c r="H29" s="28">
        <v>690129.92000000004</v>
      </c>
      <c r="I29" s="56">
        <v>0</v>
      </c>
      <c r="J29" s="28" t="s">
        <v>475</v>
      </c>
    </row>
    <row r="30" spans="1:10">
      <c r="A30" s="268">
        <v>26</v>
      </c>
      <c r="B30" s="56" t="s">
        <v>245</v>
      </c>
      <c r="C30" s="6">
        <v>29345</v>
      </c>
      <c r="D30" s="28">
        <v>13155217.859999999</v>
      </c>
      <c r="E30" s="6">
        <v>21244</v>
      </c>
      <c r="F30" s="28">
        <v>11979532.66</v>
      </c>
      <c r="G30" s="6">
        <v>8101</v>
      </c>
      <c r="H30" s="28">
        <v>1175685.2</v>
      </c>
      <c r="I30" s="56">
        <v>0</v>
      </c>
      <c r="J30" s="28" t="s">
        <v>475</v>
      </c>
    </row>
    <row r="31" spans="1:10">
      <c r="A31" s="268">
        <v>27</v>
      </c>
      <c r="B31" s="56" t="s">
        <v>246</v>
      </c>
      <c r="C31" s="6">
        <v>61009</v>
      </c>
      <c r="D31" s="28">
        <v>34464417.149999999</v>
      </c>
      <c r="E31" s="6">
        <v>39936</v>
      </c>
      <c r="F31" s="28">
        <v>30569719.059999999</v>
      </c>
      <c r="G31" s="6">
        <v>21073</v>
      </c>
      <c r="H31" s="28">
        <v>3894698.09</v>
      </c>
      <c r="I31" s="56">
        <v>0</v>
      </c>
      <c r="J31" s="28" t="s">
        <v>475</v>
      </c>
    </row>
    <row r="32" spans="1:10">
      <c r="A32" s="268">
        <v>28</v>
      </c>
      <c r="B32" s="56" t="s">
        <v>247</v>
      </c>
      <c r="C32" s="6">
        <v>54586</v>
      </c>
      <c r="D32" s="28">
        <v>28059363.039999999</v>
      </c>
      <c r="E32" s="6">
        <v>37441</v>
      </c>
      <c r="F32" s="28">
        <v>25445273.879999999</v>
      </c>
      <c r="G32" s="6">
        <v>17145</v>
      </c>
      <c r="H32" s="28">
        <v>2614089.16</v>
      </c>
      <c r="I32" s="56">
        <v>0</v>
      </c>
      <c r="J32" s="28" t="s">
        <v>475</v>
      </c>
    </row>
    <row r="33" spans="1:10">
      <c r="A33" s="268">
        <v>29</v>
      </c>
      <c r="B33" s="56" t="s">
        <v>248</v>
      </c>
      <c r="C33" s="6">
        <v>37160</v>
      </c>
      <c r="D33" s="28">
        <v>19175888.280000001</v>
      </c>
      <c r="E33" s="6">
        <v>24989</v>
      </c>
      <c r="F33" s="28">
        <v>17200613.440000001</v>
      </c>
      <c r="G33" s="6">
        <v>12171</v>
      </c>
      <c r="H33" s="28">
        <v>1975274.84</v>
      </c>
      <c r="I33" s="56">
        <v>0</v>
      </c>
      <c r="J33" s="28" t="s">
        <v>475</v>
      </c>
    </row>
    <row r="34" spans="1:10">
      <c r="A34" s="268">
        <v>30</v>
      </c>
      <c r="B34" s="56" t="s">
        <v>249</v>
      </c>
      <c r="C34" s="6">
        <v>31338</v>
      </c>
      <c r="D34" s="28">
        <v>15152478.08</v>
      </c>
      <c r="E34" s="6">
        <v>24043</v>
      </c>
      <c r="F34" s="28">
        <v>14054450.279999999</v>
      </c>
      <c r="G34" s="6">
        <v>7295</v>
      </c>
      <c r="H34" s="28">
        <v>1098027.8</v>
      </c>
      <c r="I34" s="56">
        <v>0</v>
      </c>
      <c r="J34" s="28" t="s">
        <v>475</v>
      </c>
    </row>
    <row r="35" spans="1:10">
      <c r="A35" s="268">
        <v>31</v>
      </c>
      <c r="B35" s="56" t="s">
        <v>250</v>
      </c>
      <c r="C35" s="6">
        <v>113517</v>
      </c>
      <c r="D35" s="28">
        <v>56262386.130000003</v>
      </c>
      <c r="E35" s="6">
        <v>75372</v>
      </c>
      <c r="F35" s="28">
        <v>50566623.920000002</v>
      </c>
      <c r="G35" s="6">
        <v>38145</v>
      </c>
      <c r="H35" s="28">
        <v>5695762.21</v>
      </c>
      <c r="I35" s="56">
        <v>0</v>
      </c>
      <c r="J35" s="28" t="s">
        <v>475</v>
      </c>
    </row>
    <row r="36" spans="1:10">
      <c r="A36" s="268">
        <v>32</v>
      </c>
      <c r="B36" s="56" t="s">
        <v>251</v>
      </c>
      <c r="C36" s="6">
        <v>31781</v>
      </c>
      <c r="D36" s="28">
        <v>15592675.15</v>
      </c>
      <c r="E36" s="6">
        <v>21194</v>
      </c>
      <c r="F36" s="28">
        <v>14053758.640000001</v>
      </c>
      <c r="G36" s="6">
        <v>10587</v>
      </c>
      <c r="H36" s="28">
        <v>1538916.51</v>
      </c>
      <c r="I36" s="56">
        <v>0</v>
      </c>
      <c r="J36" s="28" t="s">
        <v>475</v>
      </c>
    </row>
    <row r="37" spans="1:10">
      <c r="A37" s="268">
        <v>33</v>
      </c>
      <c r="B37" s="56" t="s">
        <v>252</v>
      </c>
      <c r="C37" s="6">
        <v>40472</v>
      </c>
      <c r="D37" s="28">
        <v>19681368.57</v>
      </c>
      <c r="E37" s="6">
        <v>27789</v>
      </c>
      <c r="F37" s="28">
        <v>17747741.359999999</v>
      </c>
      <c r="G37" s="6">
        <v>12683</v>
      </c>
      <c r="H37" s="28">
        <v>1933627.21</v>
      </c>
      <c r="I37" s="56">
        <v>0</v>
      </c>
      <c r="J37" s="28" t="s">
        <v>475</v>
      </c>
    </row>
    <row r="38" spans="1:10">
      <c r="A38" s="268">
        <v>34</v>
      </c>
      <c r="B38" s="56" t="s">
        <v>253</v>
      </c>
      <c r="C38" s="6">
        <v>9452</v>
      </c>
      <c r="D38" s="28">
        <v>4509617.46</v>
      </c>
      <c r="E38" s="6">
        <v>6493</v>
      </c>
      <c r="F38" s="28">
        <v>4070724.78</v>
      </c>
      <c r="G38" s="6">
        <v>2959</v>
      </c>
      <c r="H38" s="28">
        <v>438892.68</v>
      </c>
      <c r="I38" s="56">
        <v>0</v>
      </c>
      <c r="J38" s="28" t="s">
        <v>475</v>
      </c>
    </row>
    <row r="39" spans="1:10">
      <c r="A39" s="268">
        <v>35</v>
      </c>
      <c r="B39" s="56" t="s">
        <v>254</v>
      </c>
      <c r="C39" s="6">
        <v>88444</v>
      </c>
      <c r="D39" s="28">
        <v>44854586.640000001</v>
      </c>
      <c r="E39" s="6">
        <v>54959</v>
      </c>
      <c r="F39" s="28">
        <v>39829300.829999998</v>
      </c>
      <c r="G39" s="6">
        <v>33485</v>
      </c>
      <c r="H39" s="28">
        <v>5025285.8099999996</v>
      </c>
      <c r="I39" s="56">
        <v>0</v>
      </c>
      <c r="J39" s="28" t="s">
        <v>475</v>
      </c>
    </row>
    <row r="40" spans="1:10">
      <c r="A40" s="268">
        <v>36</v>
      </c>
      <c r="B40" s="56" t="s">
        <v>255</v>
      </c>
      <c r="C40" s="6">
        <v>64011</v>
      </c>
      <c r="D40" s="28">
        <v>31892753.890000001</v>
      </c>
      <c r="E40" s="6">
        <v>43563</v>
      </c>
      <c r="F40" s="28">
        <v>28847392.989999998</v>
      </c>
      <c r="G40" s="6">
        <v>20448</v>
      </c>
      <c r="H40" s="28">
        <v>3045360.9</v>
      </c>
      <c r="I40" s="56">
        <v>0</v>
      </c>
      <c r="J40" s="28" t="s">
        <v>475</v>
      </c>
    </row>
    <row r="41" spans="1:10">
      <c r="A41" s="268">
        <v>37</v>
      </c>
      <c r="B41" s="56" t="s">
        <v>256</v>
      </c>
      <c r="C41" s="6">
        <v>36422</v>
      </c>
      <c r="D41" s="28">
        <v>16932878.800000001</v>
      </c>
      <c r="E41" s="6">
        <v>24136</v>
      </c>
      <c r="F41" s="28">
        <v>15145961.5</v>
      </c>
      <c r="G41" s="6">
        <v>12286</v>
      </c>
      <c r="H41" s="28">
        <v>1786917.3</v>
      </c>
      <c r="I41" s="56">
        <v>0</v>
      </c>
      <c r="J41" s="28" t="s">
        <v>475</v>
      </c>
    </row>
    <row r="42" spans="1:10">
      <c r="A42" s="268">
        <v>38</v>
      </c>
      <c r="B42" s="56" t="s">
        <v>257</v>
      </c>
      <c r="C42" s="6">
        <v>51116</v>
      </c>
      <c r="D42" s="28">
        <v>24249337.68</v>
      </c>
      <c r="E42" s="6">
        <v>37780</v>
      </c>
      <c r="F42" s="28">
        <v>22289064.09</v>
      </c>
      <c r="G42" s="6">
        <v>13336</v>
      </c>
      <c r="H42" s="28">
        <v>1960273.59</v>
      </c>
      <c r="I42" s="56">
        <v>0</v>
      </c>
      <c r="J42" s="28" t="s">
        <v>475</v>
      </c>
    </row>
    <row r="43" spans="1:10">
      <c r="A43" s="268">
        <v>39</v>
      </c>
      <c r="B43" s="56" t="s">
        <v>258</v>
      </c>
      <c r="C43" s="6">
        <v>45073</v>
      </c>
      <c r="D43" s="28">
        <v>21416982.57</v>
      </c>
      <c r="E43" s="6">
        <v>31864</v>
      </c>
      <c r="F43" s="28">
        <v>19513166.780000001</v>
      </c>
      <c r="G43" s="6">
        <v>13209</v>
      </c>
      <c r="H43" s="28">
        <v>1903815.79</v>
      </c>
      <c r="I43" s="56">
        <v>0</v>
      </c>
      <c r="J43" s="28" t="s">
        <v>475</v>
      </c>
    </row>
    <row r="44" spans="1:10">
      <c r="A44" s="268">
        <v>40</v>
      </c>
      <c r="B44" s="56" t="s">
        <v>259</v>
      </c>
      <c r="C44" s="6">
        <v>27288</v>
      </c>
      <c r="D44" s="28">
        <v>13022961.609999999</v>
      </c>
      <c r="E44" s="6">
        <v>18695</v>
      </c>
      <c r="F44" s="28">
        <v>11781295.390000001</v>
      </c>
      <c r="G44" s="6">
        <v>8593</v>
      </c>
      <c r="H44" s="28">
        <v>1241666.22</v>
      </c>
      <c r="I44" s="56">
        <v>0</v>
      </c>
      <c r="J44" s="28" t="s">
        <v>475</v>
      </c>
    </row>
    <row r="45" spans="1:10">
      <c r="A45" s="268">
        <v>41</v>
      </c>
      <c r="B45" s="56" t="s">
        <v>260</v>
      </c>
      <c r="C45" s="6">
        <v>28169</v>
      </c>
      <c r="D45" s="28">
        <v>13759016.75</v>
      </c>
      <c r="E45" s="6">
        <v>18642</v>
      </c>
      <c r="F45" s="28">
        <v>12361969.460000001</v>
      </c>
      <c r="G45" s="6">
        <v>9527</v>
      </c>
      <c r="H45" s="28">
        <v>1397047.29</v>
      </c>
      <c r="I45" s="56">
        <v>0</v>
      </c>
      <c r="J45" s="28" t="s">
        <v>475</v>
      </c>
    </row>
    <row r="46" spans="1:10">
      <c r="A46" s="268">
        <v>42</v>
      </c>
      <c r="B46" s="56" t="s">
        <v>261</v>
      </c>
      <c r="C46" s="6">
        <v>38148</v>
      </c>
      <c r="D46" s="28">
        <v>18142151.920000002</v>
      </c>
      <c r="E46" s="6">
        <v>27941</v>
      </c>
      <c r="F46" s="28">
        <v>16624375.949999999</v>
      </c>
      <c r="G46" s="6">
        <v>10207</v>
      </c>
      <c r="H46" s="28">
        <v>1517775.97</v>
      </c>
      <c r="I46" s="56">
        <v>0</v>
      </c>
      <c r="J46" s="28" t="s">
        <v>475</v>
      </c>
    </row>
    <row r="47" spans="1:10">
      <c r="A47" s="268">
        <v>43</v>
      </c>
      <c r="B47" s="56" t="s">
        <v>262</v>
      </c>
      <c r="C47" s="6">
        <v>16270</v>
      </c>
      <c r="D47" s="28">
        <v>8079131.6799999997</v>
      </c>
      <c r="E47" s="6">
        <v>11343</v>
      </c>
      <c r="F47" s="28">
        <v>7305373.0800000001</v>
      </c>
      <c r="G47" s="6">
        <v>4927</v>
      </c>
      <c r="H47" s="28">
        <v>773758.6</v>
      </c>
      <c r="I47" s="56">
        <v>0</v>
      </c>
      <c r="J47" s="28" t="s">
        <v>475</v>
      </c>
    </row>
    <row r="48" spans="1:10">
      <c r="A48" s="268">
        <v>44</v>
      </c>
      <c r="B48" s="56" t="s">
        <v>263</v>
      </c>
      <c r="C48" s="6">
        <v>74169</v>
      </c>
      <c r="D48" s="28">
        <v>34535505.380000003</v>
      </c>
      <c r="E48" s="6">
        <v>53535</v>
      </c>
      <c r="F48" s="28">
        <v>31585441.899999999</v>
      </c>
      <c r="G48" s="6">
        <v>20634</v>
      </c>
      <c r="H48" s="28">
        <v>2950063.48</v>
      </c>
      <c r="I48" s="56">
        <v>0</v>
      </c>
      <c r="J48" s="28" t="s">
        <v>475</v>
      </c>
    </row>
    <row r="49" spans="1:10">
      <c r="A49" s="268">
        <v>45</v>
      </c>
      <c r="B49" s="56" t="s">
        <v>264</v>
      </c>
      <c r="C49" s="6">
        <v>58456</v>
      </c>
      <c r="D49" s="28">
        <v>27957151.149999999</v>
      </c>
      <c r="E49" s="6">
        <v>40292</v>
      </c>
      <c r="F49" s="28">
        <v>25342513.84</v>
      </c>
      <c r="G49" s="6">
        <v>18164</v>
      </c>
      <c r="H49" s="28">
        <v>2614637.31</v>
      </c>
      <c r="I49" s="56">
        <v>0</v>
      </c>
      <c r="J49" s="28" t="s">
        <v>475</v>
      </c>
    </row>
    <row r="50" spans="1:10">
      <c r="A50" s="268">
        <v>46</v>
      </c>
      <c r="B50" s="56" t="s">
        <v>265</v>
      </c>
      <c r="C50" s="6">
        <v>66869</v>
      </c>
      <c r="D50" s="28">
        <v>33405022.329999998</v>
      </c>
      <c r="E50" s="6">
        <v>44523</v>
      </c>
      <c r="F50" s="28">
        <v>30132769.989999998</v>
      </c>
      <c r="G50" s="6">
        <v>22346</v>
      </c>
      <c r="H50" s="28">
        <v>3272252.34</v>
      </c>
      <c r="I50" s="56">
        <v>0</v>
      </c>
      <c r="J50" s="28" t="s">
        <v>475</v>
      </c>
    </row>
    <row r="51" spans="1:10">
      <c r="A51" s="268">
        <v>47</v>
      </c>
      <c r="B51" s="56" t="s">
        <v>266</v>
      </c>
      <c r="C51" s="6">
        <v>18304</v>
      </c>
      <c r="D51" s="28">
        <v>8821524.0099999998</v>
      </c>
      <c r="E51" s="6">
        <v>12746</v>
      </c>
      <c r="F51" s="28">
        <v>7954706.1100000003</v>
      </c>
      <c r="G51" s="6">
        <v>5558</v>
      </c>
      <c r="H51" s="28">
        <v>866817.9</v>
      </c>
      <c r="I51" s="56">
        <v>0</v>
      </c>
      <c r="J51" s="28" t="s">
        <v>475</v>
      </c>
    </row>
    <row r="52" spans="1:10">
      <c r="A52" s="268">
        <v>48</v>
      </c>
      <c r="B52" s="56" t="s">
        <v>267</v>
      </c>
      <c r="C52" s="6">
        <v>15798</v>
      </c>
      <c r="D52" s="28">
        <v>7665580.6500000004</v>
      </c>
      <c r="E52" s="6">
        <v>10448</v>
      </c>
      <c r="F52" s="28">
        <v>6894788.7599999998</v>
      </c>
      <c r="G52" s="6">
        <v>5350</v>
      </c>
      <c r="H52" s="28">
        <v>770791.89</v>
      </c>
      <c r="I52" s="56">
        <v>0</v>
      </c>
      <c r="J52" s="28" t="s">
        <v>475</v>
      </c>
    </row>
    <row r="53" spans="1:10">
      <c r="A53" s="268">
        <v>49</v>
      </c>
      <c r="B53" s="56" t="s">
        <v>268</v>
      </c>
      <c r="C53" s="6">
        <v>34598</v>
      </c>
      <c r="D53" s="28">
        <v>16450823.279999999</v>
      </c>
      <c r="E53" s="6">
        <v>23788</v>
      </c>
      <c r="F53" s="28">
        <v>14816830.949999999</v>
      </c>
      <c r="G53" s="6">
        <v>10810</v>
      </c>
      <c r="H53" s="28">
        <v>1633992.33</v>
      </c>
      <c r="I53" s="56">
        <v>0</v>
      </c>
      <c r="J53" s="28" t="s">
        <v>475</v>
      </c>
    </row>
    <row r="54" spans="1:10">
      <c r="A54" s="268">
        <v>50</v>
      </c>
      <c r="B54" s="56" t="s">
        <v>269</v>
      </c>
      <c r="C54" s="6">
        <v>57168</v>
      </c>
      <c r="D54" s="28">
        <v>29141131.370000001</v>
      </c>
      <c r="E54" s="6">
        <v>35785</v>
      </c>
      <c r="F54" s="28">
        <v>26046712.899999999</v>
      </c>
      <c r="G54" s="6">
        <v>21383</v>
      </c>
      <c r="H54" s="28">
        <v>3094418.47</v>
      </c>
      <c r="I54" s="56">
        <v>0</v>
      </c>
      <c r="J54" s="28" t="s">
        <v>475</v>
      </c>
    </row>
    <row r="55" spans="1:10">
      <c r="A55" s="268">
        <v>51</v>
      </c>
      <c r="B55" s="56" t="s">
        <v>270</v>
      </c>
      <c r="C55" s="6">
        <v>21022</v>
      </c>
      <c r="D55" s="28">
        <v>11595440.75</v>
      </c>
      <c r="E55" s="6">
        <v>14209</v>
      </c>
      <c r="F55" s="28">
        <v>10380346.130000001</v>
      </c>
      <c r="G55" s="6">
        <v>6813</v>
      </c>
      <c r="H55" s="28">
        <v>1215094.6200000001</v>
      </c>
      <c r="I55" s="56">
        <v>0</v>
      </c>
      <c r="J55" s="28" t="s">
        <v>475</v>
      </c>
    </row>
    <row r="56" spans="1:10">
      <c r="A56" s="268">
        <v>52</v>
      </c>
      <c r="B56" s="56" t="s">
        <v>475</v>
      </c>
      <c r="C56" s="6">
        <v>15553</v>
      </c>
      <c r="D56" s="28">
        <v>10263169.189999999</v>
      </c>
      <c r="E56" s="6">
        <v>10615</v>
      </c>
      <c r="F56" s="28">
        <v>9367106.4100000001</v>
      </c>
      <c r="G56" s="6">
        <v>4938</v>
      </c>
      <c r="H56" s="28">
        <v>896062.78</v>
      </c>
      <c r="I56" s="56">
        <v>0</v>
      </c>
      <c r="J56" s="28" t="s">
        <v>475</v>
      </c>
    </row>
    <row r="57" spans="1:10" s="58" customFormat="1" ht="15.75">
      <c r="A57" s="415"/>
      <c r="B57" s="64" t="s">
        <v>588</v>
      </c>
      <c r="C57" s="88">
        <f t="shared" ref="C57:H57" si="0">SUM(C5:C56)</f>
        <v>4474355</v>
      </c>
      <c r="D57" s="65">
        <f t="shared" si="0"/>
        <v>2304971029.0700006</v>
      </c>
      <c r="E57" s="88">
        <f t="shared" si="0"/>
        <v>2838537</v>
      </c>
      <c r="F57" s="65">
        <f t="shared" si="0"/>
        <v>2053672588.2600002</v>
      </c>
      <c r="G57" s="88">
        <f t="shared" si="0"/>
        <v>1635818</v>
      </c>
      <c r="H57" s="65">
        <f t="shared" si="0"/>
        <v>251298440.81</v>
      </c>
      <c r="I57" s="88">
        <v>0</v>
      </c>
      <c r="J57" s="102"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37"/>
  <sheetViews>
    <sheetView workbookViewId="0">
      <selection activeCell="B36" sqref="B36:C36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2" customWidth="1"/>
    <col min="7" max="7" width="18.5703125" customWidth="1"/>
  </cols>
  <sheetData>
    <row r="1" spans="1:7" s="49" customFormat="1" ht="15.75">
      <c r="A1" s="269" t="s">
        <v>750</v>
      </c>
    </row>
    <row r="2" spans="1:7">
      <c r="A2" s="50"/>
    </row>
    <row r="3" spans="1:7" s="49" customFormat="1" ht="15.75">
      <c r="A3" s="85" t="s">
        <v>18</v>
      </c>
      <c r="B3" s="86" t="s">
        <v>37</v>
      </c>
      <c r="C3" s="403" t="s">
        <v>38</v>
      </c>
      <c r="D3" s="403" t="s">
        <v>39</v>
      </c>
      <c r="E3" s="403" t="s">
        <v>40</v>
      </c>
      <c r="F3" s="403" t="s">
        <v>489</v>
      </c>
      <c r="G3" s="403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10</v>
      </c>
      <c r="D5" s="6">
        <v>40</v>
      </c>
      <c r="E5" s="22">
        <v>25</v>
      </c>
      <c r="F5" s="6">
        <v>25</v>
      </c>
      <c r="G5" s="6">
        <v>0</v>
      </c>
    </row>
    <row r="6" spans="1:7">
      <c r="A6" s="46">
        <v>3</v>
      </c>
      <c r="B6" s="7">
        <v>8</v>
      </c>
      <c r="C6" s="6">
        <v>60</v>
      </c>
      <c r="D6" s="6">
        <v>221</v>
      </c>
      <c r="E6" s="22">
        <v>140</v>
      </c>
      <c r="F6" s="6">
        <v>119</v>
      </c>
      <c r="G6" s="6">
        <v>0</v>
      </c>
    </row>
    <row r="7" spans="1:7">
      <c r="A7" s="46">
        <v>4</v>
      </c>
      <c r="B7" s="7">
        <v>7</v>
      </c>
      <c r="C7" s="6">
        <v>432</v>
      </c>
      <c r="D7" s="6">
        <v>1406</v>
      </c>
      <c r="E7" s="22">
        <v>830</v>
      </c>
      <c r="F7" s="6">
        <v>788</v>
      </c>
      <c r="G7" s="6">
        <v>0</v>
      </c>
    </row>
    <row r="8" spans="1:7">
      <c r="A8" s="46">
        <v>5</v>
      </c>
      <c r="B8" s="7">
        <v>6</v>
      </c>
      <c r="C8" s="6">
        <v>5322</v>
      </c>
      <c r="D8" s="6">
        <v>12321</v>
      </c>
      <c r="E8" s="22">
        <v>9802</v>
      </c>
      <c r="F8" s="6">
        <v>9809</v>
      </c>
      <c r="G8" s="6">
        <v>0</v>
      </c>
    </row>
    <row r="9" spans="1:7">
      <c r="A9" s="46">
        <v>6</v>
      </c>
      <c r="B9" s="7">
        <v>5</v>
      </c>
      <c r="C9" s="6">
        <v>14970</v>
      </c>
      <c r="D9" s="6">
        <v>32955</v>
      </c>
      <c r="E9" s="22">
        <v>24501</v>
      </c>
      <c r="F9" s="6">
        <v>17394</v>
      </c>
      <c r="G9" s="6">
        <v>0</v>
      </c>
    </row>
    <row r="10" spans="1:7">
      <c r="A10" s="46">
        <v>7</v>
      </c>
      <c r="B10" s="7">
        <v>4</v>
      </c>
      <c r="C10" s="6">
        <v>64272</v>
      </c>
      <c r="D10" s="6">
        <v>130065</v>
      </c>
      <c r="E10" s="22">
        <v>96385</v>
      </c>
      <c r="F10" s="6">
        <v>30638</v>
      </c>
      <c r="G10" s="6">
        <v>0</v>
      </c>
    </row>
    <row r="11" spans="1:7">
      <c r="A11" s="46">
        <v>8</v>
      </c>
      <c r="B11" s="7">
        <v>3</v>
      </c>
      <c r="C11" s="6">
        <v>350969</v>
      </c>
      <c r="D11" s="6">
        <v>452103</v>
      </c>
      <c r="E11" s="22">
        <v>307881</v>
      </c>
      <c r="F11" s="6">
        <v>292923</v>
      </c>
      <c r="G11" s="6">
        <v>0</v>
      </c>
    </row>
    <row r="12" spans="1:7">
      <c r="A12" s="46">
        <v>9</v>
      </c>
      <c r="B12" s="7">
        <v>2</v>
      </c>
      <c r="C12" s="6">
        <v>919726</v>
      </c>
      <c r="D12" s="6">
        <v>1001570</v>
      </c>
      <c r="E12" s="22">
        <v>785330</v>
      </c>
      <c r="F12" s="6">
        <v>52552</v>
      </c>
      <c r="G12" s="6">
        <v>0</v>
      </c>
    </row>
    <row r="13" spans="1:7">
      <c r="A13" s="46">
        <v>10</v>
      </c>
      <c r="B13" s="7">
        <v>1</v>
      </c>
      <c r="C13" s="6">
        <v>1214502</v>
      </c>
      <c r="D13" s="6">
        <v>1207845</v>
      </c>
      <c r="E13" s="22">
        <v>4862</v>
      </c>
      <c r="F13" s="6">
        <v>1795</v>
      </c>
      <c r="G13" s="6">
        <v>0</v>
      </c>
    </row>
    <row r="14" spans="1:7" s="2" customFormat="1" ht="15.75">
      <c r="A14" s="51"/>
      <c r="B14" s="64" t="s">
        <v>484</v>
      </c>
      <c r="C14" s="66">
        <f>SUM(C4:C13)</f>
        <v>2570266</v>
      </c>
      <c r="D14" s="66">
        <f>SUM(D4:D13)</f>
        <v>2838537</v>
      </c>
      <c r="E14" s="66">
        <f>SUM(E4:E13)</f>
        <v>1229767</v>
      </c>
      <c r="F14" s="66">
        <f>SUM(F4:F13)</f>
        <v>406051</v>
      </c>
      <c r="G14" s="66">
        <f>SUM(G4:G13)</f>
        <v>0</v>
      </c>
    </row>
    <row r="17" spans="1:9" s="58" customFormat="1" ht="15.75">
      <c r="A17" s="49" t="s">
        <v>44</v>
      </c>
      <c r="D17" s="286"/>
      <c r="E17" s="286"/>
      <c r="G17" s="370"/>
    </row>
    <row r="18" spans="1:9">
      <c r="E18" s="266"/>
    </row>
    <row r="19" spans="1:9" s="58" customFormat="1" ht="15.75">
      <c r="A19" s="275" t="s">
        <v>18</v>
      </c>
      <c r="B19" s="276" t="s">
        <v>42</v>
      </c>
      <c r="C19" s="403" t="s">
        <v>38</v>
      </c>
      <c r="E19"/>
      <c r="F19" s="62"/>
      <c r="G19"/>
      <c r="H19"/>
    </row>
    <row r="20" spans="1:9">
      <c r="A20" s="268">
        <v>1</v>
      </c>
      <c r="B20" s="265">
        <v>6</v>
      </c>
      <c r="C20" s="264">
        <v>1</v>
      </c>
      <c r="D20" s="125"/>
    </row>
    <row r="21" spans="1:9">
      <c r="A21" s="268">
        <v>2</v>
      </c>
      <c r="B21" s="265">
        <v>5</v>
      </c>
      <c r="C21" s="264">
        <v>12</v>
      </c>
      <c r="D21" s="125"/>
    </row>
    <row r="22" spans="1:9" ht="15.75">
      <c r="A22" s="268">
        <v>3</v>
      </c>
      <c r="B22" s="265">
        <v>4</v>
      </c>
      <c r="C22" s="264">
        <v>664</v>
      </c>
      <c r="D22" s="125"/>
      <c r="I22" s="58"/>
    </row>
    <row r="23" spans="1:9">
      <c r="A23" s="268">
        <v>4</v>
      </c>
      <c r="B23" s="265">
        <v>3</v>
      </c>
      <c r="C23" s="264">
        <v>10108</v>
      </c>
      <c r="D23" s="125"/>
    </row>
    <row r="24" spans="1:9">
      <c r="A24" s="268">
        <v>5</v>
      </c>
      <c r="B24" s="265">
        <v>2</v>
      </c>
      <c r="C24" s="264">
        <v>253665</v>
      </c>
      <c r="D24" s="125"/>
    </row>
    <row r="25" spans="1:9" s="62" customFormat="1">
      <c r="A25" s="268">
        <v>6</v>
      </c>
      <c r="B25" s="265">
        <v>1</v>
      </c>
      <c r="C25" s="264">
        <v>2298161</v>
      </c>
      <c r="D25" s="125"/>
      <c r="E25"/>
      <c r="G25"/>
      <c r="H25"/>
      <c r="I25"/>
    </row>
    <row r="26" spans="1:9" s="55" customFormat="1" ht="15.75">
      <c r="A26" s="274"/>
      <c r="B26" s="272" t="s">
        <v>484</v>
      </c>
      <c r="C26" s="273">
        <f>SUM(C20:C25)</f>
        <v>2562611</v>
      </c>
      <c r="D26" s="266"/>
      <c r="E26"/>
      <c r="F26" s="62"/>
      <c r="G26"/>
      <c r="H26"/>
      <c r="I26"/>
    </row>
    <row r="27" spans="1:9" s="58" customFormat="1" ht="15.75">
      <c r="A27"/>
      <c r="B27"/>
      <c r="C27"/>
      <c r="E27"/>
      <c r="F27" s="62"/>
      <c r="G27"/>
      <c r="H27"/>
      <c r="I27"/>
    </row>
    <row r="29" spans="1:9" ht="15.75">
      <c r="A29" s="49" t="s">
        <v>45</v>
      </c>
      <c r="B29" s="58"/>
      <c r="C29" s="58"/>
      <c r="I29" s="58"/>
    </row>
    <row r="30" spans="1:9" s="58" customFormat="1" ht="15.75">
      <c r="A30"/>
      <c r="B30"/>
      <c r="C30"/>
      <c r="E30"/>
      <c r="F30" s="62"/>
      <c r="G30"/>
      <c r="H30"/>
      <c r="I30"/>
    </row>
    <row r="31" spans="1:9" ht="15.75">
      <c r="A31" s="85" t="s">
        <v>18</v>
      </c>
      <c r="B31" s="86" t="s">
        <v>43</v>
      </c>
      <c r="C31" s="403" t="s">
        <v>38</v>
      </c>
    </row>
    <row r="32" spans="1:9">
      <c r="A32" s="46">
        <v>1</v>
      </c>
      <c r="B32" s="374">
        <v>4</v>
      </c>
      <c r="C32" s="375">
        <v>11</v>
      </c>
      <c r="D32" s="369"/>
    </row>
    <row r="33" spans="1:9">
      <c r="A33" s="46">
        <v>2</v>
      </c>
      <c r="B33" s="374">
        <v>3</v>
      </c>
      <c r="C33" s="375">
        <v>354</v>
      </c>
      <c r="D33" s="369"/>
    </row>
    <row r="34" spans="1:9">
      <c r="A34" s="46">
        <v>3</v>
      </c>
      <c r="B34" s="374">
        <v>2</v>
      </c>
      <c r="C34" s="375">
        <v>51311</v>
      </c>
      <c r="D34" s="369"/>
    </row>
    <row r="35" spans="1:9">
      <c r="A35" s="103">
        <v>4</v>
      </c>
      <c r="B35" s="374">
        <v>1</v>
      </c>
      <c r="C35" s="375">
        <v>1126039</v>
      </c>
      <c r="D35" s="369"/>
    </row>
    <row r="36" spans="1:9" ht="15.75">
      <c r="A36" s="64"/>
      <c r="B36" s="64" t="s">
        <v>484</v>
      </c>
      <c r="C36" s="273">
        <f>SUM(C32:C35)</f>
        <v>1177715</v>
      </c>
    </row>
    <row r="37" spans="1:9" s="58" customFormat="1" ht="15.75">
      <c r="A37"/>
      <c r="B37"/>
      <c r="C37"/>
      <c r="E37"/>
      <c r="F37" s="62"/>
      <c r="G37"/>
      <c r="H37"/>
      <c r="I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2017-06-19T07:53:49Z</cp:lastPrinted>
  <dcterms:created xsi:type="dcterms:W3CDTF">2013-05-29T08:54:11Z</dcterms:created>
  <dcterms:modified xsi:type="dcterms:W3CDTF">2018-09-25T08:38:33Z</dcterms:modified>
</cp:coreProperties>
</file>