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Σ.15!$A$3:$L$102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C38" i="15"/>
  <c r="O18"/>
  <c r="K18"/>
  <c r="G18"/>
  <c r="C18"/>
  <c r="B70" i="29"/>
  <c r="B46"/>
  <c r="N22"/>
  <c r="O22"/>
  <c r="J22"/>
  <c r="K22"/>
  <c r="F22"/>
  <c r="G22"/>
  <c r="C22"/>
  <c r="B22"/>
  <c r="J85" i="7"/>
  <c r="D85"/>
  <c r="E85"/>
  <c r="F85"/>
  <c r="G85"/>
  <c r="H85"/>
  <c r="I85"/>
  <c r="C28" i="1"/>
  <c r="B28"/>
  <c r="E34" i="26"/>
  <c r="F34"/>
  <c r="B34"/>
  <c r="C34"/>
  <c r="B33" i="2"/>
  <c r="C33"/>
  <c r="E22" i="26" l="1"/>
  <c r="F22"/>
  <c r="B22"/>
  <c r="C22"/>
  <c r="B22" i="2"/>
  <c r="C22"/>
  <c r="C10" l="1"/>
  <c r="B10"/>
  <c r="C12" i="24" l="1"/>
  <c r="B12"/>
  <c r="F96" i="30" l="1"/>
  <c r="C56" i="9"/>
  <c r="H57" i="5"/>
  <c r="G57"/>
  <c r="F57"/>
  <c r="E57"/>
  <c r="D57"/>
  <c r="C57"/>
  <c r="C122" i="4"/>
  <c r="C27" i="13" l="1"/>
  <c r="D59" i="10" l="1"/>
  <c r="E59"/>
  <c r="F59"/>
  <c r="G59"/>
  <c r="B4" i="1"/>
  <c r="E14" i="6"/>
  <c r="C10" i="23" l="1"/>
  <c r="I57" i="5" l="1"/>
  <c r="J57"/>
  <c r="L63" i="14"/>
  <c r="K63"/>
  <c r="I63"/>
  <c r="H63"/>
  <c r="F63"/>
  <c r="E63"/>
  <c r="C63"/>
  <c r="B63"/>
  <c r="K23"/>
  <c r="H23"/>
  <c r="E23"/>
  <c r="B23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D56" i="9"/>
  <c r="E56"/>
  <c r="F56"/>
  <c r="G56"/>
  <c r="H56"/>
  <c r="B10" i="23"/>
  <c r="C14" i="6" l="1"/>
  <c r="D14"/>
  <c r="F14"/>
  <c r="G14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<sst xmlns="http://schemas.openxmlformats.org/spreadsheetml/2006/main" count="4290" uniqueCount="719">
  <si>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</si>
  <si>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</si>
  <si>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</si>
  <si>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</si>
  <si>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</si>
  <si>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</si>
  <si>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</si>
  <si>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</si>
  <si>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</si>
  <si>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</si>
  <si>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</si>
  <si>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</si>
  <si>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</si>
  <si>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</si>
  <si>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</si>
  <si>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</si>
  <si>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</si>
  <si>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</si>
  <si>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</si>
  <si>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</si>
  <si>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</si>
  <si>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</si>
  <si>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</si>
  <si>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</si>
  <si>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</si>
  <si>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</si>
  <si>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</si>
  <si>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</si>
  <si>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</si>
  <si>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</si>
  <si>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</si>
  <si>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</si>
  <si>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</si>
  <si>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</si>
  <si>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</si>
  <si>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</si>
  <si>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</si>
  <si>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</si>
  <si>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</si>
  <si>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</si>
  <si>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</si>
  <si>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</si>
  <si>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</si>
  <si>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</si>
  <si>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</si>
  <si>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</si>
  <si>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</si>
  <si>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</si>
  <si>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</si>
  <si>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</si>
  <si>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</si>
  <si>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</si>
  <si>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</si>
  <si>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</si>
  <si>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</si>
  <si>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</si>
  <si>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</si>
  <si>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</si>
  <si>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</si>
  <si>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</si>
  <si>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</si>
  <si>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</si>
  <si>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</si>
  <si>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</si>
  <si>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</si>
  <si>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</si>
  <si>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</si>
  <si>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</si>
  <si>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</si>
  <si>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</si>
  <si>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</si>
  <si>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</si>
  <si>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</si>
  <si>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</si>
  <si>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</si>
  <si>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</si>
  <si>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</si>
  <si>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</si>
  <si>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</si>
  <si>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</si>
  <si>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</si>
  <si>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</si>
  <si>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</si>
  <si>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</si>
  <si>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</si>
  <si>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</si>
  <si>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</si>
  <si>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</si>
  <si>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</si>
  <si>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</si>
  <si>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</si>
  <si>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</si>
  <si>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</si>
  <si>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</si>
  <si>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</si>
  <si>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</si>
  <si>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</si>
  <si>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</si>
  <si>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</si>
  <si>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</si>
  <si>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</si>
  <si>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</si>
  <si>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</si>
  <si>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</si>
  <si>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</si>
  <si>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</si>
  <si>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</si>
  <si>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</si>
  <si>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</si>
  <si>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</si>
  <si>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</si>
  <si>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</si>
  <si>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</si>
  <si>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</si>
  <si>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</si>
  <si>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</si>
  <si>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</si>
  <si>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</si>
  <si>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</si>
  <si>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</si>
  <si>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</si>
  <si>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</si>
  <si>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</si>
  <si>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</si>
  <si>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</si>
  <si>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</si>
  <si>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</si>
  <si>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</si>
  <si>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</si>
  <si>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</si>
  <si>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</si>
  <si>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</si>
  <si>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</si>
  <si>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</si>
  <si>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</si>
  <si>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</si>
  <si>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</si>
  <si>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</si>
  <si>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</si>
  <si>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</si>
  <si>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</si>
  <si>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</si>
  <si>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</si>
  <si>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</si>
  <si>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</si>
  <si>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</si>
  <si>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</si>
  <si>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</si>
  <si>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</si>
  <si>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</si>
  <si>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</si>
  <si>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</si>
  <si>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</si>
  <si>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</si>
  <si>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</si>
  <si>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</si>
  <si>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</si>
  <si>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</si>
  <si>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</si>
  <si>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</si>
  <si>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</si>
  <si>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</si>
  <si>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</si>
  <si>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</si>
  <si>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</si>
  <si>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</si>
  <si>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</si>
  <si>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</si>
  <si>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</si>
  <si>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</si>
  <si>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</si>
  <si>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</si>
  <si>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</si>
  <si>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</si>
  <si>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</si>
  <si>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</si>
  <si>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</si>
  <si>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</si>
  <si>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</si>
  <si>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</si>
  <si>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</si>
  <si>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</si>
  <si>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</si>
  <si>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</si>
  <si>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</si>
  <si>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</si>
  <si>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</si>
  <si>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</si>
  <si>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</si>
  <si>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</si>
  <si>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</si>
  <si>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</si>
  <si>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</si>
  <si>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</si>
  <si>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</si>
  <si>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</si>
  <si>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</si>
  <si>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</si>
  <si>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</si>
  <si>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</si>
  <si>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</si>
  <si>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</si>
  <si>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</si>
  <si>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</si>
  <si>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</si>
  <si>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</si>
  <si>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</si>
  <si>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</si>
  <si>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</si>
  <si>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</si>
  <si>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</si>
  <si>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</si>
  <si>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</si>
  <si>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</si>
  <si>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</si>
  <si>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</si>
  <si>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</si>
  <si>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</si>
  <si>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</si>
  <si>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</si>
  <si>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</si>
  <si>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</si>
  <si>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</si>
  <si>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</si>
  <si>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</si>
  <si>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</si>
  <si>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</si>
  <si>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</si>
  <si>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</si>
  <si>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</si>
  <si>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</si>
  <si>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</si>
  <si>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</si>
  <si>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</si>
  <si>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</si>
  <si>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</si>
  <si>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</si>
  <si>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</si>
  <si>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</si>
  <si>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</si>
  <si>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</si>
  <si>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</si>
  <si>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</si>
  <si>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</si>
  <si>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</si>
  <si>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</si>
  <si>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</si>
  <si>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</si>
  <si>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</si>
  <si>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</si>
  <si>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</si>
  <si>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</si>
  <si>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</si>
  <si>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</si>
  <si>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</si>
  <si>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</si>
  <si>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</si>
  <si>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</si>
  <si>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</si>
  <si>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</si>
  <si>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</si>
  <si>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</si>
  <si>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</si>
  <si>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</si>
  <si>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</si>
  <si>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</si>
  <si>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</si>
  <si>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</si>
  <si>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</si>
  <si>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</si>
  <si>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</si>
  <si>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</si>
  <si>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</si>
  <si>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</si>
  <si>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</si>
  <si>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</si>
  <si>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</si>
  <si>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</si>
  <si>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</si>
  <si>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</si>
  <si>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</si>
  <si>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</si>
  <si>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</si>
  <si>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</si>
  <si>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</si>
  <si>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</si>
  <si>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</si>
  <si>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</si>
  <si>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</si>
  <si>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</si>
  <si>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</si>
  <si>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</si>
  <si>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</si>
  <si>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</si>
  <si>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</si>
  <si>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</si>
  <si>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</si>
  <si>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</si>
  <si>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</si>
  <si>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</si>
  <si>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</si>
  <si>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</si>
  <si>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</si>
  <si>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</si>
  <si>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</si>
  <si>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</si>
  <si>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</si>
  <si>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</si>
  <si>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</si>
  <si>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</si>
  <si>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</si>
  <si>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</si>
  <si>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</si>
  <si>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</si>
  <si>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</si>
  <si>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</si>
  <si>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</si>
  <si>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</si>
  <si>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</si>
  <si>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</si>
  <si>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</si>
  <si>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</si>
  <si>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</si>
  <si>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</si>
  <si>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</si>
  <si>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</si>
  <si>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</si>
  <si>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</si>
  <si>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</si>
  <si>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</si>
  <si>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</si>
  <si>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</si>
  <si>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</si>
  <si>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</si>
  <si>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</si>
  <si>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</si>
  <si>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</si>
  <si>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</si>
  <si>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</si>
  <si>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</si>
  <si>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</si>
  <si>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</si>
  <si>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</si>
  <si>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</si>
  <si>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</si>
  <si>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</si>
  <si>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</si>
  <si>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</si>
  <si>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</si>
  <si>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</si>
  <si>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</si>
  <si>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</si>
  <si>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</si>
  <si>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</si>
  <si>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</si>
  <si>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</si>
  <si>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</si>
  <si>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</si>
  <si>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</si>
  <si>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</si>
  <si>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</si>
  <si>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</si>
  <si>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</si>
  <si>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</si>
  <si>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</si>
  <si>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</si>
  <si>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</si>
  <si>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</si>
  <si>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</si>
  <si>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</si>
  <si>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</si>
  <si>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</si>
  <si>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</si>
  <si>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</si>
  <si>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</si>
  <si>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</si>
  <si>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</si>
  <si>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</si>
  <si>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</si>
  <si>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</si>
  <si>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</si>
  <si>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</si>
  <si>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</si>
  <si>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</si>
  <si>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</si>
  <si>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</si>
  <si>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</si>
  <si>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</si>
  <si>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</si>
  <si>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</si>
  <si>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</si>
  <si>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</si>
  <si>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</si>
  <si>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</si>
  <si>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</si>
  <si>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</si>
  <si>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</si>
  <si>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</si>
  <si>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</si>
  <si>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</si>
  <si>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</si>
  <si>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</si>
  <si>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</si>
  <si>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</si>
  <si>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</si>
  <si>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</si>
  <si>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</si>
  <si>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</si>
  <si>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</si>
  <si>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</si>
  <si>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</si>
  <si>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</si>
  <si>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</si>
  <si>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</si>
  <si>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</si>
  <si>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</si>
  <si>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</si>
  <si>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</si>
  <si>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</si>
  <si>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</si>
  <si>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</si>
  <si>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</si>
  <si>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</si>
  <si>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</si>
  <si>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</si>
  <si>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</si>
  <si>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</si>
  <si>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</si>
  <si>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</si>
  <si>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</si>
  <si>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</si>
  <si>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</si>
  <si>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</si>
  <si>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</si>
  <si>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</si>
  <si>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</si>
  <si>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</si>
  <si>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</si>
  <si>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</si>
  <si>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</si>
  <si>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</si>
  <si>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</si>
  <si>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</si>
  <si>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</si>
  <si>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</si>
  <si>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</si>
  <si>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</si>
  <si>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</si>
  <si>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</si>
  <si>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</si>
  <si>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</si>
  <si>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</si>
  <si>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</si>
  <si>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</si>
  <si>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</si>
  <si>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</si>
  <si>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</si>
  <si>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</si>
  <si>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</si>
  <si>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</si>
  <si>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</si>
  <si>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</si>
  <si>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</si>
  <si>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</si>
  <si>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</si>
  <si>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</si>
  <si>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</si>
  <si>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</si>
  <si>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</si>
  <si>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</si>
  <si>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</si>
  <si>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</si>
  <si>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</si>
  <si>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</si>
  <si>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</si>
  <si>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</si>
  <si>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</si>
  <si>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</si>
  <si>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</si>
  <si>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</si>
  <si>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</si>
  <si>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</si>
  <si>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</si>
  <si>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</si>
  <si>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</si>
  <si>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</si>
  <si>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</si>
  <si>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</si>
  <si>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</si>
  <si>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</si>
  <si>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</si>
  <si>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</si>
  <si>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</si>
  <si>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</si>
  <si>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</si>
  <si>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</si>
  <si>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</si>
  <si>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</si>
  <si>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</si>
  <si>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</si>
  <si>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</si>
  <si>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</si>
  <si>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</si>
  <si>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</si>
  <si>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</si>
  <si>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</si>
  <si>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</si>
  <si>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</si>
  <si>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</si>
  <si>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</si>
  <si>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</si>
  <si>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</si>
  <si>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</si>
  <si>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</si>
  <si>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</si>
  <si>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</si>
  <si>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</si>
  <si>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</si>
  <si>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</si>
  <si>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</si>
  <si>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</si>
  <si>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</si>
  <si>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</si>
  <si>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</si>
  <si>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</si>
  <si>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</si>
  <si>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</si>
  <si>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</si>
  <si>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</si>
  <si>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</si>
  <si>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</si>
  <si>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</si>
  <si>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</si>
  <si>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</si>
  <si>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</si>
  <si>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</si>
  <si>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</si>
  <si>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</si>
  <si>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</si>
  <si>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</si>
  <si>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</si>
  <si>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</si>
  <si>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</si>
  <si>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</si>
  <si>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</si>
  <si>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</si>
  <si>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</si>
  <si>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</si>
  <si>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</si>
  <si>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</si>
  <si>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</si>
  <si>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</si>
  <si>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</si>
  <si>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</si>
  <si>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</si>
  <si>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</si>
  <si>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</si>
  <si>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</si>
  <si>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</si>
  <si>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</si>
  <si>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</si>
  <si>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</si>
  <si>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</si>
  <si>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</si>
  <si>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</si>
  <si>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</si>
  <si>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</si>
  <si>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</si>
  <si>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</si>
  <si>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</si>
  <si>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</si>
  <si>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</si>
  <si>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</si>
  <si>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</si>
  <si>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</si>
  <si>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</si>
  <si>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</si>
  <si>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</si>
  <si>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</si>
  <si>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</si>
  <si>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</si>
  <si>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</si>
  <si>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</si>
  <si>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</si>
  <si>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</si>
  <si>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</si>
  <si>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</si>
  <si>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</si>
  <si>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</si>
  <si>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</si>
  <si>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</si>
  <si>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</si>
  <si>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</si>
  <si>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</si>
  <si>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</si>
  <si>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</si>
  <si>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</si>
  <si>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</si>
  <si>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</si>
  <si>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</si>
  <si>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</si>
  <si>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</si>
  <si>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</si>
  <si>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</si>
  <si>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</si>
  <si>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</si>
  <si>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</si>
  <si>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</si>
  <si>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</si>
  <si>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</si>
  <si>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</si>
  <si>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</si>
  <si>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</si>
  <si>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</si>
  <si>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</si>
  <si>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</si>
  <si>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</si>
  <si>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</si>
  <si>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</si>
  <si>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</si>
  <si>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</si>
  <si>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</si>
  <si>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</si>
  <si>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</si>
  <si>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</si>
  <si>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</si>
  <si>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</si>
  <si>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</si>
  <si>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</si>
  <si>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</si>
  <si>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</si>
  <si>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</si>
  <si>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</si>
  <si>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</si>
  <si>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</si>
  <si>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</si>
  <si>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</si>
  <si>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ΠΑΛΑΙΣΤΙΝΗ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</si>
  <si>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</si>
  <si>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</si>
  <si>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</si>
  <si>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</si>
  <si>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</si>
  <si>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</si>
  <si>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</si>
  <si>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</si>
  <si>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</si>
  <si>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</si>
  <si>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</si>
  <si>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</si>
  <si>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Μέσο Μηνιαίο Εισόδημα από Συντάξεις προ Φόρων (Με Εκας και περίθαλψη) (11/2017)</t>
  </si>
  <si>
    <t>ΕΤΑΤ-ΤΕΑΠΕΤ</t>
  </si>
  <si>
    <t>Μέσο Μηνιαίο Εισόδημα από Συντάξεις προ Φόρων (12/2017)</t>
  </si>
  <si>
    <t>ΑΓΙΑ ΕΛΕΝΗ</t>
  </si>
  <si>
    <t>ΥΕΜΕΝΗ</t>
  </si>
  <si>
    <t xml:space="preserve">ΕΤΑΤ-ΤΕΑΠΕΤ    </t>
  </si>
  <si>
    <t>Μέσο Μηνιαίο Εισόδημα από Συντάξεις προ Φόρων (11/2017)</t>
  </si>
  <si>
    <t xml:space="preserve">              Στοιχεία Νέων Συντάξεων με αναδρομικά ποσά ανά κατηγορία - Οριστική Απόφαση (12/2017)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</si>
  <si>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</si>
  <si>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</si>
  <si>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</si>
  <si>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</si>
  <si>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Κατανομή Συντάξεων ανά Κατηγορία Σύνταξης (01/2018)</t>
  </si>
  <si>
    <t>Μέσο Μηνιαίο Εισόδημα από Συντάξεις προ Φόρων (01/2018)</t>
  </si>
  <si>
    <t>Μέσο Μηνιαίο Εισόδημα από Συντάξεις προ Φόρων (Με Εκας και περίθαλψη) (01/2018)</t>
  </si>
  <si>
    <t>Μέσο Μηνιαίο Εισόδημα από Συντάξεις προ Φόρων, Κρατήσεις Περίθαλψης και Μνημονιακών Περικοπών (Μικτό Ποσό) (01/2018)</t>
  </si>
  <si>
    <t>Διαστρωμάτωση Συντάξεων (01/2018)</t>
  </si>
  <si>
    <t>Συνταξιοδοτική Δαπάνη ΚΥΡΙΩΝ Συντάξεων  01/2018</t>
  </si>
  <si>
    <t>Συνταξιοδοτική Δαπάνη ΕΠΙΚΟΥΡΙΚΩΝ Συντάξεων  01/2018</t>
  </si>
  <si>
    <t>Συνταξιοδοτική Δαπάνη ΜΕΡΙΣΜΑΤΑ 01/2018</t>
  </si>
  <si>
    <t>Κατανομή Συντάξεων ανά Υπηκοότητα  (01/2018)</t>
  </si>
  <si>
    <t>Κατανομή Συντάξεων (Κύριων και Επικουρικών) ανά Νομό (01/2018)</t>
  </si>
  <si>
    <t>Κατανομή Κατά Αριθμό Καταβαλλόμενων Συντάξεων (01/2018)</t>
  </si>
  <si>
    <t>Αναλυτική Κατανομή Κατά Αριθμό Καταβαλλόμενων Συντάξεων (01/2018)</t>
  </si>
  <si>
    <t>ΟΓΑ-ΧΗΡ.(Ν4387)</t>
  </si>
  <si>
    <t xml:space="preserve">ΜΤΣ-ΣΥ (ΕΦΚΑ)  </t>
  </si>
  <si>
    <t>Κατανομή Συντάξεων ανά Ταμείο και Κατηγορία (01/2018)</t>
  </si>
  <si>
    <t>Αριθμός Συνταξιούχων μόνο με ΕΚΑΣ (01/2018)</t>
  </si>
  <si>
    <t>Κατανομή Συντάξεων  ανά Νομό και κατηγορία (Γήρατος/Θανάτου/Αναπηρίας) (01/2018)</t>
  </si>
  <si>
    <t>Κατανομή συντάξεων ανά ταμείο για ασφαλισμένους που λαμβάνουν 10, 9,8 ή 7 Συντάξεις (01/2018)</t>
  </si>
  <si>
    <t>Μέσο Μηνιαίο Εισόδημα από Συντάξεις προ Φόρων ανά Φύλο Συνταξιούχου (01/2018)</t>
  </si>
  <si>
    <t>Διαστρωμάτωση Συνταξιούχων (Εισόδημα από όλες τις Συντάξεις) (01/2018)</t>
  </si>
  <si>
    <t>Διαστρωμάτωση Συνταξιούχων - Ολοι  (Εισόδημα από όλες τις Συντάξεις) 01/2018</t>
  </si>
  <si>
    <t>Διαστρωμάτωση Συνταξιούχων - Άνδρες  (Εισόδημα από όλες τις Συντάξεις) 01/2018</t>
  </si>
  <si>
    <t>Διαστρωμάτωση Συνταξιούχων - Γυναίκες  (Εισόδημα από όλες τις Συντάξεις) 01/2018</t>
  </si>
  <si>
    <t>Κατανομή Συνταξιούχων ανά Ηλικία και Κατηγορία Σύνταξης (01/2017)</t>
  </si>
  <si>
    <t>Κατανομή Ηλικιών Συνταξιούχων (01/2018)</t>
  </si>
  <si>
    <t>Κατανομή Συνταξιούχων ανά Ηλικία και Κατηγορία Σύνταξης _ Άνδρες (01/2018)</t>
  </si>
  <si>
    <t>Κατανομή Συνταξιούχων ανά Ηλικία και Κατηγορία Σύνταξης _ Γυναίκες (01/2018)</t>
  </si>
  <si>
    <t>32012</t>
  </si>
  <si>
    <t>ΜΤΣ-ΣΥ (ΕΦΚΑ)</t>
  </si>
  <si>
    <t>21327</t>
  </si>
  <si>
    <t>Κατανομή Συντάξεων ανά Ταμείο και Κατηγορία - Ομαδοποίηση με Εποπτεύοντα Φορέα (01/2018)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</si>
  <si>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_201801</t>
  </si>
  <si>
    <t xml:space="preserve"> Κατανομή Νέων Συνταξιούχων ανά Ηλικία, Κατηγορία Σύνταξης και Κύριο Φορέα με ΠΡΟΣΩΡΙΝΗ απόφαση(Ποσά αναδρομικών-Μηνιαία) _201801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</si>
  <si>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_201801</t>
  </si>
  <si>
    <t xml:space="preserve"> Κατανομή δικαιούχων ΕΚΑΣ (01/2018)</t>
  </si>
  <si>
    <t>Στοιχεία Νέων Συντάξεων με αναδρομικά ποσά ανά κατηγορία - Προσωρινή Απόφαση (01/2018)</t>
  </si>
  <si>
    <t>Στοιχεία Νέων Συντάξεων με αναδρομικά ποσά ανά κατηγορία - Τροποποιητική Απόφαση (01/2018)</t>
  </si>
  <si>
    <t>Μέσο Μηνιαίο Εισόδημα από Συντάξεις προ Φόρων (Με Εκας και περίθαλψη) (12/2017)</t>
  </si>
  <si>
    <t xml:space="preserve">   Στοιχεία Νέων Συντάξεων με αναδρομικά ποσά ανά κατηγορία - Οριστική Απόφαση (11/2017)</t>
  </si>
  <si>
    <t>Πλήθος Νέων Συντάξεων ανά κατηγορία (με ή χωρίς αναδρομικά) - Οριστική Απόφαση (01/2018)</t>
  </si>
  <si>
    <t>Πλήθος Νέων Συντάξεων ανά κατηγορία (με ή χωρίς αναδρομικά) - Προσωρινή Απόφαση (01/2018)</t>
  </si>
  <si>
    <t>Πλήθος Νέων Συντάξεων ανά κατηγορία (με ή χωρίς αναδρομικά) - Τροποποιητική Απόφαση (01/2018)</t>
  </si>
  <si>
    <t>Στοιχεία Νέων Συντάξεων με αναδρομικά ποσά ανά κατηγορία - Οριστική Απόφαση (01/2018)</t>
  </si>
  <si>
    <t>Πλήθος Νέων Συντάξεων ανά κατηγορία (με ή χωρίς αναδρομικά) - Οριστική Απόφαση (12/2017)</t>
  </si>
  <si>
    <t>Πλήθος Νέων Συντάξεων ανά κατηγορία (με ή χωρίς αναδρομικά) - Οριστική Απόφαση (11/2017)</t>
  </si>
  <si>
    <t>1</t>
  </si>
  <si>
    <t>2</t>
  </si>
  <si>
    <t>3</t>
  </si>
  <si>
    <t>5</t>
  </si>
  <si>
    <t>6</t>
  </si>
  <si>
    <t>7</t>
  </si>
  <si>
    <t>8</t>
  </si>
  <si>
    <t>9</t>
  </si>
  <si>
    <t>4</t>
  </si>
  <si>
    <t>10</t>
  </si>
  <si>
    <t xml:space="preserve">Αναστολές Συντάξεων Λόγω Θανάτου - Καθαρό Πληρωτέο (01/2018) </t>
  </si>
  <si>
    <t xml:space="preserve">Αναστολές Συντάξεων Λόγω Γάμου -  Καθαρό Πληρωτέο (01/2018) 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</si>
</sst>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63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0" fontId="34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4" fontId="0" fillId="0" borderId="15" xfId="0" applyNumberFormat="1" applyBorder="1"/>
    <xf numFmtId="3" fontId="7" fillId="0" borderId="53" xfId="0" applyNumberFormat="1" applyFon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1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vertical="center"/>
    </xf>
    <xf numFmtId="0" fontId="12" fillId="0" borderId="2" xfId="0" applyFont="1" applyFill="1" applyBorder="1"/>
    <xf numFmtId="0" fontId="13" fillId="0" borderId="2" xfId="0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30" xfId="0" applyNumberFormat="1" applyBorder="1" applyAlignment="1">
      <alignment horizontal="left"/>
    </xf>
    <xf numFmtId="0" fontId="0" fillId="0" borderId="29" xfId="0" applyBorder="1"/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0" fillId="0" borderId="8" xfId="0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2" xfId="56" applyFont="1" applyBorder="1" applyAlignment="1" applyProtection="1">
      <alignment vertical="center"/>
    </xf>
    <xf numFmtId="3" fontId="0" fillId="0" borderId="2" xfId="56" applyNumberFormat="1" applyFont="1" applyBorder="1" applyAlignment="1" applyProtection="1">
      <alignment vertical="center"/>
    </xf>
    <xf numFmtId="166" fontId="0" fillId="0" borderId="2" xfId="56" applyNumberFormat="1" applyFont="1" applyBorder="1" applyAlignment="1" applyProtection="1">
      <alignment vertical="center"/>
    </xf>
    <xf numFmtId="3" fontId="0" fillId="0" borderId="8" xfId="56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0" fillId="0" borderId="47" xfId="0" applyNumberFormat="1" applyFont="1" applyBorder="1" applyAlignment="1" applyProtection="1">
      <alignment vertical="center"/>
    </xf>
    <xf numFmtId="0" fontId="0" fillId="0" borderId="67" xfId="0" applyBorder="1"/>
    <xf numFmtId="4" fontId="0" fillId="0" borderId="67" xfId="0" applyNumberFormat="1" applyBorder="1"/>
    <xf numFmtId="0" fontId="0" fillId="0" borderId="68" xfId="0" applyBorder="1"/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75" xfId="0" applyFont="1" applyBorder="1" applyAlignment="1" applyProtection="1">
      <alignment vertical="center"/>
    </xf>
    <xf numFmtId="166" fontId="0" fillId="0" borderId="60" xfId="0" applyNumberFormat="1" applyFont="1" applyBorder="1" applyAlignment="1" applyProtection="1">
      <alignment vertical="center"/>
    </xf>
    <xf numFmtId="0" fontId="0" fillId="0" borderId="70" xfId="0" applyFont="1" applyBorder="1" applyAlignment="1" applyProtection="1">
      <alignment vertical="center"/>
    </xf>
    <xf numFmtId="0" fontId="0" fillId="0" borderId="70" xfId="0" applyFont="1" applyBorder="1" applyAlignment="1" applyProtection="1">
      <alignment horizontal="left" vertical="center"/>
    </xf>
    <xf numFmtId="0" fontId="0" fillId="0" borderId="72" xfId="0" applyFont="1" applyBorder="1" applyAlignment="1" applyProtection="1">
      <alignment horizontal="left" vertical="center"/>
    </xf>
    <xf numFmtId="166" fontId="0" fillId="0" borderId="61" xfId="0" applyNumberFormat="1" applyFont="1" applyBorder="1" applyAlignment="1" applyProtection="1">
      <alignment vertical="center"/>
    </xf>
    <xf numFmtId="0" fontId="11" fillId="0" borderId="66" xfId="0" applyNumberFormat="1" applyFont="1" applyBorder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498" t="s">
        <v>662</v>
      </c>
      <c r="B1" s="498"/>
      <c r="C1" s="498"/>
      <c r="D1" s="498"/>
      <c r="E1" s="498"/>
    </row>
    <row r="2" spans="1:5">
      <c r="A2" s="50"/>
    </row>
    <row r="3" spans="1:5" s="49" customFormat="1" ht="15.75">
      <c r="A3" s="96" t="s">
        <v>0</v>
      </c>
      <c r="B3" s="90" t="s">
        <v>1</v>
      </c>
      <c r="C3" s="90" t="s">
        <v>2</v>
      </c>
      <c r="D3" s="90" t="s">
        <v>3</v>
      </c>
      <c r="E3" s="111" t="s">
        <v>486</v>
      </c>
    </row>
    <row r="4" spans="1:5">
      <c r="A4" s="10" t="s">
        <v>4</v>
      </c>
      <c r="B4" s="30">
        <f>B5+B6+B7+B8+B9</f>
        <v>2854336</v>
      </c>
      <c r="C4" s="31">
        <f>C5+C6+C7+C8+C9</f>
        <v>2062049114.7299998</v>
      </c>
      <c r="D4" s="31">
        <f>C4/B4</f>
        <v>722.42690234436304</v>
      </c>
      <c r="E4" s="31"/>
    </row>
    <row r="5" spans="1:5">
      <c r="A5" s="19" t="s">
        <v>5</v>
      </c>
      <c r="B5" s="26">
        <v>1967537</v>
      </c>
      <c r="C5" s="27">
        <v>1606803566.3299999</v>
      </c>
      <c r="D5" s="27">
        <v>816.66</v>
      </c>
      <c r="E5" s="27">
        <v>664.2</v>
      </c>
    </row>
    <row r="6" spans="1:5">
      <c r="A6" s="19" t="s">
        <v>6</v>
      </c>
      <c r="B6" s="26">
        <v>596701</v>
      </c>
      <c r="C6" s="27">
        <v>297464471.67000002</v>
      </c>
      <c r="D6" s="27">
        <v>498.52</v>
      </c>
      <c r="E6" s="27">
        <v>438.16</v>
      </c>
    </row>
    <row r="7" spans="1:5">
      <c r="A7" s="19" t="s">
        <v>7</v>
      </c>
      <c r="B7" s="26">
        <v>253993</v>
      </c>
      <c r="C7" s="27">
        <v>143933718.56</v>
      </c>
      <c r="D7" s="27">
        <v>566.67999999999995</v>
      </c>
      <c r="E7" s="27">
        <v>486.84</v>
      </c>
    </row>
    <row r="8" spans="1:5">
      <c r="A8" s="19" t="s">
        <v>8</v>
      </c>
      <c r="B8" s="26">
        <v>4212</v>
      </c>
      <c r="C8" s="27">
        <v>3226850.08</v>
      </c>
      <c r="D8" s="27">
        <v>766.11</v>
      </c>
      <c r="E8" s="27">
        <v>783.3</v>
      </c>
    </row>
    <row r="9" spans="1:5">
      <c r="A9" s="19" t="s">
        <v>82</v>
      </c>
      <c r="B9" s="26">
        <v>31893</v>
      </c>
      <c r="C9" s="27">
        <v>10620508.09</v>
      </c>
      <c r="D9" s="27">
        <v>333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1236147</v>
      </c>
      <c r="C11" s="31">
        <f>C12+C13+C14+C15</f>
        <v>212342208.04000002</v>
      </c>
      <c r="D11" s="31">
        <f>C11/B11</f>
        <v>171.77747309988214</v>
      </c>
      <c r="E11" s="56"/>
    </row>
    <row r="12" spans="1:5">
      <c r="A12" s="19" t="s">
        <v>5</v>
      </c>
      <c r="B12" s="26">
        <v>906592</v>
      </c>
      <c r="C12" s="27">
        <v>171288047.81</v>
      </c>
      <c r="D12" s="27">
        <v>188.94</v>
      </c>
      <c r="E12" s="27">
        <v>186</v>
      </c>
    </row>
    <row r="13" spans="1:5">
      <c r="A13" s="19" t="s">
        <v>6</v>
      </c>
      <c r="B13" s="26">
        <v>256192</v>
      </c>
      <c r="C13" s="27">
        <v>30214913.609999999</v>
      </c>
      <c r="D13" s="27">
        <v>117.94</v>
      </c>
      <c r="E13" s="27">
        <v>106.94</v>
      </c>
    </row>
    <row r="14" spans="1:5">
      <c r="A14" s="19" t="s">
        <v>7</v>
      </c>
      <c r="B14" s="26">
        <v>73363</v>
      </c>
      <c r="C14" s="27">
        <v>10839246.619999999</v>
      </c>
      <c r="D14" s="27">
        <v>147.75</v>
      </c>
      <c r="E14" s="27">
        <v>141.68</v>
      </c>
    </row>
    <row r="15" spans="1:5">
      <c r="A15" s="19" t="s">
        <v>8</v>
      </c>
      <c r="B15" s="135">
        <v>0</v>
      </c>
      <c r="C15" s="27">
        <v>0</v>
      </c>
      <c r="D15" s="27">
        <v>0</v>
      </c>
      <c r="E15" s="27" t="s">
        <v>475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407328</v>
      </c>
      <c r="C17" s="31">
        <f>C18+C19+C20</f>
        <v>39893086.899999999</v>
      </c>
      <c r="D17" s="31">
        <f>C17/B17</f>
        <v>97.938484219105973</v>
      </c>
      <c r="E17" s="56"/>
    </row>
    <row r="18" spans="1:5">
      <c r="A18" s="19" t="s">
        <v>5</v>
      </c>
      <c r="B18" s="26">
        <v>340526</v>
      </c>
      <c r="C18" s="27">
        <v>35309728.960000001</v>
      </c>
      <c r="D18" s="27">
        <v>103.69</v>
      </c>
      <c r="E18" s="27">
        <v>96.63</v>
      </c>
    </row>
    <row r="19" spans="1:5">
      <c r="A19" s="19" t="s">
        <v>6</v>
      </c>
      <c r="B19" s="26">
        <v>66750</v>
      </c>
      <c r="C19" s="27">
        <v>4573436.32</v>
      </c>
      <c r="D19" s="27">
        <v>68.52</v>
      </c>
      <c r="E19" s="27">
        <v>50.15</v>
      </c>
    </row>
    <row r="20" spans="1:5">
      <c r="A20" s="19" t="s">
        <v>7</v>
      </c>
      <c r="B20" s="26">
        <v>52</v>
      </c>
      <c r="C20" s="27">
        <v>9921.6200000000008</v>
      </c>
      <c r="D20" s="27">
        <v>190.8</v>
      </c>
      <c r="E20" s="27">
        <v>214.87</v>
      </c>
    </row>
    <row r="21" spans="1:5">
      <c r="A21" s="19" t="s">
        <v>8</v>
      </c>
      <c r="B21" s="134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2"/>
      <c r="C22" s="133"/>
      <c r="D22" s="133"/>
      <c r="E22" s="114"/>
    </row>
    <row r="23" spans="1:5" s="2" customFormat="1">
      <c r="A23" s="10" t="s">
        <v>10</v>
      </c>
      <c r="B23" s="134">
        <v>0</v>
      </c>
      <c r="C23" s="135">
        <v>0</v>
      </c>
      <c r="D23" s="135">
        <v>0</v>
      </c>
      <c r="E23" s="134" t="s">
        <v>475</v>
      </c>
    </row>
    <row r="24" spans="1:5">
      <c r="A24" s="19" t="s">
        <v>5</v>
      </c>
      <c r="B24" s="134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4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4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4">
        <v>0</v>
      </c>
      <c r="C27" s="135">
        <v>0</v>
      </c>
      <c r="D27" s="27">
        <v>0</v>
      </c>
      <c r="E27" s="27" t="s">
        <v>475</v>
      </c>
    </row>
    <row r="28" spans="1:5" ht="15.75">
      <c r="A28" s="97" t="s">
        <v>11</v>
      </c>
      <c r="B28" s="98">
        <f>B4+B11+B17+B23</f>
        <v>4497811</v>
      </c>
      <c r="C28" s="99">
        <f>C4+C11+C17+C23</f>
        <v>2314284409.6700001</v>
      </c>
      <c r="D28" s="169"/>
      <c r="E28" s="169"/>
    </row>
    <row r="29" spans="1:5">
      <c r="E29" s="25"/>
    </row>
    <row r="30" spans="1:5">
      <c r="A30" s="9"/>
    </row>
    <row r="33" spans="3:3">
      <c r="C33" s="26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6"/>
  <sheetViews>
    <sheetView workbookViewId="0">
      <selection activeCell="E96" sqref="E96:F96"/>
    </sheetView>
  </sheetViews>
  <sheetFormatPr defaultRowHeight="15"/>
  <cols>
    <col min="1" max="1" width="38.7109375" style="206" customWidth="1"/>
    <col min="2" max="2" width="17.5703125" style="206" bestFit="1" customWidth="1"/>
    <col min="3" max="3" width="23.140625" style="206" bestFit="1" customWidth="1"/>
    <col min="4" max="4" width="24.5703125" style="206" customWidth="1"/>
    <col min="5" max="5" width="20.28515625" style="206" customWidth="1"/>
    <col min="6" max="6" width="18.5703125" style="206" customWidth="1"/>
    <col min="7" max="16384" width="9.140625" style="206"/>
  </cols>
  <sheetData>
    <row r="1" spans="1:6" s="49" customFormat="1" ht="15.75">
      <c r="A1" s="498" t="s">
        <v>673</v>
      </c>
      <c r="B1" s="498"/>
      <c r="C1" s="498"/>
      <c r="D1" s="498"/>
      <c r="E1" s="498"/>
      <c r="F1" s="498"/>
    </row>
    <row r="2" spans="1:6" ht="15.75" thickBot="1"/>
    <row r="3" spans="1:6" s="49" customFormat="1" ht="16.5" thickBot="1">
      <c r="A3" s="307" t="s">
        <v>37</v>
      </c>
      <c r="B3" s="308" t="s">
        <v>39</v>
      </c>
      <c r="C3" s="308" t="s">
        <v>40</v>
      </c>
      <c r="D3" s="308" t="s">
        <v>489</v>
      </c>
      <c r="E3" s="308" t="s">
        <v>41</v>
      </c>
      <c r="F3" s="309" t="s">
        <v>1</v>
      </c>
    </row>
    <row r="4" spans="1:6">
      <c r="A4" s="289">
        <v>10</v>
      </c>
      <c r="B4" s="290">
        <v>4</v>
      </c>
      <c r="C4" s="290">
        <v>4</v>
      </c>
      <c r="D4" s="290">
        <v>2</v>
      </c>
      <c r="E4" s="290">
        <v>0</v>
      </c>
      <c r="F4" s="291">
        <v>2</v>
      </c>
    </row>
    <row r="5" spans="1:6">
      <c r="A5" s="292">
        <v>10</v>
      </c>
      <c r="B5" s="39">
        <v>3</v>
      </c>
      <c r="C5" s="39">
        <v>3</v>
      </c>
      <c r="D5" s="39">
        <v>4</v>
      </c>
      <c r="E5" s="39">
        <v>0</v>
      </c>
      <c r="F5" s="293">
        <v>1</v>
      </c>
    </row>
    <row r="6" spans="1:6">
      <c r="A6" s="292">
        <v>9</v>
      </c>
      <c r="B6" s="39">
        <v>5</v>
      </c>
      <c r="C6" s="39">
        <v>2</v>
      </c>
      <c r="D6" s="39">
        <v>2</v>
      </c>
      <c r="E6" s="39">
        <v>0</v>
      </c>
      <c r="F6" s="293">
        <v>1</v>
      </c>
    </row>
    <row r="7" spans="1:6">
      <c r="A7" s="292">
        <v>9</v>
      </c>
      <c r="B7" s="39">
        <v>4</v>
      </c>
      <c r="C7" s="39">
        <v>1</v>
      </c>
      <c r="D7" s="39">
        <v>4</v>
      </c>
      <c r="E7" s="39">
        <v>0</v>
      </c>
      <c r="F7" s="293">
        <v>1</v>
      </c>
    </row>
    <row r="8" spans="1:6">
      <c r="A8" s="292">
        <v>9</v>
      </c>
      <c r="B8" s="39">
        <v>4</v>
      </c>
      <c r="C8" s="39">
        <v>2</v>
      </c>
      <c r="D8" s="39">
        <v>3</v>
      </c>
      <c r="E8" s="39">
        <v>0</v>
      </c>
      <c r="F8" s="293">
        <v>2</v>
      </c>
    </row>
    <row r="9" spans="1:6">
      <c r="A9" s="292">
        <v>9</v>
      </c>
      <c r="B9" s="39">
        <v>4</v>
      </c>
      <c r="C9" s="39">
        <v>3</v>
      </c>
      <c r="D9" s="39">
        <v>2</v>
      </c>
      <c r="E9" s="39">
        <v>0</v>
      </c>
      <c r="F9" s="293">
        <v>6</v>
      </c>
    </row>
    <row r="10" spans="1:6">
      <c r="A10" s="292">
        <v>9</v>
      </c>
      <c r="B10" s="39">
        <v>3</v>
      </c>
      <c r="C10" s="39">
        <v>2</v>
      </c>
      <c r="D10" s="39">
        <v>4</v>
      </c>
      <c r="E10" s="39">
        <v>0</v>
      </c>
      <c r="F10" s="293">
        <v>1</v>
      </c>
    </row>
    <row r="11" spans="1:6">
      <c r="A11" s="292">
        <v>8</v>
      </c>
      <c r="B11" s="39">
        <v>6</v>
      </c>
      <c r="C11" s="39">
        <v>2</v>
      </c>
      <c r="D11" s="39">
        <v>0</v>
      </c>
      <c r="E11" s="39">
        <v>0</v>
      </c>
      <c r="F11" s="293">
        <v>1</v>
      </c>
    </row>
    <row r="12" spans="1:6">
      <c r="A12" s="292">
        <v>8</v>
      </c>
      <c r="B12" s="39">
        <v>5</v>
      </c>
      <c r="C12" s="39">
        <v>2</v>
      </c>
      <c r="D12" s="39">
        <v>1</v>
      </c>
      <c r="E12" s="39">
        <v>0</v>
      </c>
      <c r="F12" s="293">
        <v>3</v>
      </c>
    </row>
    <row r="13" spans="1:6" s="53" customFormat="1">
      <c r="A13" s="292">
        <v>8</v>
      </c>
      <c r="B13" s="39">
        <v>5</v>
      </c>
      <c r="C13" s="39">
        <v>3</v>
      </c>
      <c r="D13" s="39">
        <v>0</v>
      </c>
      <c r="E13" s="39">
        <v>0</v>
      </c>
      <c r="F13" s="293">
        <v>1</v>
      </c>
    </row>
    <row r="14" spans="1:6">
      <c r="A14" s="292">
        <v>8</v>
      </c>
      <c r="B14" s="39">
        <v>4</v>
      </c>
      <c r="C14" s="39">
        <v>1</v>
      </c>
      <c r="D14" s="39">
        <v>3</v>
      </c>
      <c r="E14" s="39">
        <v>0</v>
      </c>
      <c r="F14" s="293">
        <v>1</v>
      </c>
    </row>
    <row r="15" spans="1:6">
      <c r="A15" s="292">
        <v>8</v>
      </c>
      <c r="B15" s="39">
        <v>4</v>
      </c>
      <c r="C15" s="39">
        <v>2</v>
      </c>
      <c r="D15" s="39">
        <v>2</v>
      </c>
      <c r="E15" s="39">
        <v>0</v>
      </c>
      <c r="F15" s="293">
        <v>29</v>
      </c>
    </row>
    <row r="16" spans="1:6">
      <c r="A16" s="292">
        <v>8</v>
      </c>
      <c r="B16" s="39">
        <v>4</v>
      </c>
      <c r="C16" s="39">
        <v>3</v>
      </c>
      <c r="D16" s="39">
        <v>1</v>
      </c>
      <c r="E16" s="39">
        <v>0</v>
      </c>
      <c r="F16" s="293">
        <v>5</v>
      </c>
    </row>
    <row r="17" spans="1:6">
      <c r="A17" s="292">
        <v>8</v>
      </c>
      <c r="B17" s="39">
        <v>3</v>
      </c>
      <c r="C17" s="39">
        <v>1</v>
      </c>
      <c r="D17" s="39">
        <v>4</v>
      </c>
      <c r="E17" s="39">
        <v>0</v>
      </c>
      <c r="F17" s="293">
        <v>2</v>
      </c>
    </row>
    <row r="18" spans="1:6">
      <c r="A18" s="292">
        <v>8</v>
      </c>
      <c r="B18" s="39">
        <v>3</v>
      </c>
      <c r="C18" s="39">
        <v>2</v>
      </c>
      <c r="D18" s="39">
        <v>3</v>
      </c>
      <c r="E18" s="39">
        <v>0</v>
      </c>
      <c r="F18" s="293">
        <v>4</v>
      </c>
    </row>
    <row r="19" spans="1:6">
      <c r="A19" s="292">
        <v>8</v>
      </c>
      <c r="B19" s="39">
        <v>3</v>
      </c>
      <c r="C19" s="39">
        <v>3</v>
      </c>
      <c r="D19" s="39">
        <v>2</v>
      </c>
      <c r="E19" s="39">
        <v>0</v>
      </c>
      <c r="F19" s="293">
        <v>11</v>
      </c>
    </row>
    <row r="20" spans="1:6">
      <c r="A20" s="292">
        <v>8</v>
      </c>
      <c r="B20" s="39">
        <v>2</v>
      </c>
      <c r="C20" s="39">
        <v>1</v>
      </c>
      <c r="D20" s="39">
        <v>5</v>
      </c>
      <c r="E20" s="39">
        <v>0</v>
      </c>
      <c r="F20" s="293">
        <v>1</v>
      </c>
    </row>
    <row r="21" spans="1:6">
      <c r="A21" s="292">
        <v>8</v>
      </c>
      <c r="B21" s="39">
        <v>2</v>
      </c>
      <c r="C21" s="39">
        <v>4</v>
      </c>
      <c r="D21" s="39">
        <v>2</v>
      </c>
      <c r="E21" s="39">
        <v>0</v>
      </c>
      <c r="F21" s="293">
        <v>3</v>
      </c>
    </row>
    <row r="22" spans="1:6">
      <c r="A22" s="292">
        <v>7</v>
      </c>
      <c r="B22" s="39">
        <v>5</v>
      </c>
      <c r="C22" s="39">
        <v>1</v>
      </c>
      <c r="D22" s="39">
        <v>1</v>
      </c>
      <c r="E22" s="39">
        <v>0</v>
      </c>
      <c r="F22" s="293">
        <v>1</v>
      </c>
    </row>
    <row r="23" spans="1:6">
      <c r="A23" s="292">
        <v>7</v>
      </c>
      <c r="B23" s="39">
        <v>5</v>
      </c>
      <c r="C23" s="39">
        <v>2</v>
      </c>
      <c r="D23" s="39">
        <v>0</v>
      </c>
      <c r="E23" s="39">
        <v>0</v>
      </c>
      <c r="F23" s="293">
        <v>3</v>
      </c>
    </row>
    <row r="24" spans="1:6">
      <c r="A24" s="292">
        <v>7</v>
      </c>
      <c r="B24" s="39">
        <v>4</v>
      </c>
      <c r="C24" s="39">
        <v>0</v>
      </c>
      <c r="D24" s="39">
        <v>3</v>
      </c>
      <c r="E24" s="39">
        <v>0</v>
      </c>
      <c r="F24" s="293">
        <v>2</v>
      </c>
    </row>
    <row r="25" spans="1:6">
      <c r="A25" s="292">
        <v>7</v>
      </c>
      <c r="B25" s="39">
        <v>4</v>
      </c>
      <c r="C25" s="39">
        <v>1</v>
      </c>
      <c r="D25" s="39">
        <v>2</v>
      </c>
      <c r="E25" s="39">
        <v>0</v>
      </c>
      <c r="F25" s="293">
        <v>42</v>
      </c>
    </row>
    <row r="26" spans="1:6">
      <c r="A26" s="292">
        <v>7</v>
      </c>
      <c r="B26" s="39">
        <v>4</v>
      </c>
      <c r="C26" s="39">
        <v>2</v>
      </c>
      <c r="D26" s="39">
        <v>1</v>
      </c>
      <c r="E26" s="39">
        <v>0</v>
      </c>
      <c r="F26" s="293">
        <v>71</v>
      </c>
    </row>
    <row r="27" spans="1:6">
      <c r="A27" s="292">
        <v>7</v>
      </c>
      <c r="B27" s="39">
        <v>4</v>
      </c>
      <c r="C27" s="39">
        <v>3</v>
      </c>
      <c r="D27" s="39">
        <v>0</v>
      </c>
      <c r="E27" s="39">
        <v>0</v>
      </c>
      <c r="F27" s="293">
        <v>4</v>
      </c>
    </row>
    <row r="28" spans="1:6">
      <c r="A28" s="292">
        <v>7</v>
      </c>
      <c r="B28" s="39">
        <v>3</v>
      </c>
      <c r="C28" s="39">
        <v>0</v>
      </c>
      <c r="D28" s="39">
        <v>4</v>
      </c>
      <c r="E28" s="39">
        <v>0</v>
      </c>
      <c r="F28" s="293">
        <v>4</v>
      </c>
    </row>
    <row r="29" spans="1:6">
      <c r="A29" s="292">
        <v>7</v>
      </c>
      <c r="B29" s="39">
        <v>3</v>
      </c>
      <c r="C29" s="39">
        <v>1</v>
      </c>
      <c r="D29" s="39">
        <v>3</v>
      </c>
      <c r="E29" s="39">
        <v>0</v>
      </c>
      <c r="F29" s="293">
        <v>44</v>
      </c>
    </row>
    <row r="30" spans="1:6">
      <c r="A30" s="292">
        <v>7</v>
      </c>
      <c r="B30" s="39">
        <v>3</v>
      </c>
      <c r="C30" s="39">
        <v>2</v>
      </c>
      <c r="D30" s="39">
        <v>2</v>
      </c>
      <c r="E30" s="39">
        <v>0</v>
      </c>
      <c r="F30" s="293">
        <v>179</v>
      </c>
    </row>
    <row r="31" spans="1:6">
      <c r="A31" s="292">
        <v>7</v>
      </c>
      <c r="B31" s="39">
        <v>3</v>
      </c>
      <c r="C31" s="39">
        <v>3</v>
      </c>
      <c r="D31" s="39">
        <v>1</v>
      </c>
      <c r="E31" s="39">
        <v>0</v>
      </c>
      <c r="F31" s="293">
        <v>55</v>
      </c>
    </row>
    <row r="32" spans="1:6">
      <c r="A32" s="292">
        <v>7</v>
      </c>
      <c r="B32" s="39">
        <v>3</v>
      </c>
      <c r="C32" s="39">
        <v>4</v>
      </c>
      <c r="D32" s="39">
        <v>0</v>
      </c>
      <c r="E32" s="39">
        <v>0</v>
      </c>
      <c r="F32" s="293">
        <v>4</v>
      </c>
    </row>
    <row r="33" spans="1:6">
      <c r="A33" s="292">
        <v>7</v>
      </c>
      <c r="B33" s="39">
        <v>2</v>
      </c>
      <c r="C33" s="39">
        <v>1</v>
      </c>
      <c r="D33" s="39">
        <v>4</v>
      </c>
      <c r="E33" s="39">
        <v>0</v>
      </c>
      <c r="F33" s="293">
        <v>5</v>
      </c>
    </row>
    <row r="34" spans="1:6">
      <c r="A34" s="292">
        <v>7</v>
      </c>
      <c r="B34" s="39">
        <v>2</v>
      </c>
      <c r="C34" s="39">
        <v>2</v>
      </c>
      <c r="D34" s="39">
        <v>3</v>
      </c>
      <c r="E34" s="39">
        <v>0</v>
      </c>
      <c r="F34" s="293">
        <v>1</v>
      </c>
    </row>
    <row r="35" spans="1:6">
      <c r="A35" s="292">
        <v>7</v>
      </c>
      <c r="B35" s="39">
        <v>2</v>
      </c>
      <c r="C35" s="39">
        <v>3</v>
      </c>
      <c r="D35" s="39">
        <v>2</v>
      </c>
      <c r="E35" s="39">
        <v>0</v>
      </c>
      <c r="F35" s="293">
        <v>9</v>
      </c>
    </row>
    <row r="36" spans="1:6">
      <c r="A36" s="292">
        <v>7</v>
      </c>
      <c r="B36" s="39">
        <v>2</v>
      </c>
      <c r="C36" s="39">
        <v>4</v>
      </c>
      <c r="D36" s="39">
        <v>1</v>
      </c>
      <c r="E36" s="39">
        <v>0</v>
      </c>
      <c r="F36" s="293">
        <v>1</v>
      </c>
    </row>
    <row r="37" spans="1:6">
      <c r="A37" s="292">
        <v>6</v>
      </c>
      <c r="B37" s="39">
        <v>5</v>
      </c>
      <c r="C37" s="39">
        <v>1</v>
      </c>
      <c r="D37" s="39">
        <v>0</v>
      </c>
      <c r="E37" s="39">
        <v>0</v>
      </c>
      <c r="F37" s="293">
        <v>2</v>
      </c>
    </row>
    <row r="38" spans="1:6">
      <c r="A38" s="292">
        <v>6</v>
      </c>
      <c r="B38" s="39">
        <v>4</v>
      </c>
      <c r="C38" s="39">
        <v>0</v>
      </c>
      <c r="D38" s="39">
        <v>2</v>
      </c>
      <c r="E38" s="39">
        <v>0</v>
      </c>
      <c r="F38" s="293">
        <v>19</v>
      </c>
    </row>
    <row r="39" spans="1:6">
      <c r="A39" s="292">
        <v>6</v>
      </c>
      <c r="B39" s="39">
        <v>4</v>
      </c>
      <c r="C39" s="39">
        <v>1</v>
      </c>
      <c r="D39" s="39">
        <v>1</v>
      </c>
      <c r="E39" s="39">
        <v>0</v>
      </c>
      <c r="F39" s="293">
        <v>91</v>
      </c>
    </row>
    <row r="40" spans="1:6">
      <c r="A40" s="292">
        <v>6</v>
      </c>
      <c r="B40" s="39">
        <v>4</v>
      </c>
      <c r="C40" s="39">
        <v>2</v>
      </c>
      <c r="D40" s="39">
        <v>0</v>
      </c>
      <c r="E40" s="39">
        <v>0</v>
      </c>
      <c r="F40" s="293">
        <v>123</v>
      </c>
    </row>
    <row r="41" spans="1:6">
      <c r="A41" s="292">
        <v>6</v>
      </c>
      <c r="B41" s="39">
        <v>3</v>
      </c>
      <c r="C41" s="39">
        <v>0</v>
      </c>
      <c r="D41" s="39">
        <v>3</v>
      </c>
      <c r="E41" s="39">
        <v>0</v>
      </c>
      <c r="F41" s="293">
        <v>22</v>
      </c>
    </row>
    <row r="42" spans="1:6">
      <c r="A42" s="292">
        <v>6</v>
      </c>
      <c r="B42" s="39">
        <v>3</v>
      </c>
      <c r="C42" s="39">
        <v>1</v>
      </c>
      <c r="D42" s="39">
        <v>2</v>
      </c>
      <c r="E42" s="39">
        <v>0</v>
      </c>
      <c r="F42" s="293">
        <v>368</v>
      </c>
    </row>
    <row r="43" spans="1:6">
      <c r="A43" s="292">
        <v>6</v>
      </c>
      <c r="B43" s="39">
        <v>3</v>
      </c>
      <c r="C43" s="39">
        <v>2</v>
      </c>
      <c r="D43" s="39">
        <v>1</v>
      </c>
      <c r="E43" s="39">
        <v>0</v>
      </c>
      <c r="F43" s="293">
        <v>747</v>
      </c>
    </row>
    <row r="44" spans="1:6">
      <c r="A44" s="292">
        <v>6</v>
      </c>
      <c r="B44" s="39">
        <v>3</v>
      </c>
      <c r="C44" s="39">
        <v>3</v>
      </c>
      <c r="D44" s="39">
        <v>0</v>
      </c>
      <c r="E44" s="39">
        <v>0</v>
      </c>
      <c r="F44" s="293">
        <v>63</v>
      </c>
    </row>
    <row r="45" spans="1:6">
      <c r="A45" s="292">
        <v>6</v>
      </c>
      <c r="B45" s="39">
        <v>2</v>
      </c>
      <c r="C45" s="39">
        <v>0</v>
      </c>
      <c r="D45" s="39">
        <v>4</v>
      </c>
      <c r="E45" s="39">
        <v>0</v>
      </c>
      <c r="F45" s="293">
        <v>18</v>
      </c>
    </row>
    <row r="46" spans="1:6">
      <c r="A46" s="292">
        <v>6</v>
      </c>
      <c r="B46" s="39">
        <v>2</v>
      </c>
      <c r="C46" s="39">
        <v>1</v>
      </c>
      <c r="D46" s="39">
        <v>3</v>
      </c>
      <c r="E46" s="39">
        <v>0</v>
      </c>
      <c r="F46" s="293">
        <v>356</v>
      </c>
    </row>
    <row r="47" spans="1:6">
      <c r="A47" s="292">
        <v>6</v>
      </c>
      <c r="B47" s="39">
        <v>2</v>
      </c>
      <c r="C47" s="39">
        <v>2</v>
      </c>
      <c r="D47" s="39">
        <v>2</v>
      </c>
      <c r="E47" s="39">
        <v>0</v>
      </c>
      <c r="F47" s="293">
        <v>3269</v>
      </c>
    </row>
    <row r="48" spans="1:6">
      <c r="A48" s="292">
        <v>6</v>
      </c>
      <c r="B48" s="39">
        <v>2</v>
      </c>
      <c r="C48" s="39">
        <v>3</v>
      </c>
      <c r="D48" s="39">
        <v>1</v>
      </c>
      <c r="E48" s="39">
        <v>0</v>
      </c>
      <c r="F48" s="293">
        <v>63</v>
      </c>
    </row>
    <row r="49" spans="1:6">
      <c r="A49" s="292">
        <v>6</v>
      </c>
      <c r="B49" s="39">
        <v>2</v>
      </c>
      <c r="C49" s="39">
        <v>4</v>
      </c>
      <c r="D49" s="39">
        <v>0</v>
      </c>
      <c r="E49" s="39">
        <v>0</v>
      </c>
      <c r="F49" s="293">
        <v>2</v>
      </c>
    </row>
    <row r="50" spans="1:6">
      <c r="A50" s="292">
        <v>6</v>
      </c>
      <c r="B50" s="39">
        <v>1</v>
      </c>
      <c r="C50" s="39">
        <v>1</v>
      </c>
      <c r="D50" s="39">
        <v>4</v>
      </c>
      <c r="E50" s="39">
        <v>0</v>
      </c>
      <c r="F50" s="293">
        <v>1</v>
      </c>
    </row>
    <row r="51" spans="1:6">
      <c r="A51" s="292">
        <v>6</v>
      </c>
      <c r="B51" s="39">
        <v>1</v>
      </c>
      <c r="C51" s="39">
        <v>3</v>
      </c>
      <c r="D51" s="39">
        <v>2</v>
      </c>
      <c r="E51" s="39">
        <v>0</v>
      </c>
      <c r="F51" s="293">
        <v>2</v>
      </c>
    </row>
    <row r="52" spans="1:6">
      <c r="A52" s="292">
        <v>5</v>
      </c>
      <c r="B52" s="39">
        <v>5</v>
      </c>
      <c r="C52" s="39">
        <v>0</v>
      </c>
      <c r="D52" s="39">
        <v>0</v>
      </c>
      <c r="E52" s="39">
        <v>0</v>
      </c>
      <c r="F52" s="293">
        <v>1</v>
      </c>
    </row>
    <row r="53" spans="1:6">
      <c r="A53" s="292">
        <v>5</v>
      </c>
      <c r="B53" s="39">
        <v>4</v>
      </c>
      <c r="C53" s="39">
        <v>0</v>
      </c>
      <c r="D53" s="39">
        <v>1</v>
      </c>
      <c r="E53" s="39">
        <v>0</v>
      </c>
      <c r="F53" s="293">
        <v>21</v>
      </c>
    </row>
    <row r="54" spans="1:6">
      <c r="A54" s="292">
        <v>5</v>
      </c>
      <c r="B54" s="39">
        <v>4</v>
      </c>
      <c r="C54" s="39">
        <v>1</v>
      </c>
      <c r="D54" s="39">
        <v>0</v>
      </c>
      <c r="E54" s="39">
        <v>0</v>
      </c>
      <c r="F54" s="293">
        <v>171</v>
      </c>
    </row>
    <row r="55" spans="1:6">
      <c r="A55" s="292">
        <v>5</v>
      </c>
      <c r="B55" s="39">
        <v>3</v>
      </c>
      <c r="C55" s="39">
        <v>0</v>
      </c>
      <c r="D55" s="39">
        <v>2</v>
      </c>
      <c r="E55" s="39">
        <v>0</v>
      </c>
      <c r="F55" s="293">
        <v>161</v>
      </c>
    </row>
    <row r="56" spans="1:6">
      <c r="A56" s="292">
        <v>5</v>
      </c>
      <c r="B56" s="39">
        <v>3</v>
      </c>
      <c r="C56" s="39">
        <v>1</v>
      </c>
      <c r="D56" s="39">
        <v>1</v>
      </c>
      <c r="E56" s="39">
        <v>0</v>
      </c>
      <c r="F56" s="293">
        <v>1170</v>
      </c>
    </row>
    <row r="57" spans="1:6">
      <c r="A57" s="292">
        <v>5</v>
      </c>
      <c r="B57" s="39">
        <v>3</v>
      </c>
      <c r="C57" s="39">
        <v>2</v>
      </c>
      <c r="D57" s="39">
        <v>0</v>
      </c>
      <c r="E57" s="39">
        <v>0</v>
      </c>
      <c r="F57" s="293">
        <v>1503</v>
      </c>
    </row>
    <row r="58" spans="1:6">
      <c r="A58" s="292">
        <v>5</v>
      </c>
      <c r="B58" s="39">
        <v>2</v>
      </c>
      <c r="C58" s="39">
        <v>0</v>
      </c>
      <c r="D58" s="39">
        <v>3</v>
      </c>
      <c r="E58" s="39">
        <v>0</v>
      </c>
      <c r="F58" s="293">
        <v>124</v>
      </c>
    </row>
    <row r="59" spans="1:6">
      <c r="A59" s="292">
        <v>5</v>
      </c>
      <c r="B59" s="39">
        <v>2</v>
      </c>
      <c r="C59" s="39">
        <v>1</v>
      </c>
      <c r="D59" s="39">
        <v>2</v>
      </c>
      <c r="E59" s="39">
        <v>0</v>
      </c>
      <c r="F59" s="293">
        <v>3228</v>
      </c>
    </row>
    <row r="60" spans="1:6">
      <c r="A60" s="292">
        <v>5</v>
      </c>
      <c r="B60" s="39">
        <v>2</v>
      </c>
      <c r="C60" s="39">
        <v>2</v>
      </c>
      <c r="D60" s="39">
        <v>1</v>
      </c>
      <c r="E60" s="39">
        <v>0</v>
      </c>
      <c r="F60" s="293">
        <v>7888</v>
      </c>
    </row>
    <row r="61" spans="1:6">
      <c r="A61" s="292">
        <v>5</v>
      </c>
      <c r="B61" s="39">
        <v>2</v>
      </c>
      <c r="C61" s="39">
        <v>3</v>
      </c>
      <c r="D61" s="39">
        <v>0</v>
      </c>
      <c r="E61" s="39">
        <v>0</v>
      </c>
      <c r="F61" s="293">
        <v>122</v>
      </c>
    </row>
    <row r="62" spans="1:6">
      <c r="A62" s="292">
        <v>5</v>
      </c>
      <c r="B62" s="39">
        <v>1</v>
      </c>
      <c r="C62" s="39">
        <v>0</v>
      </c>
      <c r="D62" s="39">
        <v>4</v>
      </c>
      <c r="E62" s="39">
        <v>0</v>
      </c>
      <c r="F62" s="293">
        <v>14</v>
      </c>
    </row>
    <row r="63" spans="1:6">
      <c r="A63" s="292">
        <v>5</v>
      </c>
      <c r="B63" s="39">
        <v>1</v>
      </c>
      <c r="C63" s="39">
        <v>1</v>
      </c>
      <c r="D63" s="39">
        <v>3</v>
      </c>
      <c r="E63" s="39">
        <v>0</v>
      </c>
      <c r="F63" s="293">
        <v>139</v>
      </c>
    </row>
    <row r="64" spans="1:6">
      <c r="A64" s="292">
        <v>5</v>
      </c>
      <c r="B64" s="39">
        <v>1</v>
      </c>
      <c r="C64" s="39">
        <v>2</v>
      </c>
      <c r="D64" s="39">
        <v>2</v>
      </c>
      <c r="E64" s="39">
        <v>0</v>
      </c>
      <c r="F64" s="293">
        <v>80</v>
      </c>
    </row>
    <row r="65" spans="1:6">
      <c r="A65" s="292">
        <v>5</v>
      </c>
      <c r="B65" s="39">
        <v>1</v>
      </c>
      <c r="C65" s="39">
        <v>3</v>
      </c>
      <c r="D65" s="39">
        <v>1</v>
      </c>
      <c r="E65" s="39">
        <v>0</v>
      </c>
      <c r="F65" s="293">
        <v>4</v>
      </c>
    </row>
    <row r="66" spans="1:6">
      <c r="A66" s="292">
        <v>4</v>
      </c>
      <c r="B66" s="39">
        <v>4</v>
      </c>
      <c r="C66" s="39">
        <v>0</v>
      </c>
      <c r="D66" s="39">
        <v>0</v>
      </c>
      <c r="E66" s="39">
        <v>0</v>
      </c>
      <c r="F66" s="293">
        <v>72</v>
      </c>
    </row>
    <row r="67" spans="1:6">
      <c r="A67" s="292">
        <v>4</v>
      </c>
      <c r="B67" s="39">
        <v>3</v>
      </c>
      <c r="C67" s="39">
        <v>0</v>
      </c>
      <c r="D67" s="39">
        <v>1</v>
      </c>
      <c r="E67" s="39">
        <v>0</v>
      </c>
      <c r="F67" s="293">
        <v>372</v>
      </c>
    </row>
    <row r="68" spans="1:6">
      <c r="A68" s="292">
        <v>4</v>
      </c>
      <c r="B68" s="39">
        <v>3</v>
      </c>
      <c r="C68" s="39">
        <v>1</v>
      </c>
      <c r="D68" s="39">
        <v>0</v>
      </c>
      <c r="E68" s="39">
        <v>0</v>
      </c>
      <c r="F68" s="293">
        <v>3018</v>
      </c>
    </row>
    <row r="69" spans="1:6" s="238" customFormat="1" ht="15.75">
      <c r="A69" s="240">
        <v>4</v>
      </c>
      <c r="B69" s="239">
        <v>2</v>
      </c>
      <c r="C69" s="239">
        <v>0</v>
      </c>
      <c r="D69" s="239">
        <v>2</v>
      </c>
      <c r="E69" s="239">
        <v>0</v>
      </c>
      <c r="F69" s="242">
        <v>2302</v>
      </c>
    </row>
    <row r="70" spans="1:6">
      <c r="A70" s="292">
        <v>4</v>
      </c>
      <c r="B70" s="270">
        <v>2</v>
      </c>
      <c r="C70" s="270">
        <v>1</v>
      </c>
      <c r="D70" s="270">
        <v>1</v>
      </c>
      <c r="E70" s="270">
        <v>0</v>
      </c>
      <c r="F70" s="294">
        <v>21596</v>
      </c>
    </row>
    <row r="71" spans="1:6">
      <c r="A71" s="292">
        <v>4</v>
      </c>
      <c r="B71" s="270">
        <v>2</v>
      </c>
      <c r="C71" s="270">
        <v>2</v>
      </c>
      <c r="D71" s="270">
        <v>0</v>
      </c>
      <c r="E71" s="270">
        <v>0</v>
      </c>
      <c r="F71" s="294">
        <v>34644</v>
      </c>
    </row>
    <row r="72" spans="1:6">
      <c r="A72" s="292">
        <v>4</v>
      </c>
      <c r="B72" s="270">
        <v>1</v>
      </c>
      <c r="C72" s="270">
        <v>0</v>
      </c>
      <c r="D72" s="270">
        <v>3</v>
      </c>
      <c r="E72" s="270">
        <v>0</v>
      </c>
      <c r="F72" s="294">
        <v>115</v>
      </c>
    </row>
    <row r="73" spans="1:6">
      <c r="A73" s="292">
        <v>4</v>
      </c>
      <c r="B73" s="270">
        <v>1</v>
      </c>
      <c r="C73" s="270">
        <v>1</v>
      </c>
      <c r="D73" s="270">
        <v>2</v>
      </c>
      <c r="E73" s="270">
        <v>0</v>
      </c>
      <c r="F73" s="294">
        <v>1304</v>
      </c>
    </row>
    <row r="74" spans="1:6">
      <c r="A74" s="292">
        <v>4</v>
      </c>
      <c r="B74" s="270">
        <v>1</v>
      </c>
      <c r="C74" s="270">
        <v>2</v>
      </c>
      <c r="D74" s="270">
        <v>1</v>
      </c>
      <c r="E74" s="270">
        <v>0</v>
      </c>
      <c r="F74" s="294">
        <v>682</v>
      </c>
    </row>
    <row r="75" spans="1:6">
      <c r="A75" s="292">
        <v>4</v>
      </c>
      <c r="B75" s="270">
        <v>1</v>
      </c>
      <c r="C75" s="270">
        <v>3</v>
      </c>
      <c r="D75" s="270">
        <v>0</v>
      </c>
      <c r="E75" s="270">
        <v>0</v>
      </c>
      <c r="F75" s="294">
        <v>11</v>
      </c>
    </row>
    <row r="76" spans="1:6">
      <c r="A76" s="292">
        <v>4</v>
      </c>
      <c r="B76" s="270">
        <v>0</v>
      </c>
      <c r="C76" s="270">
        <v>1</v>
      </c>
      <c r="D76" s="270">
        <v>3</v>
      </c>
      <c r="E76" s="270">
        <v>0</v>
      </c>
      <c r="F76" s="294">
        <v>1</v>
      </c>
    </row>
    <row r="77" spans="1:6">
      <c r="A77" s="292">
        <v>4</v>
      </c>
      <c r="B77" s="270">
        <v>0</v>
      </c>
      <c r="C77" s="270">
        <v>2</v>
      </c>
      <c r="D77" s="270">
        <v>2</v>
      </c>
      <c r="E77" s="270">
        <v>0</v>
      </c>
      <c r="F77" s="294">
        <v>3</v>
      </c>
    </row>
    <row r="78" spans="1:6">
      <c r="A78" s="292">
        <v>3</v>
      </c>
      <c r="B78" s="270">
        <v>3</v>
      </c>
      <c r="C78" s="270">
        <v>0</v>
      </c>
      <c r="D78" s="270">
        <v>0</v>
      </c>
      <c r="E78" s="270">
        <v>0</v>
      </c>
      <c r="F78" s="294">
        <v>2263</v>
      </c>
    </row>
    <row r="79" spans="1:6">
      <c r="A79" s="292">
        <v>3</v>
      </c>
      <c r="B79" s="270">
        <v>2</v>
      </c>
      <c r="C79" s="270">
        <v>0</v>
      </c>
      <c r="D79" s="270">
        <v>1</v>
      </c>
      <c r="E79" s="270">
        <v>0</v>
      </c>
      <c r="F79" s="294">
        <v>6822</v>
      </c>
    </row>
    <row r="80" spans="1:6">
      <c r="A80" s="292">
        <v>3</v>
      </c>
      <c r="B80" s="270">
        <v>2</v>
      </c>
      <c r="C80" s="270">
        <v>1</v>
      </c>
      <c r="D80" s="270">
        <v>0</v>
      </c>
      <c r="E80" s="270">
        <v>0</v>
      </c>
      <c r="F80" s="294">
        <v>89307</v>
      </c>
    </row>
    <row r="81" spans="1:6">
      <c r="A81" s="292">
        <v>3</v>
      </c>
      <c r="B81" s="270">
        <v>1</v>
      </c>
      <c r="C81" s="270">
        <v>0</v>
      </c>
      <c r="D81" s="270">
        <v>2</v>
      </c>
      <c r="E81" s="270">
        <v>0</v>
      </c>
      <c r="F81" s="294">
        <v>36169</v>
      </c>
    </row>
    <row r="82" spans="1:6">
      <c r="A82" s="292">
        <v>3</v>
      </c>
      <c r="B82" s="270">
        <v>1</v>
      </c>
      <c r="C82" s="270">
        <v>1</v>
      </c>
      <c r="D82" s="270">
        <v>1</v>
      </c>
      <c r="E82" s="270">
        <v>0</v>
      </c>
      <c r="F82" s="294">
        <v>212062</v>
      </c>
    </row>
    <row r="83" spans="1:6">
      <c r="A83" s="292">
        <v>3</v>
      </c>
      <c r="B83" s="270">
        <v>1</v>
      </c>
      <c r="C83" s="270">
        <v>2</v>
      </c>
      <c r="D83" s="270">
        <v>0</v>
      </c>
      <c r="E83" s="270">
        <v>0</v>
      </c>
      <c r="F83" s="294">
        <v>2045</v>
      </c>
    </row>
    <row r="84" spans="1:6">
      <c r="A84" s="292">
        <v>3</v>
      </c>
      <c r="B84" s="270">
        <v>0</v>
      </c>
      <c r="C84" s="270">
        <v>0</v>
      </c>
      <c r="D84" s="270">
        <v>3</v>
      </c>
      <c r="E84" s="270">
        <v>0</v>
      </c>
      <c r="F84" s="294">
        <v>1</v>
      </c>
    </row>
    <row r="85" spans="1:6">
      <c r="A85" s="292">
        <v>3</v>
      </c>
      <c r="B85" s="270">
        <v>0</v>
      </c>
      <c r="C85" s="270">
        <v>1</v>
      </c>
      <c r="D85" s="270">
        <v>2</v>
      </c>
      <c r="E85" s="270">
        <v>0</v>
      </c>
      <c r="F85" s="294">
        <v>7</v>
      </c>
    </row>
    <row r="86" spans="1:6">
      <c r="A86" s="292">
        <v>3</v>
      </c>
      <c r="B86" s="270">
        <v>0</v>
      </c>
      <c r="C86" s="270">
        <v>2</v>
      </c>
      <c r="D86" s="270">
        <v>1</v>
      </c>
      <c r="E86" s="270">
        <v>0</v>
      </c>
      <c r="F86" s="294">
        <v>5</v>
      </c>
    </row>
    <row r="87" spans="1:6">
      <c r="A87" s="292">
        <v>2</v>
      </c>
      <c r="B87" s="270">
        <v>2</v>
      </c>
      <c r="C87" s="270">
        <v>0</v>
      </c>
      <c r="D87" s="270">
        <v>0</v>
      </c>
      <c r="E87" s="270">
        <v>0</v>
      </c>
      <c r="F87" s="294">
        <v>82909</v>
      </c>
    </row>
    <row r="88" spans="1:6">
      <c r="A88" s="292">
        <v>2</v>
      </c>
      <c r="B88" s="270">
        <v>1</v>
      </c>
      <c r="C88" s="270">
        <v>0</v>
      </c>
      <c r="D88" s="270">
        <v>1</v>
      </c>
      <c r="E88" s="270">
        <v>0</v>
      </c>
      <c r="F88" s="294">
        <v>54379</v>
      </c>
    </row>
    <row r="89" spans="1:6">
      <c r="A89" s="292">
        <v>2</v>
      </c>
      <c r="B89" s="270">
        <v>1</v>
      </c>
      <c r="C89" s="270">
        <v>1</v>
      </c>
      <c r="D89" s="270">
        <v>0</v>
      </c>
      <c r="E89" s="270">
        <v>0</v>
      </c>
      <c r="F89" s="294">
        <v>793702</v>
      </c>
    </row>
    <row r="90" spans="1:6">
      <c r="A90" s="292">
        <v>2</v>
      </c>
      <c r="B90" s="270">
        <v>0</v>
      </c>
      <c r="C90" s="270">
        <v>0</v>
      </c>
      <c r="D90" s="270">
        <v>2</v>
      </c>
      <c r="E90" s="270">
        <v>0</v>
      </c>
      <c r="F90" s="294">
        <v>818</v>
      </c>
    </row>
    <row r="91" spans="1:6">
      <c r="A91" s="292">
        <v>2</v>
      </c>
      <c r="B91" s="270">
        <v>0</v>
      </c>
      <c r="C91" s="270">
        <v>1</v>
      </c>
      <c r="D91" s="270">
        <v>1</v>
      </c>
      <c r="E91" s="270">
        <v>0</v>
      </c>
      <c r="F91" s="294">
        <v>253</v>
      </c>
    </row>
    <row r="92" spans="1:6">
      <c r="A92" s="292">
        <v>2</v>
      </c>
      <c r="B92" s="270">
        <v>0</v>
      </c>
      <c r="C92" s="270">
        <v>2</v>
      </c>
      <c r="D92" s="270">
        <v>0</v>
      </c>
      <c r="E92" s="270">
        <v>0</v>
      </c>
      <c r="F92" s="294">
        <v>97</v>
      </c>
    </row>
    <row r="93" spans="1:6">
      <c r="A93" s="292">
        <v>1</v>
      </c>
      <c r="B93" s="270">
        <v>1</v>
      </c>
      <c r="C93" s="270">
        <v>0</v>
      </c>
      <c r="D93" s="270">
        <v>0</v>
      </c>
      <c r="E93" s="270">
        <v>0</v>
      </c>
      <c r="F93" s="294">
        <v>1215597</v>
      </c>
    </row>
    <row r="94" spans="1:6">
      <c r="A94" s="292">
        <v>1</v>
      </c>
      <c r="B94" s="270">
        <v>0</v>
      </c>
      <c r="C94" s="270">
        <v>0</v>
      </c>
      <c r="D94" s="270">
        <v>1</v>
      </c>
      <c r="E94" s="270">
        <v>0</v>
      </c>
      <c r="F94" s="294">
        <v>2384</v>
      </c>
    </row>
    <row r="95" spans="1:6">
      <c r="A95" s="292">
        <v>1</v>
      </c>
      <c r="B95" s="270">
        <v>0</v>
      </c>
      <c r="C95" s="270">
        <v>1</v>
      </c>
      <c r="D95" s="270">
        <v>0</v>
      </c>
      <c r="E95" s="270">
        <v>0</v>
      </c>
      <c r="F95" s="294">
        <v>5393</v>
      </c>
    </row>
    <row r="96" spans="1:6" ht="16.5" thickBot="1">
      <c r="A96" s="310"/>
      <c r="B96" s="311"/>
      <c r="C96" s="311"/>
      <c r="D96" s="311"/>
      <c r="E96" s="311"/>
      <c r="F96" s="312">
        <f>SUM(F4:F95)</f>
        <v>2588605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P91"/>
  <sheetViews>
    <sheetView zoomScaleNormal="100" workbookViewId="0">
      <selection sqref="A1:L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86" customWidth="1"/>
    <col min="11" max="11" width="25.7109375" style="18" customWidth="1"/>
    <col min="12" max="12" width="28" customWidth="1"/>
  </cols>
  <sheetData>
    <row r="1" spans="1:16" s="2" customFormat="1" ht="15.75">
      <c r="A1" s="498" t="s">
        <v>676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6">
      <c r="A2" s="50"/>
    </row>
    <row r="3" spans="1:16" s="49" customFormat="1" ht="47.25">
      <c r="A3" s="146" t="s">
        <v>18</v>
      </c>
      <c r="B3" s="146" t="s">
        <v>46</v>
      </c>
      <c r="C3" s="382" t="s">
        <v>47</v>
      </c>
      <c r="D3" s="146" t="s">
        <v>5</v>
      </c>
      <c r="E3" s="146" t="s">
        <v>48</v>
      </c>
      <c r="F3" s="146" t="s">
        <v>6</v>
      </c>
      <c r="G3" s="147" t="s">
        <v>54</v>
      </c>
      <c r="H3" s="147" t="s">
        <v>55</v>
      </c>
      <c r="I3" s="146" t="s">
        <v>49</v>
      </c>
      <c r="J3" s="263" t="s">
        <v>624</v>
      </c>
      <c r="K3" s="263" t="s">
        <v>623</v>
      </c>
      <c r="L3" s="263" t="s">
        <v>554</v>
      </c>
      <c r="O3" s="394"/>
      <c r="P3" s="394"/>
    </row>
    <row r="4" spans="1:16">
      <c r="A4" s="140">
        <v>1</v>
      </c>
      <c r="B4" s="139">
        <v>10000</v>
      </c>
      <c r="C4" s="137" t="s">
        <v>634</v>
      </c>
      <c r="D4" s="136">
        <v>383</v>
      </c>
      <c r="E4" s="136">
        <v>5753</v>
      </c>
      <c r="F4" s="136">
        <v>16782</v>
      </c>
      <c r="G4" s="136">
        <v>0</v>
      </c>
      <c r="H4" s="136">
        <v>0</v>
      </c>
      <c r="I4" s="136">
        <v>22918</v>
      </c>
      <c r="J4" s="138">
        <v>9236358.8200000003</v>
      </c>
      <c r="K4" s="138">
        <v>2371.1799999999998</v>
      </c>
      <c r="L4" s="138">
        <v>474826.59</v>
      </c>
      <c r="O4" s="394"/>
      <c r="P4" s="394"/>
    </row>
    <row r="5" spans="1:16">
      <c r="A5" s="140">
        <v>2</v>
      </c>
      <c r="B5" s="139">
        <v>21000</v>
      </c>
      <c r="C5" s="137" t="s">
        <v>629</v>
      </c>
      <c r="D5" s="136">
        <v>347355</v>
      </c>
      <c r="E5" s="136">
        <v>8258</v>
      </c>
      <c r="F5" s="136">
        <v>93404</v>
      </c>
      <c r="G5" s="136">
        <v>0</v>
      </c>
      <c r="H5" s="136">
        <v>0</v>
      </c>
      <c r="I5" s="136">
        <v>449017</v>
      </c>
      <c r="J5" s="138">
        <v>491348079.01999998</v>
      </c>
      <c r="K5" s="138">
        <v>14828675.390000001</v>
      </c>
      <c r="L5" s="138">
        <v>28878354.800000001</v>
      </c>
      <c r="O5" s="394"/>
      <c r="P5" s="394"/>
    </row>
    <row r="6" spans="1:16">
      <c r="A6" s="140">
        <v>3</v>
      </c>
      <c r="B6" s="139">
        <v>21001</v>
      </c>
      <c r="C6" s="137" t="s">
        <v>340</v>
      </c>
      <c r="D6" s="136">
        <v>574230</v>
      </c>
      <c r="E6" s="136">
        <v>90498</v>
      </c>
      <c r="F6" s="136">
        <v>215884</v>
      </c>
      <c r="G6" s="136">
        <v>0</v>
      </c>
      <c r="H6" s="136">
        <v>0</v>
      </c>
      <c r="I6" s="136">
        <v>880612</v>
      </c>
      <c r="J6" s="138">
        <v>544895514.14999998</v>
      </c>
      <c r="K6" s="138">
        <v>6643239.5899999999</v>
      </c>
      <c r="L6" s="138">
        <v>32008271.260000002</v>
      </c>
      <c r="O6" s="394"/>
      <c r="P6" s="394"/>
    </row>
    <row r="7" spans="1:16">
      <c r="A7" s="140">
        <v>4</v>
      </c>
      <c r="B7" s="139">
        <v>21002</v>
      </c>
      <c r="C7" s="137" t="s">
        <v>341</v>
      </c>
      <c r="D7" s="136">
        <v>343</v>
      </c>
      <c r="E7" s="136">
        <v>2</v>
      </c>
      <c r="F7" s="136">
        <v>87</v>
      </c>
      <c r="G7" s="136">
        <v>0</v>
      </c>
      <c r="H7" s="136">
        <v>0</v>
      </c>
      <c r="I7" s="136">
        <v>432</v>
      </c>
      <c r="J7" s="138">
        <v>360076.06</v>
      </c>
      <c r="K7" s="138">
        <v>2820.6</v>
      </c>
      <c r="L7" s="138">
        <v>21435.35</v>
      </c>
      <c r="O7" s="394"/>
      <c r="P7" s="394"/>
    </row>
    <row r="8" spans="1:16">
      <c r="A8" s="140">
        <v>5</v>
      </c>
      <c r="B8" s="139">
        <v>21003</v>
      </c>
      <c r="C8" s="137" t="s">
        <v>342</v>
      </c>
      <c r="D8" s="136">
        <v>9746</v>
      </c>
      <c r="E8" s="136">
        <v>785</v>
      </c>
      <c r="F8" s="136">
        <v>2520</v>
      </c>
      <c r="G8" s="136">
        <v>0</v>
      </c>
      <c r="H8" s="136">
        <v>0</v>
      </c>
      <c r="I8" s="136">
        <v>13051</v>
      </c>
      <c r="J8" s="138">
        <v>10654003.82</v>
      </c>
      <c r="K8" s="138">
        <v>43107.63</v>
      </c>
      <c r="L8" s="138">
        <v>634177.80000000005</v>
      </c>
      <c r="O8" s="394"/>
      <c r="P8" s="394"/>
    </row>
    <row r="9" spans="1:16">
      <c r="A9" s="140">
        <v>6</v>
      </c>
      <c r="B9" s="139">
        <v>21004</v>
      </c>
      <c r="C9" s="137" t="s">
        <v>343</v>
      </c>
      <c r="D9" s="136">
        <v>1255</v>
      </c>
      <c r="E9" s="136">
        <v>164</v>
      </c>
      <c r="F9" s="136">
        <v>633</v>
      </c>
      <c r="G9" s="136">
        <v>0</v>
      </c>
      <c r="H9" s="136">
        <v>0</v>
      </c>
      <c r="I9" s="136">
        <v>2052</v>
      </c>
      <c r="J9" s="138">
        <v>2756366.85</v>
      </c>
      <c r="K9" s="138">
        <v>225070.31</v>
      </c>
      <c r="L9" s="138">
        <v>151470.13</v>
      </c>
      <c r="O9" s="394"/>
      <c r="P9" s="394"/>
    </row>
    <row r="10" spans="1:16">
      <c r="A10" s="140">
        <v>7</v>
      </c>
      <c r="B10" s="139">
        <v>21006</v>
      </c>
      <c r="C10" s="137" t="s">
        <v>589</v>
      </c>
      <c r="D10" s="136">
        <v>1372</v>
      </c>
      <c r="E10" s="136">
        <v>40</v>
      </c>
      <c r="F10" s="136">
        <v>170</v>
      </c>
      <c r="G10" s="136">
        <v>13</v>
      </c>
      <c r="H10" s="136">
        <v>0</v>
      </c>
      <c r="I10" s="136">
        <v>1595</v>
      </c>
      <c r="J10" s="138">
        <v>2056861.39</v>
      </c>
      <c r="K10" s="138">
        <v>115136.6</v>
      </c>
      <c r="L10" s="138">
        <v>115913.8</v>
      </c>
      <c r="O10" s="394"/>
      <c r="P10" s="394"/>
    </row>
    <row r="11" spans="1:16">
      <c r="A11" s="140">
        <v>8</v>
      </c>
      <c r="B11" s="139">
        <v>21007</v>
      </c>
      <c r="C11" s="137" t="s">
        <v>344</v>
      </c>
      <c r="D11" s="136">
        <v>13257</v>
      </c>
      <c r="E11" s="136">
        <v>342</v>
      </c>
      <c r="F11" s="136">
        <v>2523</v>
      </c>
      <c r="G11" s="136">
        <v>0</v>
      </c>
      <c r="H11" s="136">
        <v>0</v>
      </c>
      <c r="I11" s="136">
        <v>16122</v>
      </c>
      <c r="J11" s="138">
        <v>18230119.25</v>
      </c>
      <c r="K11" s="138">
        <v>815339.89</v>
      </c>
      <c r="L11" s="138">
        <v>1110506.18</v>
      </c>
      <c r="O11" s="394"/>
      <c r="P11" s="394"/>
    </row>
    <row r="12" spans="1:16">
      <c r="A12" s="140">
        <v>9</v>
      </c>
      <c r="B12" s="139">
        <v>21008</v>
      </c>
      <c r="C12" s="137" t="s">
        <v>345</v>
      </c>
      <c r="D12" s="136">
        <v>3329</v>
      </c>
      <c r="E12" s="136">
        <v>144</v>
      </c>
      <c r="F12" s="136">
        <v>1167</v>
      </c>
      <c r="G12" s="136">
        <v>0</v>
      </c>
      <c r="H12" s="136">
        <v>0</v>
      </c>
      <c r="I12" s="136">
        <v>4640</v>
      </c>
      <c r="J12" s="138">
        <v>5904819.6299999999</v>
      </c>
      <c r="K12" s="138">
        <v>425725.76</v>
      </c>
      <c r="L12" s="138">
        <v>345101.85</v>
      </c>
      <c r="O12" s="394"/>
      <c r="P12" s="394"/>
    </row>
    <row r="13" spans="1:16">
      <c r="A13" s="140">
        <v>10</v>
      </c>
      <c r="B13" s="139">
        <v>21009</v>
      </c>
      <c r="C13" s="137" t="s">
        <v>346</v>
      </c>
      <c r="D13" s="136">
        <v>5657</v>
      </c>
      <c r="E13" s="136">
        <v>165</v>
      </c>
      <c r="F13" s="136">
        <v>1910</v>
      </c>
      <c r="G13" s="136">
        <v>56</v>
      </c>
      <c r="H13" s="136">
        <v>0</v>
      </c>
      <c r="I13" s="136">
        <v>7788</v>
      </c>
      <c r="J13" s="138">
        <v>8876803.4100000001</v>
      </c>
      <c r="K13" s="138">
        <v>478991.67</v>
      </c>
      <c r="L13" s="138">
        <v>502240.83</v>
      </c>
      <c r="O13" s="394"/>
      <c r="P13" s="394"/>
    </row>
    <row r="14" spans="1:16">
      <c r="A14" s="140">
        <v>11</v>
      </c>
      <c r="B14" s="139">
        <v>21010</v>
      </c>
      <c r="C14" s="137" t="s">
        <v>347</v>
      </c>
      <c r="D14" s="136">
        <v>2498</v>
      </c>
      <c r="E14" s="136">
        <v>128</v>
      </c>
      <c r="F14" s="136">
        <v>472</v>
      </c>
      <c r="G14" s="136">
        <v>0</v>
      </c>
      <c r="H14" s="136">
        <v>0</v>
      </c>
      <c r="I14" s="136">
        <v>3098</v>
      </c>
      <c r="J14" s="138">
        <v>3599995.97</v>
      </c>
      <c r="K14" s="138">
        <v>147003.57</v>
      </c>
      <c r="L14" s="138">
        <v>205637.59</v>
      </c>
      <c r="O14" s="394"/>
      <c r="P14" s="394"/>
    </row>
    <row r="15" spans="1:16">
      <c r="A15" s="140">
        <v>12</v>
      </c>
      <c r="B15" s="139">
        <v>21011</v>
      </c>
      <c r="C15" s="137" t="s">
        <v>348</v>
      </c>
      <c r="D15" s="136">
        <v>644</v>
      </c>
      <c r="E15" s="136">
        <v>2</v>
      </c>
      <c r="F15" s="136">
        <v>159</v>
      </c>
      <c r="G15" s="136">
        <v>5</v>
      </c>
      <c r="H15" s="136">
        <v>0</v>
      </c>
      <c r="I15" s="136">
        <v>810</v>
      </c>
      <c r="J15" s="138">
        <v>973086.78</v>
      </c>
      <c r="K15" s="138">
        <v>64306.07</v>
      </c>
      <c r="L15" s="138">
        <v>54311.28</v>
      </c>
      <c r="O15" s="394"/>
      <c r="P15" s="394"/>
    </row>
    <row r="16" spans="1:16">
      <c r="A16" s="140">
        <v>13</v>
      </c>
      <c r="B16" s="139">
        <v>21012</v>
      </c>
      <c r="C16" s="137" t="s">
        <v>349</v>
      </c>
      <c r="D16" s="136">
        <v>44746</v>
      </c>
      <c r="E16" s="136">
        <v>1373</v>
      </c>
      <c r="F16" s="136">
        <v>10186</v>
      </c>
      <c r="G16" s="136">
        <v>391</v>
      </c>
      <c r="H16" s="136">
        <v>0</v>
      </c>
      <c r="I16" s="136">
        <v>56696</v>
      </c>
      <c r="J16" s="138">
        <v>74560395.25</v>
      </c>
      <c r="K16" s="138">
        <v>4938764.3899999997</v>
      </c>
      <c r="L16" s="138">
        <v>4168260.86</v>
      </c>
      <c r="O16" s="394"/>
      <c r="P16" s="394"/>
    </row>
    <row r="17" spans="1:16">
      <c r="A17" s="140">
        <v>14</v>
      </c>
      <c r="B17" s="139">
        <v>21013</v>
      </c>
      <c r="C17" s="137" t="s">
        <v>350</v>
      </c>
      <c r="D17" s="136">
        <v>208559</v>
      </c>
      <c r="E17" s="136">
        <v>30105</v>
      </c>
      <c r="F17" s="136">
        <v>115925</v>
      </c>
      <c r="G17" s="136">
        <v>2978</v>
      </c>
      <c r="H17" s="136">
        <v>0</v>
      </c>
      <c r="I17" s="136">
        <v>357567</v>
      </c>
      <c r="J17" s="138">
        <v>265232019.94999999</v>
      </c>
      <c r="K17" s="138">
        <v>3794231.12</v>
      </c>
      <c r="L17" s="138">
        <v>15599490.43</v>
      </c>
      <c r="O17" s="394"/>
      <c r="P17" s="394"/>
    </row>
    <row r="18" spans="1:16">
      <c r="A18" s="140">
        <v>15</v>
      </c>
      <c r="B18" s="139">
        <v>21014</v>
      </c>
      <c r="C18" s="137" t="s">
        <v>351</v>
      </c>
      <c r="D18" s="136">
        <v>987</v>
      </c>
      <c r="E18" s="136">
        <v>356</v>
      </c>
      <c r="F18" s="136">
        <v>4694</v>
      </c>
      <c r="G18" s="136">
        <v>363</v>
      </c>
      <c r="H18" s="136">
        <v>0</v>
      </c>
      <c r="I18" s="136">
        <v>6400</v>
      </c>
      <c r="J18" s="138">
        <v>3204446.11</v>
      </c>
      <c r="K18" s="138">
        <v>13617.42</v>
      </c>
      <c r="L18" s="138">
        <v>181280.06</v>
      </c>
      <c r="O18" s="394"/>
      <c r="P18" s="394"/>
    </row>
    <row r="19" spans="1:16">
      <c r="A19" s="140">
        <v>16</v>
      </c>
      <c r="B19" s="139">
        <v>21015</v>
      </c>
      <c r="C19" s="137" t="s">
        <v>379</v>
      </c>
      <c r="D19" s="136">
        <v>1466</v>
      </c>
      <c r="E19" s="136">
        <v>64</v>
      </c>
      <c r="F19" s="136">
        <v>626</v>
      </c>
      <c r="G19" s="136">
        <v>8</v>
      </c>
      <c r="H19" s="136">
        <v>0</v>
      </c>
      <c r="I19" s="136">
        <v>2164</v>
      </c>
      <c r="J19" s="138">
        <v>1461374.27</v>
      </c>
      <c r="K19" s="138">
        <v>31365.919999999998</v>
      </c>
      <c r="L19" s="138">
        <v>85583.54</v>
      </c>
      <c r="O19" s="394"/>
      <c r="P19" s="394"/>
    </row>
    <row r="20" spans="1:16">
      <c r="A20" s="140">
        <v>17</v>
      </c>
      <c r="B20" s="139">
        <v>21018</v>
      </c>
      <c r="C20" s="137" t="s">
        <v>380</v>
      </c>
      <c r="D20" s="136">
        <v>15305</v>
      </c>
      <c r="E20" s="136">
        <v>781</v>
      </c>
      <c r="F20" s="136">
        <v>6631</v>
      </c>
      <c r="G20" s="136">
        <v>0</v>
      </c>
      <c r="H20" s="136">
        <v>0</v>
      </c>
      <c r="I20" s="136">
        <v>22717</v>
      </c>
      <c r="J20" s="138">
        <v>15461072.65</v>
      </c>
      <c r="K20" s="138">
        <v>471097.53</v>
      </c>
      <c r="L20" s="138">
        <v>883462.13</v>
      </c>
      <c r="O20" s="394"/>
      <c r="P20" s="394"/>
    </row>
    <row r="21" spans="1:16">
      <c r="A21" s="140">
        <v>18</v>
      </c>
      <c r="B21" s="139">
        <v>21019</v>
      </c>
      <c r="C21" s="137" t="s">
        <v>352</v>
      </c>
      <c r="D21" s="136">
        <v>16384</v>
      </c>
      <c r="E21" s="136">
        <v>528</v>
      </c>
      <c r="F21" s="136">
        <v>7973</v>
      </c>
      <c r="G21" s="136">
        <v>0</v>
      </c>
      <c r="H21" s="136">
        <v>0</v>
      </c>
      <c r="I21" s="136">
        <v>24885</v>
      </c>
      <c r="J21" s="138">
        <v>27446102.370000001</v>
      </c>
      <c r="K21" s="138">
        <v>2602017.0699999998</v>
      </c>
      <c r="L21" s="138">
        <v>1485712.92</v>
      </c>
      <c r="O21" s="394"/>
      <c r="P21" s="394"/>
    </row>
    <row r="22" spans="1:16">
      <c r="A22" s="140">
        <v>19</v>
      </c>
      <c r="B22" s="139">
        <v>21020</v>
      </c>
      <c r="C22" s="137" t="s">
        <v>353</v>
      </c>
      <c r="D22" s="136">
        <v>20981</v>
      </c>
      <c r="E22" s="136">
        <v>1254</v>
      </c>
      <c r="F22" s="136">
        <v>6919</v>
      </c>
      <c r="G22" s="136">
        <v>0</v>
      </c>
      <c r="H22" s="136">
        <v>0</v>
      </c>
      <c r="I22" s="136">
        <v>29154</v>
      </c>
      <c r="J22" s="138">
        <v>35800231.590000004</v>
      </c>
      <c r="K22" s="138">
        <v>2764266.61</v>
      </c>
      <c r="L22" s="138">
        <v>1969177.88</v>
      </c>
      <c r="O22" s="394"/>
      <c r="P22" s="394"/>
    </row>
    <row r="23" spans="1:16">
      <c r="A23" s="140">
        <v>20</v>
      </c>
      <c r="B23" s="139">
        <v>21021</v>
      </c>
      <c r="C23" s="137" t="s">
        <v>381</v>
      </c>
      <c r="D23" s="136">
        <v>2606</v>
      </c>
      <c r="E23" s="136">
        <v>247</v>
      </c>
      <c r="F23" s="136">
        <v>713</v>
      </c>
      <c r="G23" s="136">
        <v>0</v>
      </c>
      <c r="H23" s="136">
        <v>0</v>
      </c>
      <c r="I23" s="136">
        <v>3566</v>
      </c>
      <c r="J23" s="138">
        <v>4269121.09</v>
      </c>
      <c r="K23" s="138">
        <v>240244.39</v>
      </c>
      <c r="L23" s="138">
        <v>29656.66</v>
      </c>
      <c r="O23" s="394"/>
      <c r="P23" s="394"/>
    </row>
    <row r="24" spans="1:16">
      <c r="A24" s="140">
        <v>21</v>
      </c>
      <c r="B24" s="139">
        <v>21022</v>
      </c>
      <c r="C24" s="137" t="s">
        <v>382</v>
      </c>
      <c r="D24" s="136">
        <v>524</v>
      </c>
      <c r="E24" s="136">
        <v>63</v>
      </c>
      <c r="F24" s="136">
        <v>199</v>
      </c>
      <c r="G24" s="136">
        <v>0</v>
      </c>
      <c r="H24" s="136">
        <v>0</v>
      </c>
      <c r="I24" s="136">
        <v>786</v>
      </c>
      <c r="J24" s="138">
        <v>660719.67000000004</v>
      </c>
      <c r="K24" s="138">
        <v>16281</v>
      </c>
      <c r="L24" s="138">
        <v>38062.53</v>
      </c>
      <c r="O24" s="394"/>
      <c r="P24" s="394"/>
    </row>
    <row r="25" spans="1:16">
      <c r="A25" s="140">
        <v>22</v>
      </c>
      <c r="B25" s="139">
        <v>21023</v>
      </c>
      <c r="C25" s="137" t="s">
        <v>383</v>
      </c>
      <c r="D25" s="136">
        <v>652</v>
      </c>
      <c r="E25" s="136">
        <v>48</v>
      </c>
      <c r="F25" s="136">
        <v>338</v>
      </c>
      <c r="G25" s="136">
        <v>0</v>
      </c>
      <c r="H25" s="136">
        <v>0</v>
      </c>
      <c r="I25" s="136">
        <v>1038</v>
      </c>
      <c r="J25" s="138">
        <v>1111077.8400000001</v>
      </c>
      <c r="K25" s="138">
        <v>33624.03</v>
      </c>
      <c r="L25" s="138">
        <v>64647.51</v>
      </c>
      <c r="O25" s="394"/>
      <c r="P25" s="394"/>
    </row>
    <row r="26" spans="1:16">
      <c r="A26" s="140">
        <v>23</v>
      </c>
      <c r="B26" s="139">
        <v>21024</v>
      </c>
      <c r="C26" s="137" t="s">
        <v>384</v>
      </c>
      <c r="D26" s="136">
        <v>55</v>
      </c>
      <c r="E26" s="136">
        <v>6</v>
      </c>
      <c r="F26" s="136">
        <v>32</v>
      </c>
      <c r="G26" s="136">
        <v>0</v>
      </c>
      <c r="H26" s="136">
        <v>0</v>
      </c>
      <c r="I26" s="136">
        <v>93</v>
      </c>
      <c r="J26" s="138">
        <v>102734.32</v>
      </c>
      <c r="K26" s="138">
        <v>4464.8</v>
      </c>
      <c r="L26" s="138">
        <v>5849.2</v>
      </c>
      <c r="O26" s="394"/>
      <c r="P26" s="394"/>
    </row>
    <row r="27" spans="1:16">
      <c r="A27" s="140">
        <v>24</v>
      </c>
      <c r="B27" s="139">
        <v>21025</v>
      </c>
      <c r="C27" s="137" t="s">
        <v>385</v>
      </c>
      <c r="D27" s="136">
        <v>1006</v>
      </c>
      <c r="E27" s="136">
        <v>53</v>
      </c>
      <c r="F27" s="136">
        <v>355</v>
      </c>
      <c r="G27" s="136">
        <v>0</v>
      </c>
      <c r="H27" s="136">
        <v>0</v>
      </c>
      <c r="I27" s="136">
        <v>1414</v>
      </c>
      <c r="J27" s="138">
        <v>1586415.21</v>
      </c>
      <c r="K27" s="138">
        <v>70371.759999999995</v>
      </c>
      <c r="L27" s="138">
        <v>90963.06</v>
      </c>
      <c r="O27" s="394"/>
      <c r="P27" s="394"/>
    </row>
    <row r="28" spans="1:16" s="48" customFormat="1">
      <c r="A28" s="140">
        <v>25</v>
      </c>
      <c r="B28" s="145">
        <v>21026</v>
      </c>
      <c r="C28" s="141" t="s">
        <v>386</v>
      </c>
      <c r="D28" s="136">
        <v>26339</v>
      </c>
      <c r="E28" s="136">
        <v>886</v>
      </c>
      <c r="F28" s="136">
        <v>9279</v>
      </c>
      <c r="G28" s="136">
        <v>0</v>
      </c>
      <c r="H28" s="136">
        <v>0</v>
      </c>
      <c r="I28" s="136">
        <v>36504</v>
      </c>
      <c r="J28" s="138">
        <v>54223884.25</v>
      </c>
      <c r="K28" s="138">
        <v>4855135.84</v>
      </c>
      <c r="L28" s="138">
        <v>3453981.1</v>
      </c>
      <c r="O28" s="394"/>
      <c r="P28" s="394"/>
    </row>
    <row r="29" spans="1:16">
      <c r="A29" s="140">
        <v>26</v>
      </c>
      <c r="B29" s="139">
        <v>21027</v>
      </c>
      <c r="C29" s="137" t="s">
        <v>354</v>
      </c>
      <c r="D29" s="136">
        <v>516270</v>
      </c>
      <c r="E29" s="136">
        <v>92577</v>
      </c>
      <c r="F29" s="136">
        <v>0</v>
      </c>
      <c r="G29" s="136">
        <v>4966</v>
      </c>
      <c r="H29" s="136">
        <v>0</v>
      </c>
      <c r="I29" s="136">
        <v>613813</v>
      </c>
      <c r="J29" s="138">
        <v>270494058.62</v>
      </c>
      <c r="K29" s="138">
        <v>10554.39</v>
      </c>
      <c r="L29" s="138">
        <v>16028045.939999999</v>
      </c>
      <c r="O29" s="394"/>
      <c r="P29" s="394"/>
    </row>
    <row r="30" spans="1:16">
      <c r="A30" s="140">
        <v>27</v>
      </c>
      <c r="B30" s="139">
        <v>21030</v>
      </c>
      <c r="C30" s="137" t="s">
        <v>387</v>
      </c>
      <c r="D30" s="136">
        <v>42</v>
      </c>
      <c r="E30" s="136">
        <v>7</v>
      </c>
      <c r="F30" s="136">
        <v>31</v>
      </c>
      <c r="G30" s="136">
        <v>0</v>
      </c>
      <c r="H30" s="136">
        <v>0</v>
      </c>
      <c r="I30" s="136">
        <v>80</v>
      </c>
      <c r="J30" s="138">
        <v>70161.31</v>
      </c>
      <c r="K30" s="138">
        <v>784.81</v>
      </c>
      <c r="L30" s="138">
        <v>4119.57</v>
      </c>
      <c r="O30" s="394"/>
      <c r="P30" s="394"/>
    </row>
    <row r="31" spans="1:16">
      <c r="A31" s="140">
        <v>28</v>
      </c>
      <c r="B31" s="139">
        <v>21031</v>
      </c>
      <c r="C31" s="137" t="s">
        <v>388</v>
      </c>
      <c r="D31" s="136">
        <v>38</v>
      </c>
      <c r="E31" s="136">
        <v>0</v>
      </c>
      <c r="F31" s="136">
        <v>11</v>
      </c>
      <c r="G31" s="136">
        <v>0</v>
      </c>
      <c r="H31" s="136">
        <v>0</v>
      </c>
      <c r="I31" s="136">
        <v>49</v>
      </c>
      <c r="J31" s="138">
        <v>57253.09</v>
      </c>
      <c r="K31" s="138">
        <v>2673.74</v>
      </c>
      <c r="L31" s="138">
        <v>3274.78</v>
      </c>
      <c r="O31" s="394"/>
      <c r="P31" s="394"/>
    </row>
    <row r="32" spans="1:16">
      <c r="A32" s="140">
        <v>29</v>
      </c>
      <c r="B32" s="139">
        <v>21032</v>
      </c>
      <c r="C32" s="137" t="s">
        <v>590</v>
      </c>
      <c r="D32" s="136">
        <v>20</v>
      </c>
      <c r="E32" s="136">
        <v>0</v>
      </c>
      <c r="F32" s="136">
        <v>5</v>
      </c>
      <c r="G32" s="136">
        <v>0</v>
      </c>
      <c r="H32" s="136">
        <v>0</v>
      </c>
      <c r="I32" s="136">
        <v>25</v>
      </c>
      <c r="J32" s="138">
        <v>24125.68</v>
      </c>
      <c r="K32" s="138">
        <v>352.39</v>
      </c>
      <c r="L32" s="138">
        <v>1426.4</v>
      </c>
      <c r="O32" s="394"/>
      <c r="P32" s="394"/>
    </row>
    <row r="33" spans="1:16">
      <c r="A33" s="140">
        <v>30</v>
      </c>
      <c r="B33" s="139">
        <v>21100</v>
      </c>
      <c r="C33" s="137" t="s">
        <v>355</v>
      </c>
      <c r="D33" s="136">
        <v>5</v>
      </c>
      <c r="E33" s="136">
        <v>0</v>
      </c>
      <c r="F33" s="136">
        <v>0</v>
      </c>
      <c r="G33" s="136">
        <v>2</v>
      </c>
      <c r="H33" s="136">
        <v>0</v>
      </c>
      <c r="I33" s="136">
        <v>7</v>
      </c>
      <c r="J33" s="138">
        <v>7421.64</v>
      </c>
      <c r="K33" s="138">
        <v>398.32</v>
      </c>
      <c r="L33" s="138">
        <v>466.58</v>
      </c>
      <c r="O33" s="394"/>
      <c r="P33" s="394"/>
    </row>
    <row r="34" spans="1:16">
      <c r="A34" s="140">
        <v>31</v>
      </c>
      <c r="B34" s="139">
        <v>21101</v>
      </c>
      <c r="C34" s="137" t="s">
        <v>356</v>
      </c>
      <c r="D34" s="136">
        <v>116510</v>
      </c>
      <c r="E34" s="136">
        <v>13972</v>
      </c>
      <c r="F34" s="136">
        <v>53841</v>
      </c>
      <c r="G34" s="136">
        <v>396</v>
      </c>
      <c r="H34" s="136">
        <v>0</v>
      </c>
      <c r="I34" s="136">
        <v>184719</v>
      </c>
      <c r="J34" s="138">
        <v>124758496.59999999</v>
      </c>
      <c r="K34" s="138">
        <v>1865373.68</v>
      </c>
      <c r="L34" s="138">
        <v>7351030.3499999996</v>
      </c>
      <c r="O34" s="394"/>
      <c r="P34" s="394"/>
    </row>
    <row r="35" spans="1:16">
      <c r="A35" s="271">
        <v>32</v>
      </c>
      <c r="B35" s="139">
        <v>21102</v>
      </c>
      <c r="C35" s="390" t="s">
        <v>640</v>
      </c>
      <c r="D35" s="267">
        <v>14191</v>
      </c>
      <c r="E35" s="267">
        <v>1792</v>
      </c>
      <c r="F35" s="267">
        <v>7908</v>
      </c>
      <c r="G35" s="267">
        <v>0</v>
      </c>
      <c r="H35" s="267">
        <v>0</v>
      </c>
      <c r="I35" s="267">
        <v>23891</v>
      </c>
      <c r="J35" s="138">
        <v>13299791.32</v>
      </c>
      <c r="K35" s="138">
        <v>53967.74</v>
      </c>
      <c r="L35" s="138">
        <v>794754.68</v>
      </c>
      <c r="O35" s="394"/>
      <c r="P35" s="394"/>
    </row>
    <row r="36" spans="1:16">
      <c r="A36" s="140">
        <v>33</v>
      </c>
      <c r="B36" s="139">
        <v>21127</v>
      </c>
      <c r="C36" s="137" t="s">
        <v>445</v>
      </c>
      <c r="D36" s="136">
        <v>0</v>
      </c>
      <c r="E36" s="136">
        <v>0</v>
      </c>
      <c r="F36" s="136">
        <v>11862</v>
      </c>
      <c r="G36" s="136">
        <v>0</v>
      </c>
      <c r="H36" s="136">
        <v>0</v>
      </c>
      <c r="I36" s="136">
        <v>11862</v>
      </c>
      <c r="J36" s="138">
        <v>2088085.77</v>
      </c>
      <c r="K36" s="138">
        <v>0</v>
      </c>
      <c r="L36" s="138">
        <v>125281.63</v>
      </c>
      <c r="O36" s="394"/>
      <c r="P36" s="394"/>
    </row>
    <row r="37" spans="1:16">
      <c r="A37" s="140">
        <v>34</v>
      </c>
      <c r="B37" s="139">
        <v>21227</v>
      </c>
      <c r="C37" s="137" t="s">
        <v>357</v>
      </c>
      <c r="D37" s="136">
        <v>515</v>
      </c>
      <c r="E37" s="136">
        <v>6</v>
      </c>
      <c r="F37" s="136">
        <v>69</v>
      </c>
      <c r="G37" s="136">
        <v>0</v>
      </c>
      <c r="H37" s="136">
        <v>0</v>
      </c>
      <c r="I37" s="136">
        <v>590</v>
      </c>
      <c r="J37" s="138">
        <v>783985.2</v>
      </c>
      <c r="K37" s="138">
        <v>44599.35</v>
      </c>
      <c r="L37" s="138">
        <v>44275.12</v>
      </c>
      <c r="O37" s="394"/>
      <c r="P37" s="394"/>
    </row>
    <row r="38" spans="1:16">
      <c r="A38" s="140">
        <v>35</v>
      </c>
      <c r="B38" s="139">
        <v>21327</v>
      </c>
      <c r="C38" s="137" t="s">
        <v>674</v>
      </c>
      <c r="D38" s="136">
        <v>0</v>
      </c>
      <c r="E38" s="136">
        <v>0</v>
      </c>
      <c r="F38" s="136">
        <v>102</v>
      </c>
      <c r="G38" s="136">
        <v>0</v>
      </c>
      <c r="H38" s="136">
        <v>0</v>
      </c>
      <c r="I38" s="136">
        <v>102</v>
      </c>
      <c r="J38" s="138">
        <v>26117.72</v>
      </c>
      <c r="K38" s="138">
        <v>9.8800000000000008</v>
      </c>
      <c r="L38" s="138">
        <v>1566.45</v>
      </c>
      <c r="O38" s="394"/>
      <c r="P38" s="394"/>
    </row>
    <row r="39" spans="1:16">
      <c r="A39" s="140">
        <v>36</v>
      </c>
      <c r="B39" s="139">
        <v>22003</v>
      </c>
      <c r="C39" s="137" t="s">
        <v>591</v>
      </c>
      <c r="D39" s="136">
        <v>4244</v>
      </c>
      <c r="E39" s="136">
        <v>346</v>
      </c>
      <c r="F39" s="136">
        <v>1031</v>
      </c>
      <c r="G39" s="136">
        <v>0</v>
      </c>
      <c r="H39" s="136">
        <v>0</v>
      </c>
      <c r="I39" s="136">
        <v>5621</v>
      </c>
      <c r="J39" s="138">
        <v>1769012.02</v>
      </c>
      <c r="K39" s="138">
        <v>80089.929999999993</v>
      </c>
      <c r="L39" s="138">
        <v>101335.66</v>
      </c>
      <c r="O39" s="394"/>
      <c r="P39" s="394"/>
    </row>
    <row r="40" spans="1:16">
      <c r="A40" s="140">
        <v>37</v>
      </c>
      <c r="B40" s="139">
        <v>22004</v>
      </c>
      <c r="C40" s="137" t="s">
        <v>592</v>
      </c>
      <c r="D40" s="136">
        <v>23305</v>
      </c>
      <c r="E40" s="136">
        <v>2908</v>
      </c>
      <c r="F40" s="136">
        <v>6886</v>
      </c>
      <c r="G40" s="136">
        <v>0</v>
      </c>
      <c r="H40" s="136">
        <v>0</v>
      </c>
      <c r="I40" s="136">
        <v>33099</v>
      </c>
      <c r="J40" s="138">
        <v>7019251.75</v>
      </c>
      <c r="K40" s="138">
        <v>122163.59</v>
      </c>
      <c r="L40" s="138">
        <v>413831.59</v>
      </c>
      <c r="O40" s="394"/>
      <c r="P40" s="394"/>
    </row>
    <row r="41" spans="1:16">
      <c r="A41" s="140">
        <v>38</v>
      </c>
      <c r="B41" s="139">
        <v>22009</v>
      </c>
      <c r="C41" s="137" t="s">
        <v>593</v>
      </c>
      <c r="D41" s="136">
        <v>3001</v>
      </c>
      <c r="E41" s="136">
        <v>353</v>
      </c>
      <c r="F41" s="136">
        <v>1121</v>
      </c>
      <c r="G41" s="136">
        <v>0</v>
      </c>
      <c r="H41" s="136">
        <v>0</v>
      </c>
      <c r="I41" s="136">
        <v>4475</v>
      </c>
      <c r="J41" s="138">
        <v>759480.48</v>
      </c>
      <c r="K41" s="138">
        <v>1699.85</v>
      </c>
      <c r="L41" s="138">
        <v>45470.14</v>
      </c>
      <c r="O41" s="394"/>
      <c r="P41" s="394"/>
    </row>
    <row r="42" spans="1:16">
      <c r="A42" s="140">
        <v>39</v>
      </c>
      <c r="B42" s="139">
        <v>22015</v>
      </c>
      <c r="C42" s="137" t="s">
        <v>594</v>
      </c>
      <c r="D42" s="136">
        <v>2014</v>
      </c>
      <c r="E42" s="136">
        <v>46</v>
      </c>
      <c r="F42" s="136">
        <v>675</v>
      </c>
      <c r="G42" s="136">
        <v>0</v>
      </c>
      <c r="H42" s="136">
        <v>0</v>
      </c>
      <c r="I42" s="136">
        <v>2735</v>
      </c>
      <c r="J42" s="138">
        <v>494070.1</v>
      </c>
      <c r="K42" s="138">
        <v>9168.83</v>
      </c>
      <c r="L42" s="138">
        <v>29097.31</v>
      </c>
      <c r="O42" s="394"/>
      <c r="P42" s="394"/>
    </row>
    <row r="43" spans="1:16">
      <c r="A43" s="140">
        <v>40</v>
      </c>
      <c r="B43" s="139">
        <v>22016</v>
      </c>
      <c r="C43" s="137" t="s">
        <v>595</v>
      </c>
      <c r="D43" s="136">
        <v>23736</v>
      </c>
      <c r="E43" s="136">
        <v>271</v>
      </c>
      <c r="F43" s="136">
        <v>4452</v>
      </c>
      <c r="G43" s="136">
        <v>0</v>
      </c>
      <c r="H43" s="136">
        <v>0</v>
      </c>
      <c r="I43" s="136">
        <v>28459</v>
      </c>
      <c r="J43" s="138">
        <v>7074338.7400000002</v>
      </c>
      <c r="K43" s="138">
        <v>353162.58</v>
      </c>
      <c r="L43" s="138">
        <v>403333.07</v>
      </c>
      <c r="O43" s="394"/>
      <c r="P43" s="394"/>
    </row>
    <row r="44" spans="1:16">
      <c r="A44" s="140">
        <v>41</v>
      </c>
      <c r="B44" s="139">
        <v>22017</v>
      </c>
      <c r="C44" s="137" t="s">
        <v>596</v>
      </c>
      <c r="D44" s="136">
        <v>24872</v>
      </c>
      <c r="E44" s="136">
        <v>309</v>
      </c>
      <c r="F44" s="136">
        <v>6184</v>
      </c>
      <c r="G44" s="136">
        <v>0</v>
      </c>
      <c r="H44" s="136">
        <v>0</v>
      </c>
      <c r="I44" s="136">
        <v>31365</v>
      </c>
      <c r="J44" s="138">
        <v>6206756.1699999999</v>
      </c>
      <c r="K44" s="138">
        <v>36570.43</v>
      </c>
      <c r="L44" s="138">
        <v>370219.89</v>
      </c>
      <c r="O44" s="394"/>
      <c r="P44" s="394"/>
    </row>
    <row r="45" spans="1:16">
      <c r="A45" s="140">
        <v>42</v>
      </c>
      <c r="B45" s="139">
        <v>22020</v>
      </c>
      <c r="C45" s="137" t="s">
        <v>567</v>
      </c>
      <c r="D45" s="136">
        <v>4008</v>
      </c>
      <c r="E45" s="136">
        <v>61</v>
      </c>
      <c r="F45" s="136">
        <v>648</v>
      </c>
      <c r="G45" s="136">
        <v>0</v>
      </c>
      <c r="H45" s="136">
        <v>0</v>
      </c>
      <c r="I45" s="136">
        <v>4717</v>
      </c>
      <c r="J45" s="138">
        <v>1616169.33</v>
      </c>
      <c r="K45" s="138">
        <v>152038.29</v>
      </c>
      <c r="L45" s="138">
        <v>87853.66</v>
      </c>
      <c r="O45" s="394"/>
      <c r="P45" s="394"/>
    </row>
    <row r="46" spans="1:16">
      <c r="A46" s="140">
        <v>43</v>
      </c>
      <c r="B46" s="139">
        <v>22021</v>
      </c>
      <c r="C46" s="137" t="s">
        <v>597</v>
      </c>
      <c r="D46" s="136">
        <v>2271</v>
      </c>
      <c r="E46" s="136">
        <v>434</v>
      </c>
      <c r="F46" s="136">
        <v>888</v>
      </c>
      <c r="G46" s="136">
        <v>0</v>
      </c>
      <c r="H46" s="136">
        <v>0</v>
      </c>
      <c r="I46" s="136">
        <v>3593</v>
      </c>
      <c r="J46" s="138">
        <v>420726.13</v>
      </c>
      <c r="K46" s="138">
        <v>353.8</v>
      </c>
      <c r="L46" s="138">
        <v>25221.58</v>
      </c>
      <c r="O46" s="394"/>
      <c r="P46" s="394"/>
    </row>
    <row r="47" spans="1:16">
      <c r="A47" s="140">
        <v>44</v>
      </c>
      <c r="B47" s="139">
        <v>22022</v>
      </c>
      <c r="C47" s="137" t="s">
        <v>598</v>
      </c>
      <c r="D47" s="136">
        <v>978</v>
      </c>
      <c r="E47" s="136">
        <v>0</v>
      </c>
      <c r="F47" s="136">
        <v>529</v>
      </c>
      <c r="G47" s="136">
        <v>0</v>
      </c>
      <c r="H47" s="136">
        <v>0</v>
      </c>
      <c r="I47" s="136">
        <v>1507</v>
      </c>
      <c r="J47" s="138">
        <v>522693.79</v>
      </c>
      <c r="K47" s="138">
        <v>18805.990000000002</v>
      </c>
      <c r="L47" s="138">
        <v>30233.13</v>
      </c>
      <c r="O47" s="394"/>
      <c r="P47" s="394"/>
    </row>
    <row r="48" spans="1:16">
      <c r="A48" s="140">
        <v>45</v>
      </c>
      <c r="B48" s="139">
        <v>22026</v>
      </c>
      <c r="C48" s="137" t="s">
        <v>599</v>
      </c>
      <c r="D48" s="136">
        <v>188819</v>
      </c>
      <c r="E48" s="136">
        <v>1459</v>
      </c>
      <c r="F48" s="136">
        <v>24201</v>
      </c>
      <c r="G48" s="136">
        <v>0</v>
      </c>
      <c r="H48" s="136">
        <v>0</v>
      </c>
      <c r="I48" s="136">
        <v>214479</v>
      </c>
      <c r="J48" s="138">
        <v>38522042.710000001</v>
      </c>
      <c r="K48" s="138">
        <v>390743.49</v>
      </c>
      <c r="L48" s="138">
        <v>2287854.38</v>
      </c>
      <c r="O48" s="394"/>
      <c r="P48" s="394"/>
    </row>
    <row r="49" spans="1:16">
      <c r="A49" s="140">
        <v>46</v>
      </c>
      <c r="B49" s="139">
        <v>22035</v>
      </c>
      <c r="C49" s="137" t="s">
        <v>600</v>
      </c>
      <c r="D49" s="136">
        <v>12148</v>
      </c>
      <c r="E49" s="136">
        <v>0</v>
      </c>
      <c r="F49" s="136">
        <v>2954</v>
      </c>
      <c r="G49" s="136">
        <v>0</v>
      </c>
      <c r="H49" s="136">
        <v>0</v>
      </c>
      <c r="I49" s="136">
        <v>15102</v>
      </c>
      <c r="J49" s="138">
        <v>1057006.69</v>
      </c>
      <c r="K49" s="138">
        <v>29.68</v>
      </c>
      <c r="L49" s="138">
        <v>63425.2</v>
      </c>
      <c r="O49" s="394"/>
      <c r="P49" s="394"/>
    </row>
    <row r="50" spans="1:16">
      <c r="A50" s="140">
        <v>47</v>
      </c>
      <c r="B50" s="139">
        <v>22036</v>
      </c>
      <c r="C50" s="137" t="s">
        <v>601</v>
      </c>
      <c r="D50" s="136">
        <v>5578</v>
      </c>
      <c r="E50" s="136">
        <v>69</v>
      </c>
      <c r="F50" s="136">
        <v>1008</v>
      </c>
      <c r="G50" s="136">
        <v>0</v>
      </c>
      <c r="H50" s="136">
        <v>0</v>
      </c>
      <c r="I50" s="136">
        <v>6655</v>
      </c>
      <c r="J50" s="138">
        <v>650547.18999999994</v>
      </c>
      <c r="K50" s="138">
        <v>95.42</v>
      </c>
      <c r="L50" s="138">
        <v>39023.78</v>
      </c>
      <c r="O50" s="394"/>
      <c r="P50" s="394"/>
    </row>
    <row r="51" spans="1:16">
      <c r="A51" s="140">
        <v>48</v>
      </c>
      <c r="B51" s="139">
        <v>22037</v>
      </c>
      <c r="C51" s="137" t="s">
        <v>602</v>
      </c>
      <c r="D51" s="136">
        <v>26162</v>
      </c>
      <c r="E51" s="136">
        <v>887</v>
      </c>
      <c r="F51" s="136">
        <v>8487</v>
      </c>
      <c r="G51" s="136">
        <v>0</v>
      </c>
      <c r="H51" s="136">
        <v>0</v>
      </c>
      <c r="I51" s="136">
        <v>35536</v>
      </c>
      <c r="J51" s="138">
        <v>3604500.71</v>
      </c>
      <c r="K51" s="138">
        <v>0</v>
      </c>
      <c r="L51" s="138">
        <v>216297.83</v>
      </c>
      <c r="O51" s="394"/>
      <c r="P51" s="394"/>
    </row>
    <row r="52" spans="1:16">
      <c r="A52" s="140">
        <v>49</v>
      </c>
      <c r="B52" s="139">
        <v>22041</v>
      </c>
      <c r="C52" s="137" t="s">
        <v>603</v>
      </c>
      <c r="D52" s="136">
        <v>1398</v>
      </c>
      <c r="E52" s="136">
        <v>22</v>
      </c>
      <c r="F52" s="136">
        <v>216</v>
      </c>
      <c r="G52" s="136">
        <v>0</v>
      </c>
      <c r="H52" s="136">
        <v>0</v>
      </c>
      <c r="I52" s="136">
        <v>1636</v>
      </c>
      <c r="J52" s="138">
        <v>353191.27</v>
      </c>
      <c r="K52" s="138">
        <v>4457.33</v>
      </c>
      <c r="L52" s="138">
        <v>20929.23</v>
      </c>
      <c r="O52" s="394"/>
      <c r="P52" s="394"/>
    </row>
    <row r="53" spans="1:16">
      <c r="A53" s="140">
        <v>50</v>
      </c>
      <c r="B53" s="139">
        <v>22045</v>
      </c>
      <c r="C53" s="137" t="s">
        <v>655</v>
      </c>
      <c r="D53" s="136">
        <v>6617</v>
      </c>
      <c r="E53" s="136">
        <v>23</v>
      </c>
      <c r="F53" s="136">
        <v>88</v>
      </c>
      <c r="G53" s="136">
        <v>0</v>
      </c>
      <c r="H53" s="136">
        <v>0</v>
      </c>
      <c r="I53" s="136">
        <v>6728</v>
      </c>
      <c r="J53" s="138">
        <v>3965657.5</v>
      </c>
      <c r="K53" s="138">
        <v>173734.28</v>
      </c>
      <c r="L53" s="138">
        <v>223323.28</v>
      </c>
      <c r="O53" s="394"/>
      <c r="P53" s="394"/>
    </row>
    <row r="54" spans="1:16">
      <c r="A54" s="140">
        <v>51</v>
      </c>
      <c r="B54" s="139">
        <v>22046</v>
      </c>
      <c r="C54" s="137" t="s">
        <v>358</v>
      </c>
      <c r="D54" s="136">
        <v>2830</v>
      </c>
      <c r="E54" s="136">
        <v>0</v>
      </c>
      <c r="F54" s="136">
        <v>0</v>
      </c>
      <c r="G54" s="136">
        <v>0</v>
      </c>
      <c r="H54" s="136">
        <v>0</v>
      </c>
      <c r="I54" s="136">
        <v>2830</v>
      </c>
      <c r="J54" s="138">
        <v>1488023.67</v>
      </c>
      <c r="K54" s="138">
        <v>56072.49</v>
      </c>
      <c r="L54" s="138">
        <v>89118.42</v>
      </c>
      <c r="O54" s="394"/>
      <c r="P54" s="394"/>
    </row>
    <row r="55" spans="1:16">
      <c r="A55" s="140">
        <v>52</v>
      </c>
      <c r="B55" s="139">
        <v>22047</v>
      </c>
      <c r="C55" s="137" t="s">
        <v>604</v>
      </c>
      <c r="D55" s="136">
        <v>4572</v>
      </c>
      <c r="E55" s="136">
        <v>108</v>
      </c>
      <c r="F55" s="136">
        <v>743</v>
      </c>
      <c r="G55" s="136">
        <v>0</v>
      </c>
      <c r="H55" s="136">
        <v>0</v>
      </c>
      <c r="I55" s="136">
        <v>5423</v>
      </c>
      <c r="J55" s="138">
        <v>2516892.21</v>
      </c>
      <c r="K55" s="138">
        <v>378745.54</v>
      </c>
      <c r="L55" s="138">
        <v>128316.8</v>
      </c>
      <c r="O55" s="394"/>
      <c r="P55" s="394"/>
    </row>
    <row r="56" spans="1:16">
      <c r="A56" s="140">
        <v>53</v>
      </c>
      <c r="B56" s="139">
        <v>22054</v>
      </c>
      <c r="C56" s="137" t="s">
        <v>605</v>
      </c>
      <c r="D56" s="136">
        <v>7016</v>
      </c>
      <c r="E56" s="136">
        <v>373</v>
      </c>
      <c r="F56" s="136">
        <v>3289</v>
      </c>
      <c r="G56" s="136">
        <v>0</v>
      </c>
      <c r="H56" s="136">
        <v>0</v>
      </c>
      <c r="I56" s="136">
        <v>10678</v>
      </c>
      <c r="J56" s="138">
        <v>2301353.58</v>
      </c>
      <c r="K56" s="138">
        <v>17771.68</v>
      </c>
      <c r="L56" s="138">
        <v>133475</v>
      </c>
      <c r="O56" s="394"/>
      <c r="P56" s="394"/>
    </row>
    <row r="57" spans="1:16">
      <c r="A57" s="140">
        <v>54</v>
      </c>
      <c r="B57" s="139">
        <v>22060</v>
      </c>
      <c r="C57" s="137" t="s">
        <v>606</v>
      </c>
      <c r="D57" s="136">
        <v>396890</v>
      </c>
      <c r="E57" s="136">
        <v>54303</v>
      </c>
      <c r="F57" s="136">
        <v>135676</v>
      </c>
      <c r="G57" s="136">
        <v>0</v>
      </c>
      <c r="H57" s="136">
        <v>0</v>
      </c>
      <c r="I57" s="136">
        <v>586869</v>
      </c>
      <c r="J57" s="138">
        <v>88457301.409999996</v>
      </c>
      <c r="K57" s="138">
        <v>777483.56</v>
      </c>
      <c r="L57" s="138">
        <v>5256365.4400000004</v>
      </c>
      <c r="O57" s="394"/>
      <c r="P57" s="394"/>
    </row>
    <row r="58" spans="1:16">
      <c r="A58" s="140">
        <v>55</v>
      </c>
      <c r="B58" s="139">
        <v>22070</v>
      </c>
      <c r="C58" s="137" t="s">
        <v>607</v>
      </c>
      <c r="D58" s="136">
        <v>33371</v>
      </c>
      <c r="E58" s="136">
        <v>215</v>
      </c>
      <c r="F58" s="136">
        <v>6105</v>
      </c>
      <c r="G58" s="136">
        <v>0</v>
      </c>
      <c r="H58" s="136">
        <v>0</v>
      </c>
      <c r="I58" s="136">
        <v>39691</v>
      </c>
      <c r="J58" s="138">
        <v>8918395.8300000001</v>
      </c>
      <c r="K58" s="138">
        <v>59175.95</v>
      </c>
      <c r="L58" s="138">
        <v>531551.84</v>
      </c>
      <c r="O58" s="394"/>
      <c r="P58" s="394"/>
    </row>
    <row r="59" spans="1:16">
      <c r="A59" s="140">
        <v>56</v>
      </c>
      <c r="B59" s="139">
        <v>22071</v>
      </c>
      <c r="C59" s="137" t="s">
        <v>608</v>
      </c>
      <c r="D59" s="136">
        <v>476</v>
      </c>
      <c r="E59" s="136">
        <v>0</v>
      </c>
      <c r="F59" s="136">
        <v>47</v>
      </c>
      <c r="G59" s="136">
        <v>0</v>
      </c>
      <c r="H59" s="136">
        <v>0</v>
      </c>
      <c r="I59" s="136">
        <v>523</v>
      </c>
      <c r="J59" s="138">
        <v>109741.55</v>
      </c>
      <c r="K59" s="138">
        <v>1274.94</v>
      </c>
      <c r="L59" s="138">
        <v>6507.98</v>
      </c>
      <c r="O59" s="394"/>
      <c r="P59" s="394"/>
    </row>
    <row r="60" spans="1:16">
      <c r="A60" s="140">
        <v>57</v>
      </c>
      <c r="B60" s="139">
        <v>22072</v>
      </c>
      <c r="C60" s="137" t="s">
        <v>609</v>
      </c>
      <c r="D60" s="136">
        <v>802</v>
      </c>
      <c r="E60" s="136">
        <v>33</v>
      </c>
      <c r="F60" s="136">
        <v>207</v>
      </c>
      <c r="G60" s="136">
        <v>0</v>
      </c>
      <c r="H60" s="136">
        <v>0</v>
      </c>
      <c r="I60" s="136">
        <v>1042</v>
      </c>
      <c r="J60" s="138">
        <v>188534.36</v>
      </c>
      <c r="K60" s="138">
        <v>865.02</v>
      </c>
      <c r="L60" s="138">
        <v>11259.68</v>
      </c>
      <c r="O60" s="394"/>
      <c r="P60" s="394"/>
    </row>
    <row r="61" spans="1:16">
      <c r="A61" s="140">
        <v>58</v>
      </c>
      <c r="B61" s="139">
        <v>22073</v>
      </c>
      <c r="C61" s="137" t="s">
        <v>389</v>
      </c>
      <c r="D61" s="136">
        <v>15</v>
      </c>
      <c r="E61" s="136">
        <v>0</v>
      </c>
      <c r="F61" s="136">
        <v>10</v>
      </c>
      <c r="G61" s="136">
        <v>0</v>
      </c>
      <c r="H61" s="136">
        <v>0</v>
      </c>
      <c r="I61" s="136">
        <v>25</v>
      </c>
      <c r="J61" s="138">
        <v>41500.46</v>
      </c>
      <c r="K61" s="138">
        <v>3344.31</v>
      </c>
      <c r="L61" s="138">
        <v>3687.47</v>
      </c>
      <c r="O61" s="394"/>
      <c r="P61" s="394"/>
    </row>
    <row r="62" spans="1:16">
      <c r="A62" s="140">
        <v>59</v>
      </c>
      <c r="B62" s="139">
        <v>22075</v>
      </c>
      <c r="C62" s="137" t="s">
        <v>472</v>
      </c>
      <c r="D62" s="136">
        <v>460</v>
      </c>
      <c r="E62" s="136">
        <v>4</v>
      </c>
      <c r="F62" s="136">
        <v>19</v>
      </c>
      <c r="G62" s="136">
        <v>0</v>
      </c>
      <c r="H62" s="136">
        <v>0</v>
      </c>
      <c r="I62" s="136">
        <v>483</v>
      </c>
      <c r="J62" s="138">
        <v>187129.37</v>
      </c>
      <c r="K62" s="138">
        <v>6208.95</v>
      </c>
      <c r="L62" s="138">
        <v>11962.96</v>
      </c>
      <c r="O62" s="394"/>
      <c r="P62" s="394"/>
    </row>
    <row r="63" spans="1:16">
      <c r="A63" s="140">
        <v>60</v>
      </c>
      <c r="B63" s="139">
        <v>22076</v>
      </c>
      <c r="C63" s="137" t="s">
        <v>359</v>
      </c>
      <c r="D63" s="136">
        <v>596</v>
      </c>
      <c r="E63" s="136">
        <v>3</v>
      </c>
      <c r="F63" s="136">
        <v>151</v>
      </c>
      <c r="G63" s="136">
        <v>0</v>
      </c>
      <c r="H63" s="136">
        <v>0</v>
      </c>
      <c r="I63" s="136">
        <v>750</v>
      </c>
      <c r="J63" s="138">
        <v>231749.76000000001</v>
      </c>
      <c r="K63" s="138">
        <v>8621.11</v>
      </c>
      <c r="L63" s="138">
        <v>13392.86</v>
      </c>
      <c r="O63" s="394"/>
      <c r="P63" s="394"/>
    </row>
    <row r="64" spans="1:16">
      <c r="A64" s="140">
        <v>61</v>
      </c>
      <c r="B64" s="139">
        <v>22077</v>
      </c>
      <c r="C64" s="137" t="s">
        <v>579</v>
      </c>
      <c r="D64" s="136">
        <v>6964</v>
      </c>
      <c r="E64" s="136">
        <v>635</v>
      </c>
      <c r="F64" s="136">
        <v>1870</v>
      </c>
      <c r="G64" s="136">
        <v>0</v>
      </c>
      <c r="H64" s="136">
        <v>0</v>
      </c>
      <c r="I64" s="136">
        <v>9469</v>
      </c>
      <c r="J64" s="138">
        <v>1486751.91</v>
      </c>
      <c r="K64" s="138">
        <v>13757.24</v>
      </c>
      <c r="L64" s="138">
        <v>88384.07</v>
      </c>
      <c r="O64" s="394"/>
      <c r="P64" s="394"/>
    </row>
    <row r="65" spans="1:16">
      <c r="A65" s="140">
        <v>62</v>
      </c>
      <c r="B65" s="139">
        <v>22078</v>
      </c>
      <c r="C65" s="137" t="s">
        <v>610</v>
      </c>
      <c r="D65" s="136">
        <v>4601</v>
      </c>
      <c r="E65" s="136">
        <v>76</v>
      </c>
      <c r="F65" s="136">
        <v>646</v>
      </c>
      <c r="G65" s="136">
        <v>0</v>
      </c>
      <c r="H65" s="136">
        <v>0</v>
      </c>
      <c r="I65" s="136">
        <v>5323</v>
      </c>
      <c r="J65" s="138">
        <v>2122929.46</v>
      </c>
      <c r="K65" s="138">
        <v>126094.49</v>
      </c>
      <c r="L65" s="138">
        <v>119824.15</v>
      </c>
      <c r="O65" s="394"/>
      <c r="P65" s="394"/>
    </row>
    <row r="66" spans="1:16">
      <c r="A66" s="140">
        <v>63</v>
      </c>
      <c r="B66" s="139">
        <v>22079</v>
      </c>
      <c r="C66" s="137" t="s">
        <v>581</v>
      </c>
      <c r="D66" s="136">
        <v>23832</v>
      </c>
      <c r="E66" s="136">
        <v>735</v>
      </c>
      <c r="F66" s="136">
        <v>6608</v>
      </c>
      <c r="G66" s="136">
        <v>0</v>
      </c>
      <c r="H66" s="136">
        <v>0</v>
      </c>
      <c r="I66" s="136">
        <v>31175</v>
      </c>
      <c r="J66" s="138">
        <v>8562818.1600000001</v>
      </c>
      <c r="K66" s="138">
        <v>889787.64</v>
      </c>
      <c r="L66" s="138">
        <v>460459.96</v>
      </c>
      <c r="O66" s="394"/>
      <c r="P66" s="394"/>
    </row>
    <row r="67" spans="1:16">
      <c r="A67" s="140">
        <v>64</v>
      </c>
      <c r="B67" s="139">
        <v>22080</v>
      </c>
      <c r="C67" s="137" t="s">
        <v>582</v>
      </c>
      <c r="D67" s="136">
        <v>22678</v>
      </c>
      <c r="E67" s="136">
        <v>417</v>
      </c>
      <c r="F67" s="136">
        <v>3359</v>
      </c>
      <c r="G67" s="136">
        <v>0</v>
      </c>
      <c r="H67" s="136">
        <v>0</v>
      </c>
      <c r="I67" s="136">
        <v>26454</v>
      </c>
      <c r="J67" s="138">
        <v>5658906.04</v>
      </c>
      <c r="K67" s="138">
        <v>414621.31</v>
      </c>
      <c r="L67" s="138">
        <v>314662.3</v>
      </c>
      <c r="O67" s="394"/>
      <c r="P67" s="394"/>
    </row>
    <row r="68" spans="1:16">
      <c r="A68" s="140">
        <v>65</v>
      </c>
      <c r="B68" s="139">
        <v>22081</v>
      </c>
      <c r="C68" s="137" t="s">
        <v>360</v>
      </c>
      <c r="D68" s="136">
        <v>7072</v>
      </c>
      <c r="E68" s="136">
        <v>251</v>
      </c>
      <c r="F68" s="136">
        <v>2232</v>
      </c>
      <c r="G68" s="136">
        <v>0</v>
      </c>
      <c r="H68" s="136">
        <v>0</v>
      </c>
      <c r="I68" s="136">
        <v>9555</v>
      </c>
      <c r="J68" s="138">
        <v>1314253.01</v>
      </c>
      <c r="K68" s="138">
        <v>12640.87</v>
      </c>
      <c r="L68" s="138">
        <v>78100.94</v>
      </c>
      <c r="O68" s="394"/>
      <c r="P68" s="394"/>
    </row>
    <row r="69" spans="1:16">
      <c r="A69" s="140">
        <v>66</v>
      </c>
      <c r="B69" s="139">
        <v>22082</v>
      </c>
      <c r="C69" s="137" t="s">
        <v>611</v>
      </c>
      <c r="D69" s="136">
        <v>448</v>
      </c>
      <c r="E69" s="136">
        <v>51</v>
      </c>
      <c r="F69" s="136">
        <v>187</v>
      </c>
      <c r="G69" s="136">
        <v>0</v>
      </c>
      <c r="H69" s="136">
        <v>0</v>
      </c>
      <c r="I69" s="136">
        <v>686</v>
      </c>
      <c r="J69" s="138">
        <v>147316.04</v>
      </c>
      <c r="K69" s="138">
        <v>2289.37</v>
      </c>
      <c r="L69" s="138">
        <v>8705.9500000000007</v>
      </c>
      <c r="O69" s="394"/>
      <c r="P69" s="394"/>
    </row>
    <row r="70" spans="1:16">
      <c r="A70" s="140">
        <v>67</v>
      </c>
      <c r="B70" s="139">
        <v>22146</v>
      </c>
      <c r="C70" s="137" t="s">
        <v>612</v>
      </c>
      <c r="D70" s="136">
        <v>1366</v>
      </c>
      <c r="E70" s="136">
        <v>8</v>
      </c>
      <c r="F70" s="136">
        <v>305</v>
      </c>
      <c r="G70" s="136">
        <v>0</v>
      </c>
      <c r="H70" s="136">
        <v>0</v>
      </c>
      <c r="I70" s="136">
        <v>1679</v>
      </c>
      <c r="J70" s="138">
        <v>475117.97</v>
      </c>
      <c r="K70" s="138">
        <v>23169.17</v>
      </c>
      <c r="L70" s="138">
        <v>27117.32</v>
      </c>
      <c r="O70" s="394"/>
      <c r="P70" s="394"/>
    </row>
    <row r="71" spans="1:16">
      <c r="A71" s="140">
        <v>68</v>
      </c>
      <c r="B71" s="139">
        <v>22160</v>
      </c>
      <c r="C71" s="137" t="s">
        <v>361</v>
      </c>
      <c r="D71" s="136">
        <v>67827</v>
      </c>
      <c r="E71" s="136">
        <v>8830</v>
      </c>
      <c r="F71" s="136">
        <v>35006</v>
      </c>
      <c r="G71" s="136">
        <v>0</v>
      </c>
      <c r="H71" s="136">
        <v>0</v>
      </c>
      <c r="I71" s="136">
        <v>111663</v>
      </c>
      <c r="J71" s="138">
        <v>16831152.07</v>
      </c>
      <c r="K71" s="138">
        <v>165820.76</v>
      </c>
      <c r="L71" s="138">
        <v>999215.78</v>
      </c>
      <c r="O71" s="394"/>
      <c r="P71" s="394"/>
    </row>
    <row r="72" spans="1:16">
      <c r="A72" s="140">
        <v>69</v>
      </c>
      <c r="B72" s="139">
        <v>22161</v>
      </c>
      <c r="C72" s="137" t="s">
        <v>613</v>
      </c>
      <c r="D72" s="136">
        <v>173</v>
      </c>
      <c r="E72" s="136">
        <v>83</v>
      </c>
      <c r="F72" s="136">
        <v>203</v>
      </c>
      <c r="G72" s="136">
        <v>0</v>
      </c>
      <c r="H72" s="136">
        <v>0</v>
      </c>
      <c r="I72" s="136">
        <v>459</v>
      </c>
      <c r="J72" s="138">
        <v>29884.62</v>
      </c>
      <c r="K72" s="138">
        <v>75.28</v>
      </c>
      <c r="L72" s="138">
        <v>1788.37</v>
      </c>
      <c r="O72" s="394"/>
      <c r="P72" s="394"/>
    </row>
    <row r="73" spans="1:16">
      <c r="A73" s="140">
        <v>70</v>
      </c>
      <c r="B73" s="139">
        <v>22200</v>
      </c>
      <c r="C73" s="137" t="s">
        <v>362</v>
      </c>
      <c r="D73" s="136">
        <v>14</v>
      </c>
      <c r="E73" s="136">
        <v>1</v>
      </c>
      <c r="F73" s="136">
        <v>4</v>
      </c>
      <c r="G73" s="136">
        <v>0</v>
      </c>
      <c r="H73" s="136">
        <v>0</v>
      </c>
      <c r="I73" s="136">
        <v>19</v>
      </c>
      <c r="J73" s="138">
        <v>8020.3</v>
      </c>
      <c r="K73" s="138">
        <v>579.15</v>
      </c>
      <c r="L73" s="138">
        <v>0</v>
      </c>
      <c r="O73" s="394"/>
      <c r="P73" s="394"/>
    </row>
    <row r="74" spans="1:16">
      <c r="A74" s="140">
        <v>71</v>
      </c>
      <c r="B74" s="139">
        <v>23005</v>
      </c>
      <c r="C74" s="137" t="s">
        <v>363</v>
      </c>
      <c r="D74" s="136">
        <v>84</v>
      </c>
      <c r="E74" s="136">
        <v>3</v>
      </c>
      <c r="F74" s="136">
        <v>4</v>
      </c>
      <c r="G74" s="136">
        <v>0</v>
      </c>
      <c r="H74" s="136">
        <v>0</v>
      </c>
      <c r="I74" s="136">
        <v>91</v>
      </c>
      <c r="J74" s="138">
        <v>86272.22</v>
      </c>
      <c r="K74" s="138">
        <v>1481.12</v>
      </c>
      <c r="L74" s="138">
        <v>5414.36</v>
      </c>
      <c r="O74" s="394"/>
      <c r="P74" s="394"/>
    </row>
    <row r="75" spans="1:16">
      <c r="A75" s="140">
        <v>72</v>
      </c>
      <c r="B75" s="139">
        <v>24005</v>
      </c>
      <c r="C75" s="137" t="s">
        <v>614</v>
      </c>
      <c r="D75" s="136">
        <v>633</v>
      </c>
      <c r="E75" s="136">
        <v>49</v>
      </c>
      <c r="F75" s="136">
        <v>167</v>
      </c>
      <c r="G75" s="136">
        <v>0</v>
      </c>
      <c r="H75" s="136">
        <v>0</v>
      </c>
      <c r="I75" s="136">
        <v>849</v>
      </c>
      <c r="J75" s="138">
        <v>258454.89</v>
      </c>
      <c r="K75" s="138">
        <v>13261.25</v>
      </c>
      <c r="L75" s="138">
        <v>14711.54</v>
      </c>
      <c r="O75" s="394"/>
      <c r="P75" s="394"/>
    </row>
    <row r="76" spans="1:16">
      <c r="A76" s="140">
        <v>73</v>
      </c>
      <c r="B76" s="139">
        <v>31001</v>
      </c>
      <c r="C76" s="137" t="s">
        <v>364</v>
      </c>
      <c r="D76" s="136">
        <v>41419</v>
      </c>
      <c r="E76" s="136">
        <v>3591</v>
      </c>
      <c r="F76" s="136">
        <v>23192</v>
      </c>
      <c r="G76" s="136">
        <v>0</v>
      </c>
      <c r="H76" s="136">
        <v>0</v>
      </c>
      <c r="I76" s="136">
        <v>68202</v>
      </c>
      <c r="J76" s="138">
        <v>62773543.579999998</v>
      </c>
      <c r="K76" s="138">
        <v>2739904.08</v>
      </c>
      <c r="L76" s="138">
        <v>3588817.02</v>
      </c>
      <c r="O76" s="394"/>
      <c r="P76" s="394"/>
    </row>
    <row r="77" spans="1:16">
      <c r="A77" s="140">
        <v>74</v>
      </c>
      <c r="B77" s="139">
        <v>32001</v>
      </c>
      <c r="C77" s="137" t="s">
        <v>365</v>
      </c>
      <c r="D77" s="136">
        <v>46105</v>
      </c>
      <c r="E77" s="136">
        <v>0</v>
      </c>
      <c r="F77" s="136">
        <v>18624</v>
      </c>
      <c r="G77" s="136">
        <v>0</v>
      </c>
      <c r="H77" s="136">
        <v>0</v>
      </c>
      <c r="I77" s="136">
        <v>64729</v>
      </c>
      <c r="J77" s="138">
        <v>6706716.2800000003</v>
      </c>
      <c r="K77" s="138">
        <v>0</v>
      </c>
      <c r="L77" s="138">
        <v>147622.89000000001</v>
      </c>
      <c r="O77" s="394"/>
      <c r="P77" s="394"/>
    </row>
    <row r="78" spans="1:16">
      <c r="A78" s="140">
        <v>75</v>
      </c>
      <c r="B78" s="139">
        <v>32002</v>
      </c>
      <c r="C78" s="137" t="s">
        <v>366</v>
      </c>
      <c r="D78" s="136">
        <v>12683</v>
      </c>
      <c r="E78" s="136">
        <v>0</v>
      </c>
      <c r="F78" s="136">
        <v>2849</v>
      </c>
      <c r="G78" s="136">
        <v>0</v>
      </c>
      <c r="H78" s="136">
        <v>0</v>
      </c>
      <c r="I78" s="136">
        <v>15532</v>
      </c>
      <c r="J78" s="138">
        <v>2722233.05</v>
      </c>
      <c r="K78" s="138">
        <v>0</v>
      </c>
      <c r="L78" s="138">
        <v>0</v>
      </c>
      <c r="O78" s="394"/>
      <c r="P78" s="394"/>
    </row>
    <row r="79" spans="1:16">
      <c r="A79" s="140">
        <v>76</v>
      </c>
      <c r="B79" s="139">
        <v>32003</v>
      </c>
      <c r="C79" s="137" t="s">
        <v>367</v>
      </c>
      <c r="D79" s="136">
        <v>12119</v>
      </c>
      <c r="E79" s="136">
        <v>52</v>
      </c>
      <c r="F79" s="136">
        <v>2461</v>
      </c>
      <c r="G79" s="136">
        <v>0</v>
      </c>
      <c r="H79" s="136">
        <v>0</v>
      </c>
      <c r="I79" s="136">
        <v>14632</v>
      </c>
      <c r="J79" s="138">
        <v>3462477.02</v>
      </c>
      <c r="K79" s="138">
        <v>0</v>
      </c>
      <c r="L79" s="138">
        <v>84592.51</v>
      </c>
      <c r="O79" s="394"/>
      <c r="P79" s="394"/>
    </row>
    <row r="80" spans="1:16">
      <c r="A80" s="140">
        <v>77</v>
      </c>
      <c r="B80" s="139">
        <v>32004</v>
      </c>
      <c r="C80" s="137" t="s">
        <v>368</v>
      </c>
      <c r="D80" s="136">
        <v>238309</v>
      </c>
      <c r="E80" s="136">
        <v>0</v>
      </c>
      <c r="F80" s="136">
        <v>33315</v>
      </c>
      <c r="G80" s="136">
        <v>0</v>
      </c>
      <c r="H80" s="136">
        <v>0</v>
      </c>
      <c r="I80" s="136">
        <v>271624</v>
      </c>
      <c r="J80" s="138">
        <v>22813282.010000002</v>
      </c>
      <c r="K80" s="138">
        <v>762.89</v>
      </c>
      <c r="L80" s="138">
        <v>0</v>
      </c>
      <c r="O80" s="394"/>
      <c r="P80" s="394"/>
    </row>
    <row r="81" spans="1:16">
      <c r="A81" s="140">
        <v>78</v>
      </c>
      <c r="B81" s="139">
        <v>32011</v>
      </c>
      <c r="C81" s="137" t="s">
        <v>369</v>
      </c>
      <c r="D81" s="136">
        <v>92</v>
      </c>
      <c r="E81" s="136">
        <v>0</v>
      </c>
      <c r="F81" s="136">
        <v>54</v>
      </c>
      <c r="G81" s="136">
        <v>0</v>
      </c>
      <c r="H81" s="136">
        <v>0</v>
      </c>
      <c r="I81" s="136">
        <v>146</v>
      </c>
      <c r="J81" s="138">
        <v>127083.43</v>
      </c>
      <c r="K81" s="138">
        <v>840.21</v>
      </c>
      <c r="L81" s="138">
        <v>6784.26</v>
      </c>
      <c r="O81" s="394"/>
      <c r="P81" s="394"/>
    </row>
    <row r="82" spans="1:16" s="394" customFormat="1">
      <c r="A82" s="271">
        <v>79</v>
      </c>
      <c r="B82" s="139">
        <v>32012</v>
      </c>
      <c r="C82" s="390" t="s">
        <v>675</v>
      </c>
      <c r="D82" s="267">
        <v>404</v>
      </c>
      <c r="E82" s="267">
        <v>0</v>
      </c>
      <c r="F82" s="267">
        <v>31</v>
      </c>
      <c r="G82" s="267">
        <v>0</v>
      </c>
      <c r="H82" s="267">
        <v>0</v>
      </c>
      <c r="I82" s="267">
        <v>435</v>
      </c>
      <c r="J82" s="138">
        <v>411575.62</v>
      </c>
      <c r="K82" s="138">
        <v>4090.46</v>
      </c>
      <c r="L82" s="138">
        <v>23802.09</v>
      </c>
    </row>
    <row r="83" spans="1:16" s="394" customFormat="1">
      <c r="A83" s="271">
        <v>80</v>
      </c>
      <c r="B83" s="139">
        <v>32022</v>
      </c>
      <c r="C83" s="390" t="s">
        <v>370</v>
      </c>
      <c r="D83" s="267">
        <v>12683</v>
      </c>
      <c r="E83" s="267">
        <v>0</v>
      </c>
      <c r="F83" s="267">
        <v>2849</v>
      </c>
      <c r="G83" s="267">
        <v>0</v>
      </c>
      <c r="H83" s="267">
        <v>0</v>
      </c>
      <c r="I83" s="267">
        <v>15532</v>
      </c>
      <c r="J83" s="138">
        <v>1141148.8400000001</v>
      </c>
      <c r="K83" s="138">
        <v>0</v>
      </c>
      <c r="L83" s="138">
        <v>0</v>
      </c>
    </row>
    <row r="84" spans="1:16" s="394" customFormat="1">
      <c r="A84" s="271">
        <v>81</v>
      </c>
      <c r="B84" s="139">
        <v>32023</v>
      </c>
      <c r="C84" s="390" t="s">
        <v>371</v>
      </c>
      <c r="D84" s="267">
        <v>18627</v>
      </c>
      <c r="E84" s="267">
        <v>0</v>
      </c>
      <c r="F84" s="267">
        <v>6652</v>
      </c>
      <c r="G84" s="267">
        <v>0</v>
      </c>
      <c r="H84" s="267">
        <v>0</v>
      </c>
      <c r="I84" s="267">
        <v>25279</v>
      </c>
      <c r="J84" s="138">
        <v>3047229.7</v>
      </c>
      <c r="K84" s="138">
        <v>0</v>
      </c>
      <c r="L84" s="138">
        <v>0</v>
      </c>
    </row>
    <row r="85" spans="1:16" ht="15.75">
      <c r="A85" s="142" t="s">
        <v>50</v>
      </c>
      <c r="B85" s="142" t="s">
        <v>50</v>
      </c>
      <c r="C85" s="142" t="s">
        <v>615</v>
      </c>
      <c r="D85" s="143">
        <f t="shared" ref="D85:I85" si="0">SUM(D4:D84)</f>
        <v>3241582</v>
      </c>
      <c r="E85" s="143">
        <f t="shared" si="0"/>
        <v>327408</v>
      </c>
      <c r="F85" s="143">
        <f t="shared" si="0"/>
        <v>919643</v>
      </c>
      <c r="G85" s="143">
        <f t="shared" si="0"/>
        <v>9178</v>
      </c>
      <c r="H85" s="143">
        <f t="shared" si="0"/>
        <v>0</v>
      </c>
      <c r="I85" s="143">
        <f t="shared" si="0"/>
        <v>4497811</v>
      </c>
      <c r="J85" s="144">
        <f>SUM(J4:J84)</f>
        <v>2314284409.6700006</v>
      </c>
      <c r="K85" s="144"/>
      <c r="L85" s="144"/>
      <c r="O85" s="394"/>
      <c r="P85" s="394"/>
    </row>
    <row r="88" spans="1:16">
      <c r="D88" s="286"/>
      <c r="E88" s="286"/>
      <c r="F88" s="286"/>
      <c r="G88" s="286"/>
      <c r="H88" s="286"/>
      <c r="I88" s="286"/>
      <c r="K88" s="286"/>
      <c r="L88" s="286"/>
    </row>
    <row r="90" spans="1:16">
      <c r="D90" s="269"/>
    </row>
    <row r="91" spans="1:16">
      <c r="E91" s="269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498" t="s">
        <v>677</v>
      </c>
      <c r="B1" s="498"/>
      <c r="C1" s="53"/>
    </row>
    <row r="2" spans="1:3">
      <c r="A2" s="50"/>
    </row>
    <row r="3" spans="1:3" s="58" customFormat="1" ht="15.75">
      <c r="A3" s="91" t="s">
        <v>0</v>
      </c>
      <c r="B3" s="90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B56" sqref="B56:H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498" t="s">
        <v>678</v>
      </c>
      <c r="B1" s="498"/>
      <c r="C1" s="498"/>
      <c r="D1" s="498"/>
      <c r="E1" s="498"/>
      <c r="F1" s="498"/>
      <c r="G1" s="498"/>
      <c r="H1" s="498"/>
    </row>
    <row r="2" spans="1:8">
      <c r="A2" s="50"/>
    </row>
    <row r="3" spans="1:8" s="95" customFormat="1" ht="31.5">
      <c r="A3" s="455" t="s">
        <v>60</v>
      </c>
      <c r="B3" s="455" t="s">
        <v>32</v>
      </c>
      <c r="C3" s="455" t="s">
        <v>62</v>
      </c>
      <c r="D3" s="455" t="s">
        <v>5</v>
      </c>
      <c r="E3" s="455" t="s">
        <v>6</v>
      </c>
      <c r="F3" s="455" t="s">
        <v>48</v>
      </c>
      <c r="G3" s="147" t="s">
        <v>61</v>
      </c>
      <c r="H3" s="147" t="s">
        <v>35</v>
      </c>
    </row>
    <row r="4" spans="1:8">
      <c r="A4" s="46">
        <v>1</v>
      </c>
      <c r="B4" s="7" t="s">
        <v>36</v>
      </c>
      <c r="C4" s="6">
        <v>78364</v>
      </c>
      <c r="D4" s="6">
        <v>56051</v>
      </c>
      <c r="E4" s="6">
        <v>13885</v>
      </c>
      <c r="F4" s="6">
        <v>8317</v>
      </c>
      <c r="G4" s="6">
        <v>111</v>
      </c>
      <c r="H4" s="6">
        <v>0</v>
      </c>
    </row>
    <row r="5" spans="1:8">
      <c r="A5" s="46">
        <v>2</v>
      </c>
      <c r="B5" s="7" t="s">
        <v>221</v>
      </c>
      <c r="C5" s="6">
        <v>36010</v>
      </c>
      <c r="D5" s="6">
        <v>26613</v>
      </c>
      <c r="E5" s="6">
        <v>6448</v>
      </c>
      <c r="F5" s="6">
        <v>2876</v>
      </c>
      <c r="G5" s="6">
        <v>73</v>
      </c>
      <c r="H5" s="6">
        <v>0</v>
      </c>
    </row>
    <row r="6" spans="1:8">
      <c r="A6" s="46">
        <v>3</v>
      </c>
      <c r="B6" s="7" t="s">
        <v>222</v>
      </c>
      <c r="C6" s="6">
        <v>35105</v>
      </c>
      <c r="D6" s="6">
        <v>26866</v>
      </c>
      <c r="E6" s="6">
        <v>5684</v>
      </c>
      <c r="F6" s="6">
        <v>2497</v>
      </c>
      <c r="G6" s="6">
        <v>58</v>
      </c>
      <c r="H6" s="6">
        <v>0</v>
      </c>
    </row>
    <row r="7" spans="1:8">
      <c r="A7" s="46">
        <v>4</v>
      </c>
      <c r="B7" s="7" t="s">
        <v>223</v>
      </c>
      <c r="C7" s="6">
        <v>33396</v>
      </c>
      <c r="D7" s="6">
        <v>24277</v>
      </c>
      <c r="E7" s="6">
        <v>5585</v>
      </c>
      <c r="F7" s="6">
        <v>3495</v>
      </c>
      <c r="G7" s="6">
        <v>39</v>
      </c>
      <c r="H7" s="6">
        <v>0</v>
      </c>
    </row>
    <row r="8" spans="1:8">
      <c r="A8" s="46">
        <v>5</v>
      </c>
      <c r="B8" s="7" t="s">
        <v>224</v>
      </c>
      <c r="C8" s="6">
        <v>1744806</v>
      </c>
      <c r="D8" s="6">
        <v>1240542</v>
      </c>
      <c r="E8" s="6">
        <v>408150</v>
      </c>
      <c r="F8" s="6">
        <v>92864</v>
      </c>
      <c r="G8" s="6">
        <v>3250</v>
      </c>
      <c r="H8" s="6">
        <v>0</v>
      </c>
    </row>
    <row r="9" spans="1:8">
      <c r="A9" s="46">
        <v>6</v>
      </c>
      <c r="B9" s="7" t="s">
        <v>225</v>
      </c>
      <c r="C9" s="6">
        <v>127969</v>
      </c>
      <c r="D9" s="6">
        <v>92691</v>
      </c>
      <c r="E9" s="6">
        <v>25433</v>
      </c>
      <c r="F9" s="6">
        <v>9659</v>
      </c>
      <c r="G9" s="6">
        <v>186</v>
      </c>
      <c r="H9" s="6">
        <v>0</v>
      </c>
    </row>
    <row r="10" spans="1:8">
      <c r="A10" s="46">
        <v>7</v>
      </c>
      <c r="B10" s="7" t="s">
        <v>226</v>
      </c>
      <c r="C10" s="6">
        <v>43536</v>
      </c>
      <c r="D10" s="6">
        <v>31077</v>
      </c>
      <c r="E10" s="6">
        <v>9166</v>
      </c>
      <c r="F10" s="6">
        <v>3262</v>
      </c>
      <c r="G10" s="6">
        <v>31</v>
      </c>
      <c r="H10" s="6">
        <v>0</v>
      </c>
    </row>
    <row r="11" spans="1:8">
      <c r="A11" s="46">
        <v>8</v>
      </c>
      <c r="B11" s="7" t="s">
        <v>227</v>
      </c>
      <c r="C11" s="6">
        <v>13646</v>
      </c>
      <c r="D11" s="6">
        <v>10178</v>
      </c>
      <c r="E11" s="6">
        <v>1943</v>
      </c>
      <c r="F11" s="6">
        <v>1519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43171</v>
      </c>
      <c r="D12" s="6">
        <v>31138</v>
      </c>
      <c r="E12" s="6">
        <v>7824</v>
      </c>
      <c r="F12" s="6">
        <v>4066</v>
      </c>
      <c r="G12" s="6">
        <v>143</v>
      </c>
      <c r="H12" s="6">
        <v>0</v>
      </c>
    </row>
    <row r="13" spans="1:8">
      <c r="A13" s="46">
        <v>10</v>
      </c>
      <c r="B13" s="7" t="s">
        <v>229</v>
      </c>
      <c r="C13" s="6">
        <v>62640</v>
      </c>
      <c r="D13" s="6">
        <v>45990</v>
      </c>
      <c r="E13" s="6">
        <v>12166</v>
      </c>
      <c r="F13" s="6">
        <v>4363</v>
      </c>
      <c r="G13" s="6">
        <v>121</v>
      </c>
      <c r="H13" s="6">
        <v>0</v>
      </c>
    </row>
    <row r="14" spans="1:8">
      <c r="A14" s="46">
        <v>11</v>
      </c>
      <c r="B14" s="7" t="s">
        <v>230</v>
      </c>
      <c r="C14" s="6">
        <v>58489</v>
      </c>
      <c r="D14" s="6">
        <v>43595</v>
      </c>
      <c r="E14" s="6">
        <v>8596</v>
      </c>
      <c r="F14" s="6">
        <v>6081</v>
      </c>
      <c r="G14" s="6">
        <v>217</v>
      </c>
      <c r="H14" s="6">
        <v>0</v>
      </c>
    </row>
    <row r="15" spans="1:8">
      <c r="A15" s="46">
        <v>12</v>
      </c>
      <c r="B15" s="7" t="s">
        <v>231</v>
      </c>
      <c r="C15" s="6">
        <v>87596</v>
      </c>
      <c r="D15" s="6">
        <v>62152</v>
      </c>
      <c r="E15" s="6">
        <v>19434</v>
      </c>
      <c r="F15" s="6">
        <v>5938</v>
      </c>
      <c r="G15" s="6">
        <v>72</v>
      </c>
      <c r="H15" s="6">
        <v>0</v>
      </c>
    </row>
    <row r="16" spans="1:8">
      <c r="A16" s="46">
        <v>13</v>
      </c>
      <c r="B16" s="7" t="s">
        <v>232</v>
      </c>
      <c r="C16" s="6">
        <v>6970</v>
      </c>
      <c r="D16" s="6">
        <v>5283</v>
      </c>
      <c r="E16" s="6">
        <v>1010</v>
      </c>
      <c r="F16" s="6">
        <v>675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12065</v>
      </c>
      <c r="D17" s="6">
        <v>9320</v>
      </c>
      <c r="E17" s="6">
        <v>1776</v>
      </c>
      <c r="F17" s="6">
        <v>935</v>
      </c>
      <c r="G17" s="6">
        <v>34</v>
      </c>
      <c r="H17" s="6">
        <v>0</v>
      </c>
    </row>
    <row r="18" spans="1:8">
      <c r="A18" s="46">
        <v>15</v>
      </c>
      <c r="B18" s="7" t="s">
        <v>234</v>
      </c>
      <c r="C18" s="6">
        <v>54494</v>
      </c>
      <c r="D18" s="6">
        <v>40526</v>
      </c>
      <c r="E18" s="6">
        <v>9050</v>
      </c>
      <c r="F18" s="6">
        <v>4857</v>
      </c>
      <c r="G18" s="6">
        <v>61</v>
      </c>
      <c r="H18" s="6">
        <v>0</v>
      </c>
    </row>
    <row r="19" spans="1:8">
      <c r="A19" s="46">
        <v>16</v>
      </c>
      <c r="B19" s="7" t="s">
        <v>235</v>
      </c>
      <c r="C19" s="6">
        <v>57423</v>
      </c>
      <c r="D19" s="6">
        <v>42207</v>
      </c>
      <c r="E19" s="6">
        <v>9646</v>
      </c>
      <c r="F19" s="6">
        <v>5471</v>
      </c>
      <c r="G19" s="6">
        <v>99</v>
      </c>
      <c r="H19" s="6">
        <v>0</v>
      </c>
    </row>
    <row r="20" spans="1:8">
      <c r="A20" s="46">
        <v>17</v>
      </c>
      <c r="B20" s="7" t="s">
        <v>236</v>
      </c>
      <c r="C20" s="6">
        <v>107765</v>
      </c>
      <c r="D20" s="6">
        <v>77980</v>
      </c>
      <c r="E20" s="6">
        <v>18206</v>
      </c>
      <c r="F20" s="6">
        <v>11423</v>
      </c>
      <c r="G20" s="6">
        <v>156</v>
      </c>
      <c r="H20" s="6">
        <v>0</v>
      </c>
    </row>
    <row r="21" spans="1:8">
      <c r="A21" s="46">
        <v>18</v>
      </c>
      <c r="B21" s="7" t="s">
        <v>237</v>
      </c>
      <c r="C21" s="6">
        <v>16393</v>
      </c>
      <c r="D21" s="6">
        <v>12648</v>
      </c>
      <c r="E21" s="6">
        <v>2158</v>
      </c>
      <c r="F21" s="6">
        <v>1566</v>
      </c>
      <c r="G21" s="6">
        <v>21</v>
      </c>
      <c r="H21" s="6">
        <v>0</v>
      </c>
    </row>
    <row r="22" spans="1:8">
      <c r="A22" s="46">
        <v>19</v>
      </c>
      <c r="B22" s="7" t="s">
        <v>238</v>
      </c>
      <c r="C22" s="6">
        <v>452067</v>
      </c>
      <c r="D22" s="6">
        <v>324152</v>
      </c>
      <c r="E22" s="6">
        <v>98453</v>
      </c>
      <c r="F22" s="6">
        <v>27740</v>
      </c>
      <c r="G22" s="6">
        <v>1722</v>
      </c>
      <c r="H22" s="6">
        <v>0</v>
      </c>
    </row>
    <row r="23" spans="1:8">
      <c r="A23" s="46">
        <v>20</v>
      </c>
      <c r="B23" s="7" t="s">
        <v>239</v>
      </c>
      <c r="C23" s="6">
        <v>73383</v>
      </c>
      <c r="D23" s="6">
        <v>54178</v>
      </c>
      <c r="E23" s="6">
        <v>13025</v>
      </c>
      <c r="F23" s="6">
        <v>6042</v>
      </c>
      <c r="G23" s="6">
        <v>138</v>
      </c>
      <c r="H23" s="6">
        <v>0</v>
      </c>
    </row>
    <row r="24" spans="1:8">
      <c r="A24" s="46">
        <v>21</v>
      </c>
      <c r="B24" s="7" t="s">
        <v>240</v>
      </c>
      <c r="C24" s="6">
        <v>61165</v>
      </c>
      <c r="D24" s="6">
        <v>43490</v>
      </c>
      <c r="E24" s="6">
        <v>11936</v>
      </c>
      <c r="F24" s="6">
        <v>5563</v>
      </c>
      <c r="G24" s="6">
        <v>176</v>
      </c>
      <c r="H24" s="6">
        <v>0</v>
      </c>
    </row>
    <row r="25" spans="1:8">
      <c r="A25" s="46">
        <v>22</v>
      </c>
      <c r="B25" s="7" t="s">
        <v>241</v>
      </c>
      <c r="C25" s="6">
        <v>48060</v>
      </c>
      <c r="D25" s="6">
        <v>34484</v>
      </c>
      <c r="E25" s="6">
        <v>7438</v>
      </c>
      <c r="F25" s="6">
        <v>6065</v>
      </c>
      <c r="G25" s="6">
        <v>73</v>
      </c>
      <c r="H25" s="6">
        <v>0</v>
      </c>
    </row>
    <row r="26" spans="1:8">
      <c r="A26" s="46">
        <v>23</v>
      </c>
      <c r="B26" s="7" t="s">
        <v>242</v>
      </c>
      <c r="C26" s="6">
        <v>17244</v>
      </c>
      <c r="D26" s="6">
        <v>12262</v>
      </c>
      <c r="E26" s="6">
        <v>3272</v>
      </c>
      <c r="F26" s="6">
        <v>1671</v>
      </c>
      <c r="G26" s="6">
        <v>39</v>
      </c>
      <c r="H26" s="6">
        <v>0</v>
      </c>
    </row>
    <row r="27" spans="1:8">
      <c r="A27" s="46">
        <v>24</v>
      </c>
      <c r="B27" s="7" t="s">
        <v>243</v>
      </c>
      <c r="C27" s="6">
        <v>42871</v>
      </c>
      <c r="D27" s="6">
        <v>30703</v>
      </c>
      <c r="E27" s="6">
        <v>8398</v>
      </c>
      <c r="F27" s="6">
        <v>3706</v>
      </c>
      <c r="G27" s="6">
        <v>64</v>
      </c>
      <c r="H27" s="6">
        <v>0</v>
      </c>
    </row>
    <row r="28" spans="1:8">
      <c r="A28" s="46">
        <v>25</v>
      </c>
      <c r="B28" s="7" t="s">
        <v>244</v>
      </c>
      <c r="C28" s="6">
        <v>14210</v>
      </c>
      <c r="D28" s="6">
        <v>10695</v>
      </c>
      <c r="E28" s="6">
        <v>2603</v>
      </c>
      <c r="F28" s="6">
        <v>889</v>
      </c>
      <c r="G28" s="6">
        <v>23</v>
      </c>
      <c r="H28" s="6">
        <v>0</v>
      </c>
    </row>
    <row r="29" spans="1:8">
      <c r="A29" s="46">
        <v>26</v>
      </c>
      <c r="B29" s="7" t="s">
        <v>245</v>
      </c>
      <c r="C29" s="6">
        <v>29701</v>
      </c>
      <c r="D29" s="6">
        <v>22311</v>
      </c>
      <c r="E29" s="6">
        <v>4296</v>
      </c>
      <c r="F29" s="6">
        <v>2987</v>
      </c>
      <c r="G29" s="6">
        <v>107</v>
      </c>
      <c r="H29" s="6">
        <v>0</v>
      </c>
    </row>
    <row r="30" spans="1:8">
      <c r="A30" s="46">
        <v>27</v>
      </c>
      <c r="B30" s="7" t="s">
        <v>246</v>
      </c>
      <c r="C30" s="6">
        <v>61588</v>
      </c>
      <c r="D30" s="6">
        <v>44785</v>
      </c>
      <c r="E30" s="6">
        <v>12269</v>
      </c>
      <c r="F30" s="6">
        <v>4480</v>
      </c>
      <c r="G30" s="6">
        <v>54</v>
      </c>
      <c r="H30" s="6">
        <v>0</v>
      </c>
    </row>
    <row r="31" spans="1:8">
      <c r="A31" s="46">
        <v>28</v>
      </c>
      <c r="B31" s="7" t="s">
        <v>247</v>
      </c>
      <c r="C31" s="6">
        <v>54963</v>
      </c>
      <c r="D31" s="6">
        <v>40323</v>
      </c>
      <c r="E31" s="6">
        <v>10358</v>
      </c>
      <c r="F31" s="6">
        <v>4118</v>
      </c>
      <c r="G31" s="6">
        <v>164</v>
      </c>
      <c r="H31" s="6">
        <v>0</v>
      </c>
    </row>
    <row r="32" spans="1:8">
      <c r="A32" s="46">
        <v>29</v>
      </c>
      <c r="B32" s="7" t="s">
        <v>248</v>
      </c>
      <c r="C32" s="6">
        <v>37326</v>
      </c>
      <c r="D32" s="6">
        <v>27029</v>
      </c>
      <c r="E32" s="6">
        <v>7472</v>
      </c>
      <c r="F32" s="6">
        <v>2784</v>
      </c>
      <c r="G32" s="6">
        <v>41</v>
      </c>
      <c r="H32" s="6">
        <v>0</v>
      </c>
    </row>
    <row r="33" spans="1:8">
      <c r="A33" s="46">
        <v>30</v>
      </c>
      <c r="B33" s="7" t="s">
        <v>249</v>
      </c>
      <c r="C33" s="6">
        <v>31640</v>
      </c>
      <c r="D33" s="6">
        <v>24131</v>
      </c>
      <c r="E33" s="6">
        <v>4691</v>
      </c>
      <c r="F33" s="6">
        <v>2773</v>
      </c>
      <c r="G33" s="6">
        <v>45</v>
      </c>
      <c r="H33" s="6">
        <v>0</v>
      </c>
    </row>
    <row r="34" spans="1:8">
      <c r="A34" s="46">
        <v>31</v>
      </c>
      <c r="B34" s="7" t="s">
        <v>250</v>
      </c>
      <c r="C34" s="6">
        <v>113856</v>
      </c>
      <c r="D34" s="6">
        <v>84163</v>
      </c>
      <c r="E34" s="6">
        <v>19362</v>
      </c>
      <c r="F34" s="6">
        <v>10190</v>
      </c>
      <c r="G34" s="6">
        <v>141</v>
      </c>
      <c r="H34" s="6">
        <v>0</v>
      </c>
    </row>
    <row r="35" spans="1:8">
      <c r="A35" s="46">
        <v>32</v>
      </c>
      <c r="B35" s="7" t="s">
        <v>251</v>
      </c>
      <c r="C35" s="6">
        <v>31980</v>
      </c>
      <c r="D35" s="6">
        <v>24030</v>
      </c>
      <c r="E35" s="6">
        <v>5151</v>
      </c>
      <c r="F35" s="6">
        <v>2769</v>
      </c>
      <c r="G35" s="6">
        <v>30</v>
      </c>
      <c r="H35" s="6">
        <v>0</v>
      </c>
    </row>
    <row r="36" spans="1:8">
      <c r="A36" s="46">
        <v>33</v>
      </c>
      <c r="B36" s="7" t="s">
        <v>252</v>
      </c>
      <c r="C36" s="6">
        <v>40845</v>
      </c>
      <c r="D36" s="6">
        <v>29248</v>
      </c>
      <c r="E36" s="6">
        <v>7505</v>
      </c>
      <c r="F36" s="6">
        <v>4045</v>
      </c>
      <c r="G36" s="6">
        <v>47</v>
      </c>
      <c r="H36" s="6">
        <v>0</v>
      </c>
    </row>
    <row r="37" spans="1:8">
      <c r="A37" s="46">
        <v>34</v>
      </c>
      <c r="B37" s="7" t="s">
        <v>253</v>
      </c>
      <c r="C37" s="6">
        <v>9544</v>
      </c>
      <c r="D37" s="6">
        <v>6858</v>
      </c>
      <c r="E37" s="6">
        <v>1681</v>
      </c>
      <c r="F37" s="6">
        <v>988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89074</v>
      </c>
      <c r="D38" s="6">
        <v>62605</v>
      </c>
      <c r="E38" s="6">
        <v>19200</v>
      </c>
      <c r="F38" s="6">
        <v>7143</v>
      </c>
      <c r="G38" s="6">
        <v>126</v>
      </c>
      <c r="H38" s="6">
        <v>0</v>
      </c>
    </row>
    <row r="39" spans="1:8">
      <c r="A39" s="46">
        <v>36</v>
      </c>
      <c r="B39" s="7" t="s">
        <v>255</v>
      </c>
      <c r="C39" s="6">
        <v>64661</v>
      </c>
      <c r="D39" s="6">
        <v>47842</v>
      </c>
      <c r="E39" s="6">
        <v>10999</v>
      </c>
      <c r="F39" s="6">
        <v>5706</v>
      </c>
      <c r="G39" s="6">
        <v>114</v>
      </c>
      <c r="H39" s="6">
        <v>0</v>
      </c>
    </row>
    <row r="40" spans="1:8">
      <c r="A40" s="46">
        <v>37</v>
      </c>
      <c r="B40" s="7" t="s">
        <v>256</v>
      </c>
      <c r="C40" s="6">
        <v>36406</v>
      </c>
      <c r="D40" s="6">
        <v>26182</v>
      </c>
      <c r="E40" s="6">
        <v>5979</v>
      </c>
      <c r="F40" s="6">
        <v>3977</v>
      </c>
      <c r="G40" s="6">
        <v>268</v>
      </c>
      <c r="H40" s="6">
        <v>0</v>
      </c>
    </row>
    <row r="41" spans="1:8">
      <c r="A41" s="46">
        <v>38</v>
      </c>
      <c r="B41" s="7" t="s">
        <v>257</v>
      </c>
      <c r="C41" s="6">
        <v>51613</v>
      </c>
      <c r="D41" s="6">
        <v>37395</v>
      </c>
      <c r="E41" s="6">
        <v>7794</v>
      </c>
      <c r="F41" s="6">
        <v>6307</v>
      </c>
      <c r="G41" s="6">
        <v>117</v>
      </c>
      <c r="H41" s="6">
        <v>0</v>
      </c>
    </row>
    <row r="42" spans="1:8">
      <c r="A42" s="46">
        <v>39</v>
      </c>
      <c r="B42" s="7" t="s">
        <v>258</v>
      </c>
      <c r="C42" s="6">
        <v>45386</v>
      </c>
      <c r="D42" s="6">
        <v>33043</v>
      </c>
      <c r="E42" s="6">
        <v>7513</v>
      </c>
      <c r="F42" s="6">
        <v>4675</v>
      </c>
      <c r="G42" s="6">
        <v>155</v>
      </c>
      <c r="H42" s="6">
        <v>0</v>
      </c>
    </row>
    <row r="43" spans="1:8">
      <c r="A43" s="46">
        <v>40</v>
      </c>
      <c r="B43" s="7" t="s">
        <v>259</v>
      </c>
      <c r="C43" s="6">
        <v>27405</v>
      </c>
      <c r="D43" s="6">
        <v>20385</v>
      </c>
      <c r="E43" s="6">
        <v>4036</v>
      </c>
      <c r="F43" s="6">
        <v>2938</v>
      </c>
      <c r="G43" s="6">
        <v>46</v>
      </c>
      <c r="H43" s="6">
        <v>0</v>
      </c>
    </row>
    <row r="44" spans="1:8">
      <c r="A44" s="46">
        <v>41</v>
      </c>
      <c r="B44" s="7" t="s">
        <v>260</v>
      </c>
      <c r="C44" s="6">
        <v>28366</v>
      </c>
      <c r="D44" s="6">
        <v>20129</v>
      </c>
      <c r="E44" s="6">
        <v>5387</v>
      </c>
      <c r="F44" s="6">
        <v>2815</v>
      </c>
      <c r="G44" s="6">
        <v>35</v>
      </c>
      <c r="H44" s="6">
        <v>0</v>
      </c>
    </row>
    <row r="45" spans="1:8">
      <c r="A45" s="46">
        <v>42</v>
      </c>
      <c r="B45" s="7" t="s">
        <v>261</v>
      </c>
      <c r="C45" s="6">
        <v>38273</v>
      </c>
      <c r="D45" s="6">
        <v>28428</v>
      </c>
      <c r="E45" s="6">
        <v>5276</v>
      </c>
      <c r="F45" s="6">
        <v>4406</v>
      </c>
      <c r="G45" s="6">
        <v>163</v>
      </c>
      <c r="H45" s="6">
        <v>0</v>
      </c>
    </row>
    <row r="46" spans="1:8">
      <c r="A46" s="46">
        <v>43</v>
      </c>
      <c r="B46" s="7" t="s">
        <v>262</v>
      </c>
      <c r="C46" s="6">
        <v>16383</v>
      </c>
      <c r="D46" s="6">
        <v>12417</v>
      </c>
      <c r="E46" s="6">
        <v>2872</v>
      </c>
      <c r="F46" s="6">
        <v>1081</v>
      </c>
      <c r="G46" s="6">
        <v>13</v>
      </c>
      <c r="H46" s="6">
        <v>0</v>
      </c>
    </row>
    <row r="47" spans="1:8">
      <c r="A47" s="46">
        <v>44</v>
      </c>
      <c r="B47" s="7" t="s">
        <v>263</v>
      </c>
      <c r="C47" s="6">
        <v>74789</v>
      </c>
      <c r="D47" s="6">
        <v>55940</v>
      </c>
      <c r="E47" s="6">
        <v>11908</v>
      </c>
      <c r="F47" s="6">
        <v>6792</v>
      </c>
      <c r="G47" s="6">
        <v>149</v>
      </c>
      <c r="H47" s="6">
        <v>0</v>
      </c>
    </row>
    <row r="48" spans="1:8">
      <c r="A48" s="46">
        <v>45</v>
      </c>
      <c r="B48" s="7" t="s">
        <v>264</v>
      </c>
      <c r="C48" s="6">
        <v>58850</v>
      </c>
      <c r="D48" s="6">
        <v>43140</v>
      </c>
      <c r="E48" s="6">
        <v>9523</v>
      </c>
      <c r="F48" s="6">
        <v>6118</v>
      </c>
      <c r="G48" s="6">
        <v>69</v>
      </c>
      <c r="H48" s="6">
        <v>0</v>
      </c>
    </row>
    <row r="49" spans="1:9">
      <c r="A49" s="46">
        <v>46</v>
      </c>
      <c r="B49" s="7" t="s">
        <v>265</v>
      </c>
      <c r="C49" s="6">
        <v>67439</v>
      </c>
      <c r="D49" s="6">
        <v>47831</v>
      </c>
      <c r="E49" s="6">
        <v>12922</v>
      </c>
      <c r="F49" s="6">
        <v>6619</v>
      </c>
      <c r="G49" s="6">
        <v>67</v>
      </c>
      <c r="H49" s="6">
        <v>0</v>
      </c>
    </row>
    <row r="50" spans="1:9">
      <c r="A50" s="46">
        <v>47</v>
      </c>
      <c r="B50" s="7" t="s">
        <v>266</v>
      </c>
      <c r="C50" s="6">
        <v>18484</v>
      </c>
      <c r="D50" s="6">
        <v>13818</v>
      </c>
      <c r="E50" s="6">
        <v>2980</v>
      </c>
      <c r="F50" s="6">
        <v>1666</v>
      </c>
      <c r="G50" s="6">
        <v>20</v>
      </c>
      <c r="H50" s="6">
        <v>0</v>
      </c>
    </row>
    <row r="51" spans="1:9">
      <c r="A51" s="46">
        <v>48</v>
      </c>
      <c r="B51" s="7" t="s">
        <v>267</v>
      </c>
      <c r="C51" s="6">
        <v>15967</v>
      </c>
      <c r="D51" s="6">
        <v>11426</v>
      </c>
      <c r="E51" s="6">
        <v>3449</v>
      </c>
      <c r="F51" s="6">
        <v>1079</v>
      </c>
      <c r="G51" s="6">
        <v>13</v>
      </c>
      <c r="H51" s="6">
        <v>0</v>
      </c>
    </row>
    <row r="52" spans="1:9">
      <c r="A52" s="46">
        <v>49</v>
      </c>
      <c r="B52" s="7" t="s">
        <v>268</v>
      </c>
      <c r="C52" s="6">
        <v>34759</v>
      </c>
      <c r="D52" s="6">
        <v>25650</v>
      </c>
      <c r="E52" s="6">
        <v>6558</v>
      </c>
      <c r="F52" s="6">
        <v>2444</v>
      </c>
      <c r="G52" s="6">
        <v>107</v>
      </c>
      <c r="H52" s="6">
        <v>0</v>
      </c>
    </row>
    <row r="53" spans="1:9">
      <c r="A53" s="46">
        <v>50</v>
      </c>
      <c r="B53" s="7" t="s">
        <v>269</v>
      </c>
      <c r="C53" s="6">
        <v>57570</v>
      </c>
      <c r="D53" s="6">
        <v>40445</v>
      </c>
      <c r="E53" s="6">
        <v>11949</v>
      </c>
      <c r="F53" s="6">
        <v>5071</v>
      </c>
      <c r="G53" s="6">
        <v>105</v>
      </c>
      <c r="H53" s="6">
        <v>0</v>
      </c>
    </row>
    <row r="54" spans="1:9">
      <c r="A54" s="46">
        <v>51</v>
      </c>
      <c r="B54" s="7" t="s">
        <v>270</v>
      </c>
      <c r="C54" s="6">
        <v>21179</v>
      </c>
      <c r="D54" s="6">
        <v>15056</v>
      </c>
      <c r="E54" s="6">
        <v>4694</v>
      </c>
      <c r="F54" s="6">
        <v>1401</v>
      </c>
      <c r="G54" s="6">
        <v>28</v>
      </c>
      <c r="H54" s="6">
        <v>0</v>
      </c>
    </row>
    <row r="55" spans="1:9">
      <c r="A55" s="46">
        <v>52</v>
      </c>
      <c r="B55" s="12" t="s">
        <v>475</v>
      </c>
      <c r="C55" s="6">
        <v>10926</v>
      </c>
      <c r="D55" s="6">
        <v>7874</v>
      </c>
      <c r="E55" s="6">
        <v>2534</v>
      </c>
      <c r="F55" s="6">
        <v>496</v>
      </c>
      <c r="G55" s="6">
        <v>22</v>
      </c>
      <c r="H55" s="6">
        <v>0</v>
      </c>
    </row>
    <row r="56" spans="1:9" s="2" customFormat="1" ht="15.75">
      <c r="A56" s="67"/>
      <c r="B56" s="295" t="s">
        <v>11</v>
      </c>
      <c r="C56" s="69">
        <f>SUM(C4:C55)</f>
        <v>4497811</v>
      </c>
      <c r="D56" s="69">
        <f t="shared" ref="D56:H56" si="0">SUM(D4:D55)</f>
        <v>3241582</v>
      </c>
      <c r="E56" s="69">
        <f t="shared" si="0"/>
        <v>919643</v>
      </c>
      <c r="F56" s="69">
        <f t="shared" si="0"/>
        <v>327408</v>
      </c>
      <c r="G56" s="69">
        <f t="shared" si="0"/>
        <v>9178</v>
      </c>
      <c r="H56" s="69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9"/>
    </row>
    <row r="65" spans="4:4">
      <c r="D65" s="26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sqref="A1:G1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498" t="s">
        <v>679</v>
      </c>
      <c r="B1" s="498"/>
      <c r="C1" s="498"/>
      <c r="D1" s="498"/>
      <c r="E1" s="498"/>
      <c r="F1" s="498"/>
      <c r="G1" s="498"/>
    </row>
    <row r="2" spans="1:7">
      <c r="A2" s="50"/>
    </row>
    <row r="3" spans="1:7" s="58" customFormat="1" ht="15.75">
      <c r="A3" s="90" t="s">
        <v>18</v>
      </c>
      <c r="B3" s="90" t="s">
        <v>46</v>
      </c>
      <c r="C3" s="90" t="s">
        <v>47</v>
      </c>
      <c r="D3" s="90" t="s">
        <v>84</v>
      </c>
      <c r="E3" s="90" t="s">
        <v>79</v>
      </c>
      <c r="F3" s="90" t="s">
        <v>80</v>
      </c>
      <c r="G3" s="90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475</v>
      </c>
      <c r="G4" s="22">
        <v>19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20</v>
      </c>
      <c r="F5" s="22">
        <v>113</v>
      </c>
      <c r="G5" s="22">
        <v>696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10</v>
      </c>
      <c r="G6" s="22">
        <v>164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27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78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44</v>
      </c>
      <c r="G17" s="22">
        <v>218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4</v>
      </c>
      <c r="F18" s="22">
        <v>28</v>
      </c>
      <c r="G18" s="22">
        <v>122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19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20</v>
      </c>
    </row>
    <row r="23" spans="1:7">
      <c r="A23" s="46">
        <v>20</v>
      </c>
      <c r="B23" s="29" t="s">
        <v>287</v>
      </c>
      <c r="C23" s="29" t="s">
        <v>561</v>
      </c>
      <c r="D23" s="22" t="s">
        <v>475</v>
      </c>
      <c r="E23" s="22" t="s">
        <v>475</v>
      </c>
      <c r="F23" s="22" t="s">
        <v>475</v>
      </c>
      <c r="G23" s="22">
        <v>9</v>
      </c>
    </row>
    <row r="24" spans="1:7">
      <c r="A24" s="46">
        <v>21</v>
      </c>
      <c r="B24" s="29" t="s">
        <v>288</v>
      </c>
      <c r="C24" s="29" t="s">
        <v>562</v>
      </c>
      <c r="D24" s="22" t="s">
        <v>475</v>
      </c>
      <c r="E24" s="22" t="s">
        <v>475</v>
      </c>
      <c r="F24" s="22" t="s">
        <v>475</v>
      </c>
      <c r="G24" s="22">
        <v>4</v>
      </c>
    </row>
    <row r="25" spans="1:7">
      <c r="A25" s="46">
        <v>22</v>
      </c>
      <c r="B25" s="29" t="s">
        <v>373</v>
      </c>
      <c r="C25" s="29" t="s">
        <v>563</v>
      </c>
      <c r="D25" s="22" t="s">
        <v>475</v>
      </c>
      <c r="E25" s="22" t="s">
        <v>475</v>
      </c>
      <c r="F25" s="22" t="s">
        <v>475</v>
      </c>
      <c r="G25" s="22">
        <v>1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>
        <v>1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5</v>
      </c>
      <c r="G27" s="22">
        <v>65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28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93</v>
      </c>
      <c r="G31" s="22">
        <v>474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12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11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8</v>
      </c>
      <c r="F38" s="22">
        <v>15</v>
      </c>
      <c r="G38" s="22">
        <v>53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80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 t="s">
        <v>475</v>
      </c>
      <c r="G45" s="22">
        <v>19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8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5</v>
      </c>
      <c r="F53" s="22">
        <v>12</v>
      </c>
      <c r="G53" s="22">
        <v>80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6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18</v>
      </c>
      <c r="F56" s="22">
        <v>98</v>
      </c>
      <c r="G56" s="22">
        <v>563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</row>
    <row r="58" spans="1:7" s="394" customFormat="1">
      <c r="A58" s="271">
        <v>55</v>
      </c>
      <c r="B58" s="403" t="s">
        <v>317</v>
      </c>
      <c r="C58" s="403" t="s">
        <v>83</v>
      </c>
      <c r="D58" s="403">
        <v>1</v>
      </c>
      <c r="E58" s="403">
        <v>5</v>
      </c>
      <c r="F58" s="403">
        <v>12</v>
      </c>
      <c r="G58" s="403">
        <v>70</v>
      </c>
    </row>
    <row r="59" spans="1:7" ht="15.75">
      <c r="A59" s="72"/>
      <c r="B59" s="72"/>
      <c r="C59" s="275" t="s">
        <v>588</v>
      </c>
      <c r="D59" s="69">
        <f>SUM(D4:D58)</f>
        <v>30</v>
      </c>
      <c r="E59" s="143">
        <f>SUM(E4:E58)</f>
        <v>99</v>
      </c>
      <c r="F59" s="143">
        <f>SUM(F4:F58)</f>
        <v>488</v>
      </c>
      <c r="G59" s="143">
        <f>SUM(G4:G58)</f>
        <v>2975</v>
      </c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33" sqref="A33:C3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498" t="s">
        <v>680</v>
      </c>
      <c r="B1" s="498"/>
      <c r="C1" s="498"/>
      <c r="D1" s="498"/>
    </row>
    <row r="3" spans="1:4">
      <c r="A3" s="2" t="s">
        <v>318</v>
      </c>
    </row>
    <row r="4" spans="1:4" ht="30">
      <c r="A4" s="463" t="s">
        <v>12</v>
      </c>
      <c r="B4" s="463" t="s">
        <v>1</v>
      </c>
      <c r="C4" s="463" t="s">
        <v>2</v>
      </c>
      <c r="D4" s="464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1050717</v>
      </c>
      <c r="C6" s="13">
        <v>1184631475.29</v>
      </c>
      <c r="D6" s="13">
        <v>1127.45</v>
      </c>
    </row>
    <row r="7" spans="1:4">
      <c r="A7" s="5" t="s">
        <v>82</v>
      </c>
      <c r="B7" s="6">
        <v>8202</v>
      </c>
      <c r="C7" s="13">
        <v>2956077.99</v>
      </c>
      <c r="D7" s="13">
        <v>360.41</v>
      </c>
    </row>
    <row r="8" spans="1:4">
      <c r="A8" s="1" t="s">
        <v>6</v>
      </c>
      <c r="B8" s="6">
        <v>28671</v>
      </c>
      <c r="C8" s="13">
        <v>13102799.880000001</v>
      </c>
      <c r="D8" s="13">
        <v>457.01</v>
      </c>
    </row>
    <row r="9" spans="1:4">
      <c r="A9" s="1" t="s">
        <v>48</v>
      </c>
      <c r="B9" s="6">
        <v>135846</v>
      </c>
      <c r="C9" s="13">
        <v>90340793.560000002</v>
      </c>
      <c r="D9" s="13">
        <v>665.02</v>
      </c>
    </row>
    <row r="10" spans="1:4">
      <c r="A10" s="1" t="s">
        <v>8</v>
      </c>
      <c r="B10" s="6">
        <v>2726</v>
      </c>
      <c r="C10" s="13">
        <v>1032603.27</v>
      </c>
      <c r="D10" s="13">
        <v>378.8</v>
      </c>
    </row>
    <row r="11" spans="1:4" ht="15.75">
      <c r="A11" s="67" t="s">
        <v>11</v>
      </c>
      <c r="B11" s="69">
        <f>SUM(B6:B10)</f>
        <v>1226162</v>
      </c>
      <c r="C11" s="71">
        <f>SUM(C6:C10)</f>
        <v>1292063749.99</v>
      </c>
      <c r="D11" s="71"/>
    </row>
    <row r="14" spans="1:4">
      <c r="A14" s="2" t="s">
        <v>319</v>
      </c>
    </row>
    <row r="15" spans="1:4" ht="30">
      <c r="A15" s="463" t="s">
        <v>12</v>
      </c>
      <c r="B15" s="463" t="s">
        <v>1</v>
      </c>
      <c r="C15" s="463" t="s">
        <v>2</v>
      </c>
      <c r="D15" s="464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893340</v>
      </c>
      <c r="C17" s="13">
        <v>736994821.50999999</v>
      </c>
      <c r="D17" s="13">
        <v>824.99</v>
      </c>
    </row>
    <row r="18" spans="1:4">
      <c r="A18" s="5" t="s">
        <v>82</v>
      </c>
      <c r="B18" s="6">
        <v>18767</v>
      </c>
      <c r="C18" s="13">
        <v>6756476.96</v>
      </c>
      <c r="D18" s="13">
        <v>360.02</v>
      </c>
    </row>
    <row r="19" spans="1:4">
      <c r="A19" s="1" t="s">
        <v>6</v>
      </c>
      <c r="B19" s="6">
        <v>363388</v>
      </c>
      <c r="C19" s="13">
        <v>232111464.16</v>
      </c>
      <c r="D19" s="13">
        <v>638.74</v>
      </c>
    </row>
    <row r="20" spans="1:4">
      <c r="A20" s="1" t="s">
        <v>48</v>
      </c>
      <c r="B20" s="6">
        <v>83123</v>
      </c>
      <c r="C20" s="13">
        <v>45192191.979999997</v>
      </c>
      <c r="D20" s="13">
        <v>543.67999999999995</v>
      </c>
    </row>
    <row r="21" spans="1:4">
      <c r="A21" s="1" t="s">
        <v>8</v>
      </c>
      <c r="B21" s="6">
        <v>3825</v>
      </c>
      <c r="C21" s="13">
        <v>1165705.07</v>
      </c>
      <c r="D21" s="13">
        <v>304.76</v>
      </c>
    </row>
    <row r="22" spans="1:4" ht="15.75">
      <c r="A22" s="67" t="s">
        <v>11</v>
      </c>
      <c r="B22" s="69">
        <f>SUM(B17:B21)</f>
        <v>1362443</v>
      </c>
      <c r="C22" s="71">
        <f>SUM(C17:C21)</f>
        <v>1022220659.6800001</v>
      </c>
      <c r="D22" s="71"/>
    </row>
    <row r="23" spans="1:4">
      <c r="B23" s="269"/>
    </row>
    <row r="25" spans="1:4">
      <c r="A25" s="2" t="s">
        <v>320</v>
      </c>
    </row>
    <row r="26" spans="1:4" ht="30">
      <c r="A26" s="463" t="s">
        <v>12</v>
      </c>
      <c r="B26" s="463" t="s">
        <v>1</v>
      </c>
      <c r="C26" s="463" t="s">
        <v>2</v>
      </c>
      <c r="D26" s="464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7" t="s">
        <v>11</v>
      </c>
      <c r="B33" s="69">
        <f>SUM(B28:B32)</f>
        <v>0</v>
      </c>
      <c r="C33" s="71">
        <f>SUM(C28:C32)</f>
        <v>0</v>
      </c>
      <c r="D33" s="7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P69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498" t="s">
        <v>681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</row>
    <row r="2" spans="1:13" s="58" customFormat="1" ht="15.7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>
      <c r="A3" s="507" t="s">
        <v>19</v>
      </c>
      <c r="B3" s="509" t="s">
        <v>5</v>
      </c>
      <c r="C3" s="510"/>
      <c r="D3" s="510"/>
      <c r="E3" s="509" t="s">
        <v>6</v>
      </c>
      <c r="F3" s="510"/>
      <c r="G3" s="510"/>
      <c r="H3" s="509" t="s">
        <v>20</v>
      </c>
      <c r="I3" s="510"/>
      <c r="J3" s="510"/>
      <c r="K3" s="509" t="s">
        <v>21</v>
      </c>
      <c r="L3" s="510"/>
      <c r="M3" s="510"/>
    </row>
    <row r="4" spans="1:13">
      <c r="A4" s="508"/>
      <c r="B4" s="113" t="s">
        <v>1</v>
      </c>
      <c r="C4" s="113"/>
      <c r="D4" s="43" t="s">
        <v>22</v>
      </c>
      <c r="E4" s="113" t="s">
        <v>1</v>
      </c>
      <c r="F4" s="113"/>
      <c r="G4" s="43" t="s">
        <v>22</v>
      </c>
      <c r="H4" s="113" t="s">
        <v>1</v>
      </c>
      <c r="I4" s="113"/>
      <c r="J4" s="43" t="s">
        <v>22</v>
      </c>
      <c r="K4" s="113" t="s">
        <v>1</v>
      </c>
      <c r="L4" s="113"/>
      <c r="M4" s="43" t="s">
        <v>22</v>
      </c>
    </row>
    <row r="5" spans="1:13">
      <c r="A5" s="76" t="s">
        <v>90</v>
      </c>
      <c r="B5" s="41">
        <v>422116</v>
      </c>
      <c r="C5" s="41"/>
      <c r="D5" s="42">
        <v>372.82</v>
      </c>
      <c r="E5" s="41">
        <v>164767</v>
      </c>
      <c r="F5" s="41"/>
      <c r="G5" s="42">
        <v>329</v>
      </c>
      <c r="H5" s="41">
        <v>103683</v>
      </c>
      <c r="I5" s="41"/>
      <c r="J5" s="42">
        <v>393</v>
      </c>
      <c r="K5" s="41">
        <v>4924</v>
      </c>
      <c r="L5" s="41"/>
      <c r="M5" s="42">
        <v>186.65</v>
      </c>
    </row>
    <row r="6" spans="1:13">
      <c r="A6" s="76" t="s">
        <v>91</v>
      </c>
      <c r="B6" s="41">
        <v>701931</v>
      </c>
      <c r="C6" s="6"/>
      <c r="D6" s="42">
        <v>707.34</v>
      </c>
      <c r="E6" s="41">
        <v>167283</v>
      </c>
      <c r="F6" s="6"/>
      <c r="G6" s="42">
        <v>678.68</v>
      </c>
      <c r="H6" s="41">
        <v>85698</v>
      </c>
      <c r="I6" s="6"/>
      <c r="J6" s="42">
        <v>675.87</v>
      </c>
      <c r="K6" s="41">
        <v>1626</v>
      </c>
      <c r="L6" s="6"/>
      <c r="M6" s="42">
        <v>786</v>
      </c>
    </row>
    <row r="7" spans="1:13">
      <c r="A7" s="76" t="s">
        <v>24</v>
      </c>
      <c r="B7" s="41">
        <v>492386</v>
      </c>
      <c r="C7" s="6"/>
      <c r="D7" s="42">
        <v>1262.76</v>
      </c>
      <c r="E7" s="41">
        <v>50035</v>
      </c>
      <c r="F7" s="6"/>
      <c r="G7" s="42">
        <v>1195.48</v>
      </c>
      <c r="H7" s="41">
        <v>25921</v>
      </c>
      <c r="I7" s="6"/>
      <c r="J7" s="42">
        <v>1163.78</v>
      </c>
      <c r="K7" s="41">
        <v>1</v>
      </c>
      <c r="L7" s="6"/>
      <c r="M7" s="42">
        <v>1205.3800000000001</v>
      </c>
    </row>
    <row r="8" spans="1:13">
      <c r="A8" s="76" t="s">
        <v>25</v>
      </c>
      <c r="B8" s="41">
        <v>273309</v>
      </c>
      <c r="C8" s="6"/>
      <c r="D8" s="42">
        <v>1696.12</v>
      </c>
      <c r="E8" s="41">
        <v>8398</v>
      </c>
      <c r="F8" s="6"/>
      <c r="G8" s="42">
        <v>1670.45</v>
      </c>
      <c r="H8" s="41">
        <v>2896</v>
      </c>
      <c r="I8" s="6"/>
      <c r="J8" s="42">
        <v>1691.26</v>
      </c>
      <c r="K8" s="41">
        <v>0</v>
      </c>
      <c r="L8" s="6"/>
      <c r="M8" s="42">
        <v>0</v>
      </c>
    </row>
    <row r="9" spans="1:13">
      <c r="A9" s="76" t="s">
        <v>26</v>
      </c>
      <c r="B9" s="41">
        <v>63999</v>
      </c>
      <c r="C9" s="6"/>
      <c r="D9" s="42">
        <v>2211.48</v>
      </c>
      <c r="E9" s="41">
        <v>1314</v>
      </c>
      <c r="F9" s="6"/>
      <c r="G9" s="42">
        <v>2202.08</v>
      </c>
      <c r="H9" s="41">
        <v>584</v>
      </c>
      <c r="I9" s="6"/>
      <c r="J9" s="42">
        <v>2180.48</v>
      </c>
      <c r="K9" s="41">
        <v>0</v>
      </c>
      <c r="L9" s="6"/>
      <c r="M9" s="42">
        <v>0</v>
      </c>
    </row>
    <row r="10" spans="1:13">
      <c r="A10" s="76" t="s">
        <v>93</v>
      </c>
      <c r="B10" s="41">
        <v>6644</v>
      </c>
      <c r="C10" s="6"/>
      <c r="D10" s="42">
        <v>2601.63</v>
      </c>
      <c r="E10" s="41">
        <v>162</v>
      </c>
      <c r="F10" s="6"/>
      <c r="G10" s="42">
        <v>2599.7800000000002</v>
      </c>
      <c r="H10" s="41">
        <v>91</v>
      </c>
      <c r="I10" s="6"/>
      <c r="J10" s="42">
        <v>2626.26</v>
      </c>
      <c r="K10" s="41">
        <v>0</v>
      </c>
      <c r="L10" s="6"/>
      <c r="M10" s="42">
        <v>0</v>
      </c>
    </row>
    <row r="11" spans="1:13">
      <c r="A11" s="76" t="s">
        <v>94</v>
      </c>
      <c r="B11" s="41">
        <v>3989</v>
      </c>
      <c r="C11" s="6"/>
      <c r="D11" s="42">
        <v>2868.42</v>
      </c>
      <c r="E11" s="41">
        <v>53</v>
      </c>
      <c r="F11" s="6"/>
      <c r="G11" s="42">
        <v>2841.72</v>
      </c>
      <c r="H11" s="41">
        <v>72</v>
      </c>
      <c r="I11" s="6"/>
      <c r="J11" s="42">
        <v>2811.04</v>
      </c>
      <c r="K11" s="41">
        <v>0</v>
      </c>
      <c r="L11" s="6"/>
      <c r="M11" s="42">
        <v>0</v>
      </c>
    </row>
    <row r="12" spans="1:13">
      <c r="A12" s="76" t="s">
        <v>95</v>
      </c>
      <c r="B12" s="41">
        <v>4048</v>
      </c>
      <c r="C12" s="6"/>
      <c r="D12" s="42">
        <v>3117.3</v>
      </c>
      <c r="E12" s="41">
        <v>18</v>
      </c>
      <c r="F12" s="6"/>
      <c r="G12" s="42">
        <v>3105.51</v>
      </c>
      <c r="H12" s="41">
        <v>14</v>
      </c>
      <c r="I12" s="6"/>
      <c r="J12" s="42">
        <v>3109.24</v>
      </c>
      <c r="K12" s="41">
        <v>0</v>
      </c>
      <c r="L12" s="6"/>
      <c r="M12" s="42">
        <v>0</v>
      </c>
    </row>
    <row r="13" spans="1:13">
      <c r="A13" s="76" t="s">
        <v>96</v>
      </c>
      <c r="B13" s="41">
        <v>1473</v>
      </c>
      <c r="C13" s="6"/>
      <c r="D13" s="42">
        <v>3349.03</v>
      </c>
      <c r="E13" s="41">
        <v>11</v>
      </c>
      <c r="F13" s="6"/>
      <c r="G13" s="42">
        <v>3380.03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6" t="s">
        <v>97</v>
      </c>
      <c r="B14" s="41">
        <v>605</v>
      </c>
      <c r="C14" s="6"/>
      <c r="D14" s="42">
        <v>3610.76</v>
      </c>
      <c r="E14" s="41">
        <v>10</v>
      </c>
      <c r="F14" s="6"/>
      <c r="G14" s="42">
        <v>3601.53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6" t="s">
        <v>98</v>
      </c>
      <c r="B15" s="41">
        <v>286</v>
      </c>
      <c r="C15" s="6"/>
      <c r="D15" s="42">
        <v>3875.32</v>
      </c>
      <c r="E15" s="41">
        <v>2</v>
      </c>
      <c r="F15" s="6"/>
      <c r="G15" s="42">
        <v>3847.33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6" t="s">
        <v>99</v>
      </c>
      <c r="B16" s="41">
        <v>173</v>
      </c>
      <c r="C16" s="6"/>
      <c r="D16" s="42">
        <v>4109.24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6">
      <c r="A17" s="76" t="s">
        <v>100</v>
      </c>
      <c r="B17" s="41">
        <v>37</v>
      </c>
      <c r="C17" s="6"/>
      <c r="D17" s="42">
        <v>4348.34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6">
      <c r="A18" s="76" t="s">
        <v>101</v>
      </c>
      <c r="B18" s="41">
        <v>14</v>
      </c>
      <c r="C18" s="6"/>
      <c r="D18" s="42">
        <v>4621.8999999999996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6">
      <c r="A19" s="76" t="s">
        <v>102</v>
      </c>
      <c r="B19" s="41">
        <v>5</v>
      </c>
      <c r="C19" s="6"/>
      <c r="D19" s="42">
        <v>4851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6">
      <c r="A20" s="76" t="s">
        <v>103</v>
      </c>
      <c r="B20" s="41">
        <v>3</v>
      </c>
      <c r="C20" s="6"/>
      <c r="D20" s="42">
        <v>5109.67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6">
      <c r="A21" s="76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6">
      <c r="A22" s="76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6" ht="15.75">
      <c r="A23" s="75" t="s">
        <v>11</v>
      </c>
      <c r="B23" s="69">
        <f>SUM(B5:B22)</f>
        <v>1971026</v>
      </c>
      <c r="C23" s="69"/>
      <c r="D23" s="70"/>
      <c r="E23" s="69">
        <f>SUM(E5:E22)</f>
        <v>392059</v>
      </c>
      <c r="F23" s="69"/>
      <c r="G23" s="70"/>
      <c r="H23" s="69">
        <f>SUM(H5:H22)</f>
        <v>218969</v>
      </c>
      <c r="I23" s="69"/>
      <c r="J23" s="73"/>
      <c r="K23" s="74">
        <f>SUM(K5:K22)</f>
        <v>6551</v>
      </c>
      <c r="L23" s="69"/>
      <c r="M23" s="70"/>
      <c r="P23" s="269"/>
    </row>
    <row r="26" spans="1:16">
      <c r="A26" s="507" t="s">
        <v>19</v>
      </c>
      <c r="B26" s="509" t="s">
        <v>5</v>
      </c>
      <c r="C26" s="510"/>
      <c r="D26" s="510"/>
      <c r="E26" s="509" t="s">
        <v>6</v>
      </c>
      <c r="F26" s="510"/>
      <c r="G26" s="510"/>
      <c r="H26" s="509" t="s">
        <v>20</v>
      </c>
      <c r="I26" s="510"/>
      <c r="J26" s="510"/>
      <c r="K26" s="509" t="s">
        <v>21</v>
      </c>
      <c r="L26" s="510"/>
      <c r="M26" s="510"/>
    </row>
    <row r="27" spans="1:16">
      <c r="A27" s="508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6">
      <c r="A28" s="17" t="s">
        <v>505</v>
      </c>
      <c r="B28" s="41">
        <v>32389</v>
      </c>
      <c r="C28" s="42">
        <v>1809538.21</v>
      </c>
      <c r="D28" s="42">
        <v>55.87</v>
      </c>
      <c r="E28" s="41">
        <v>14189</v>
      </c>
      <c r="F28" s="42">
        <v>919479.07</v>
      </c>
      <c r="G28" s="42">
        <v>64.8</v>
      </c>
      <c r="H28" s="41">
        <v>1730</v>
      </c>
      <c r="I28" s="42">
        <v>98706.05</v>
      </c>
      <c r="J28" s="42">
        <v>57.06</v>
      </c>
      <c r="K28" s="41">
        <v>1151</v>
      </c>
      <c r="L28" s="42">
        <v>77004.63</v>
      </c>
      <c r="M28" s="42">
        <v>66.900000000000006</v>
      </c>
    </row>
    <row r="29" spans="1:16">
      <c r="A29" s="17" t="s">
        <v>506</v>
      </c>
      <c r="B29" s="41">
        <v>23100</v>
      </c>
      <c r="C29" s="42">
        <v>3342924.66</v>
      </c>
      <c r="D29" s="42">
        <v>144.72</v>
      </c>
      <c r="E29" s="41">
        <v>17617</v>
      </c>
      <c r="F29" s="42">
        <v>2623039.2799999998</v>
      </c>
      <c r="G29" s="42">
        <v>148.88999999999999</v>
      </c>
      <c r="H29" s="41">
        <v>1483</v>
      </c>
      <c r="I29" s="42">
        <v>224984.21</v>
      </c>
      <c r="J29" s="42">
        <v>151.71</v>
      </c>
      <c r="K29" s="41">
        <v>2157</v>
      </c>
      <c r="L29" s="42">
        <v>319297.09000000003</v>
      </c>
      <c r="M29" s="42">
        <v>148.03</v>
      </c>
    </row>
    <row r="30" spans="1:16">
      <c r="A30" s="17" t="s">
        <v>507</v>
      </c>
      <c r="B30" s="41">
        <v>13874</v>
      </c>
      <c r="C30" s="42">
        <v>3425560.61</v>
      </c>
      <c r="D30" s="42">
        <v>246.91</v>
      </c>
      <c r="E30" s="41">
        <v>14501</v>
      </c>
      <c r="F30" s="42">
        <v>3609872.16</v>
      </c>
      <c r="G30" s="42">
        <v>248.94</v>
      </c>
      <c r="H30" s="41">
        <v>3809</v>
      </c>
      <c r="I30" s="42">
        <v>993834.37</v>
      </c>
      <c r="J30" s="42">
        <v>260.92</v>
      </c>
      <c r="K30" s="41">
        <v>448</v>
      </c>
      <c r="L30" s="42">
        <v>102027.22</v>
      </c>
      <c r="M30" s="42">
        <v>227.74</v>
      </c>
    </row>
    <row r="31" spans="1:16">
      <c r="A31" s="17" t="s">
        <v>508</v>
      </c>
      <c r="B31" s="41">
        <v>136808</v>
      </c>
      <c r="C31" s="42">
        <v>50271842.710000001</v>
      </c>
      <c r="D31" s="42">
        <v>367.46</v>
      </c>
      <c r="E31" s="41">
        <v>59013</v>
      </c>
      <c r="F31" s="42">
        <v>20667485.039999999</v>
      </c>
      <c r="G31" s="42">
        <v>350.22</v>
      </c>
      <c r="H31" s="41">
        <v>50164</v>
      </c>
      <c r="I31" s="42">
        <v>18151721.420000002</v>
      </c>
      <c r="J31" s="42">
        <v>361.85</v>
      </c>
      <c r="K31" s="41">
        <v>1168</v>
      </c>
      <c r="L31" s="42">
        <v>420731.14</v>
      </c>
      <c r="M31" s="42">
        <v>360.22</v>
      </c>
    </row>
    <row r="32" spans="1:16">
      <c r="A32" s="17" t="s">
        <v>509</v>
      </c>
      <c r="B32" s="41">
        <v>215945</v>
      </c>
      <c r="C32" s="42">
        <v>98522231.319999993</v>
      </c>
      <c r="D32" s="42">
        <v>456.24</v>
      </c>
      <c r="E32" s="41">
        <v>59447</v>
      </c>
      <c r="F32" s="42">
        <v>26388692.41</v>
      </c>
      <c r="G32" s="42">
        <v>443.9</v>
      </c>
      <c r="H32" s="41">
        <v>46497</v>
      </c>
      <c r="I32" s="42">
        <v>21278686.91</v>
      </c>
      <c r="J32" s="42">
        <v>457.64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202092</v>
      </c>
      <c r="C33" s="42">
        <v>110356867.44</v>
      </c>
      <c r="D33" s="42">
        <v>546.07000000000005</v>
      </c>
      <c r="E33" s="41">
        <v>72367</v>
      </c>
      <c r="F33" s="42">
        <v>39679077.829999998</v>
      </c>
      <c r="G33" s="42">
        <v>548.29999999999995</v>
      </c>
      <c r="H33" s="41">
        <v>28371</v>
      </c>
      <c r="I33" s="42">
        <v>15380366.039999999</v>
      </c>
      <c r="J33" s="42">
        <v>542.12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173076</v>
      </c>
      <c r="C34" s="42">
        <v>112143281.76000001</v>
      </c>
      <c r="D34" s="42">
        <v>647.94000000000005</v>
      </c>
      <c r="E34" s="41">
        <v>32443</v>
      </c>
      <c r="F34" s="42">
        <v>20978507.309999999</v>
      </c>
      <c r="G34" s="42">
        <v>646.63</v>
      </c>
      <c r="H34" s="41">
        <v>25018</v>
      </c>
      <c r="I34" s="42">
        <v>16108183.220000001</v>
      </c>
      <c r="J34" s="42">
        <v>643.86</v>
      </c>
      <c r="K34" s="41">
        <v>1</v>
      </c>
      <c r="L34" s="42">
        <v>671.4</v>
      </c>
      <c r="M34" s="42">
        <v>671.4</v>
      </c>
    </row>
    <row r="35" spans="1:13">
      <c r="A35" s="17" t="s">
        <v>512</v>
      </c>
      <c r="B35" s="41">
        <v>133037</v>
      </c>
      <c r="C35" s="42">
        <v>99479747.560000002</v>
      </c>
      <c r="D35" s="42">
        <v>747.76</v>
      </c>
      <c r="E35" s="41">
        <v>22840</v>
      </c>
      <c r="F35" s="42">
        <v>17105983.039999999</v>
      </c>
      <c r="G35" s="42">
        <v>748.95</v>
      </c>
      <c r="H35" s="41">
        <v>18412</v>
      </c>
      <c r="I35" s="42">
        <v>13961487.65</v>
      </c>
      <c r="J35" s="42">
        <v>758.28</v>
      </c>
      <c r="K35" s="41">
        <v>1513</v>
      </c>
      <c r="L35" s="42">
        <v>1185132.8999999999</v>
      </c>
      <c r="M35" s="42">
        <v>783.3</v>
      </c>
    </row>
    <row r="36" spans="1:13">
      <c r="A36" s="17" t="s">
        <v>513</v>
      </c>
      <c r="B36" s="41">
        <v>98510</v>
      </c>
      <c r="C36" s="42">
        <v>83527358.75</v>
      </c>
      <c r="D36" s="42">
        <v>847.91</v>
      </c>
      <c r="E36" s="41">
        <v>19620</v>
      </c>
      <c r="F36" s="42">
        <v>16662109.210000001</v>
      </c>
      <c r="G36" s="42">
        <v>849.24</v>
      </c>
      <c r="H36" s="41">
        <v>7439</v>
      </c>
      <c r="I36" s="42">
        <v>6317963.1100000003</v>
      </c>
      <c r="J36" s="42">
        <v>849.3</v>
      </c>
      <c r="K36" s="41">
        <v>112</v>
      </c>
      <c r="L36" s="42">
        <v>92238.58</v>
      </c>
      <c r="M36" s="42">
        <v>823.56</v>
      </c>
    </row>
    <row r="37" spans="1:13">
      <c r="A37" s="17" t="s">
        <v>514</v>
      </c>
      <c r="B37" s="41">
        <v>95216</v>
      </c>
      <c r="C37" s="42">
        <v>90998077.680000007</v>
      </c>
      <c r="D37" s="42">
        <v>955.7</v>
      </c>
      <c r="E37" s="41">
        <v>20013</v>
      </c>
      <c r="F37" s="42">
        <v>19106649.07</v>
      </c>
      <c r="G37" s="42">
        <v>954.71</v>
      </c>
      <c r="H37" s="41">
        <v>6458</v>
      </c>
      <c r="I37" s="42">
        <v>6153109</v>
      </c>
      <c r="J37" s="42">
        <v>952.79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92591</v>
      </c>
      <c r="C38" s="42">
        <v>96389933.790000007</v>
      </c>
      <c r="D38" s="42">
        <v>1041.03</v>
      </c>
      <c r="E38" s="41">
        <v>17007</v>
      </c>
      <c r="F38" s="42">
        <v>17724404.359999999</v>
      </c>
      <c r="G38" s="42">
        <v>1042.18</v>
      </c>
      <c r="H38" s="41">
        <v>10620</v>
      </c>
      <c r="I38" s="42">
        <v>10848774.66</v>
      </c>
      <c r="J38" s="42">
        <v>1021.54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74756</v>
      </c>
      <c r="C39" s="42">
        <v>86018118.129999995</v>
      </c>
      <c r="D39" s="42">
        <v>1150.6500000000001</v>
      </c>
      <c r="E39" s="41">
        <v>10057</v>
      </c>
      <c r="F39" s="42">
        <v>11526549.16</v>
      </c>
      <c r="G39" s="42">
        <v>1146.1199999999999</v>
      </c>
      <c r="H39" s="41">
        <v>5494</v>
      </c>
      <c r="I39" s="42">
        <v>6313714.0700000003</v>
      </c>
      <c r="J39" s="42">
        <v>1149.2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115765</v>
      </c>
      <c r="C40" s="42">
        <v>146628784.13</v>
      </c>
      <c r="D40" s="42">
        <v>1266.6099999999999</v>
      </c>
      <c r="E40" s="41">
        <v>10459</v>
      </c>
      <c r="F40" s="42">
        <v>13127231.09</v>
      </c>
      <c r="G40" s="42">
        <v>1255.1099999999999</v>
      </c>
      <c r="H40" s="41">
        <v>4853</v>
      </c>
      <c r="I40" s="42">
        <v>6123520.25</v>
      </c>
      <c r="J40" s="42">
        <v>1261.8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102360</v>
      </c>
      <c r="C41" s="42">
        <v>138057519.25999999</v>
      </c>
      <c r="D41" s="42">
        <v>1348.74</v>
      </c>
      <c r="E41" s="41">
        <v>6214</v>
      </c>
      <c r="F41" s="42">
        <v>8378845.7000000002</v>
      </c>
      <c r="G41" s="42">
        <v>1348.38</v>
      </c>
      <c r="H41" s="41">
        <v>2819</v>
      </c>
      <c r="I41" s="42">
        <v>3795403.86</v>
      </c>
      <c r="J41" s="42">
        <v>1346.37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106914</v>
      </c>
      <c r="C42" s="42">
        <v>154670098.66999999</v>
      </c>
      <c r="D42" s="42">
        <v>1446.68</v>
      </c>
      <c r="E42" s="41">
        <v>6298</v>
      </c>
      <c r="F42" s="42">
        <v>9058907.5700000003</v>
      </c>
      <c r="G42" s="42">
        <v>1438.38</v>
      </c>
      <c r="H42" s="41">
        <v>2135</v>
      </c>
      <c r="I42" s="42">
        <v>3084836.9</v>
      </c>
      <c r="J42" s="42">
        <v>1444.89</v>
      </c>
      <c r="K42" s="41">
        <v>0</v>
      </c>
      <c r="L42" s="42">
        <v>0</v>
      </c>
      <c r="M42" s="42">
        <v>0</v>
      </c>
    </row>
    <row r="43" spans="1:13">
      <c r="A43" s="17" t="s">
        <v>520</v>
      </c>
      <c r="B43" s="41">
        <v>82122</v>
      </c>
      <c r="C43" s="42">
        <v>126993065.54000001</v>
      </c>
      <c r="D43" s="42">
        <v>1546.4</v>
      </c>
      <c r="E43" s="41">
        <v>3527</v>
      </c>
      <c r="F43" s="42">
        <v>5441898.4699999997</v>
      </c>
      <c r="G43" s="42">
        <v>1542.93</v>
      </c>
      <c r="H43" s="41">
        <v>954</v>
      </c>
      <c r="I43" s="42">
        <v>1473952.92</v>
      </c>
      <c r="J43" s="42">
        <v>1545.02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70102</v>
      </c>
      <c r="C44" s="42">
        <v>115671610.04000001</v>
      </c>
      <c r="D44" s="42">
        <v>1650.05</v>
      </c>
      <c r="E44" s="41">
        <v>1931</v>
      </c>
      <c r="F44" s="42">
        <v>3181620.54</v>
      </c>
      <c r="G44" s="42">
        <v>1647.65</v>
      </c>
      <c r="H44" s="41">
        <v>682</v>
      </c>
      <c r="I44" s="42">
        <v>1122930.1200000001</v>
      </c>
      <c r="J44" s="42">
        <v>1646.53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56461</v>
      </c>
      <c r="C45" s="42">
        <v>98508781.700000003</v>
      </c>
      <c r="D45" s="42">
        <v>1744.72</v>
      </c>
      <c r="E45" s="41">
        <v>1112</v>
      </c>
      <c r="F45" s="42">
        <v>1948052.83</v>
      </c>
      <c r="G45" s="42">
        <v>1751.85</v>
      </c>
      <c r="H45" s="41">
        <v>540</v>
      </c>
      <c r="I45" s="42">
        <v>945020.04</v>
      </c>
      <c r="J45" s="42">
        <v>1750.04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34730</v>
      </c>
      <c r="C46" s="42">
        <v>64141002.579999998</v>
      </c>
      <c r="D46" s="42">
        <v>1846.85</v>
      </c>
      <c r="E46" s="41">
        <v>991</v>
      </c>
      <c r="F46" s="42">
        <v>1829457.59</v>
      </c>
      <c r="G46" s="42">
        <v>1846.07</v>
      </c>
      <c r="H46" s="41">
        <v>443</v>
      </c>
      <c r="I46" s="42">
        <v>816063.32</v>
      </c>
      <c r="J46" s="42">
        <v>1842.13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29894</v>
      </c>
      <c r="C47" s="42">
        <v>58249530.780000001</v>
      </c>
      <c r="D47" s="42">
        <v>1948.54</v>
      </c>
      <c r="E47" s="41">
        <v>837</v>
      </c>
      <c r="F47" s="42">
        <v>1627393.45</v>
      </c>
      <c r="G47" s="42">
        <v>1944.32</v>
      </c>
      <c r="H47" s="41">
        <v>277</v>
      </c>
      <c r="I47" s="42">
        <v>539908.59</v>
      </c>
      <c r="J47" s="42">
        <v>1949.13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39744</v>
      </c>
      <c r="C48" s="42">
        <v>83672955.700000003</v>
      </c>
      <c r="D48" s="42">
        <v>2105.3000000000002</v>
      </c>
      <c r="E48" s="41">
        <v>816</v>
      </c>
      <c r="F48" s="42">
        <v>1716912.59</v>
      </c>
      <c r="G48" s="42">
        <v>2104.06</v>
      </c>
      <c r="H48" s="41">
        <v>416</v>
      </c>
      <c r="I48" s="42">
        <v>876353.84</v>
      </c>
      <c r="J48" s="42">
        <v>2106.62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24255</v>
      </c>
      <c r="C49" s="42">
        <v>57859480.609999999</v>
      </c>
      <c r="D49" s="42">
        <v>2385.4699999999998</v>
      </c>
      <c r="E49" s="41">
        <v>498</v>
      </c>
      <c r="F49" s="42">
        <v>1176616.7</v>
      </c>
      <c r="G49" s="42">
        <v>2362.6799999999998</v>
      </c>
      <c r="H49" s="41">
        <v>168</v>
      </c>
      <c r="I49" s="42">
        <v>397046.74</v>
      </c>
      <c r="J49" s="42">
        <v>2363.37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6644</v>
      </c>
      <c r="C50" s="42">
        <v>17285201.449999999</v>
      </c>
      <c r="D50" s="42">
        <v>2601.63</v>
      </c>
      <c r="E50" s="41">
        <v>162</v>
      </c>
      <c r="F50" s="42">
        <v>421163.64</v>
      </c>
      <c r="G50" s="42">
        <v>2599.7800000000002</v>
      </c>
      <c r="H50" s="41">
        <v>91</v>
      </c>
      <c r="I50" s="42">
        <v>238989.95</v>
      </c>
      <c r="J50" s="42">
        <v>2626.26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3989</v>
      </c>
      <c r="C51" s="42">
        <v>11442108.57</v>
      </c>
      <c r="D51" s="42">
        <v>2868.42</v>
      </c>
      <c r="E51" s="41">
        <v>53</v>
      </c>
      <c r="F51" s="42">
        <v>150610.9</v>
      </c>
      <c r="G51" s="42">
        <v>2841.72</v>
      </c>
      <c r="H51" s="41">
        <v>72</v>
      </c>
      <c r="I51" s="42">
        <v>202394.77</v>
      </c>
      <c r="J51" s="42">
        <v>2811.04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4048</v>
      </c>
      <c r="C52" s="42">
        <v>12618849.65</v>
      </c>
      <c r="D52" s="42">
        <v>3117.3</v>
      </c>
      <c r="E52" s="41">
        <v>18</v>
      </c>
      <c r="F52" s="42">
        <v>55899.15</v>
      </c>
      <c r="G52" s="42">
        <v>3105.51</v>
      </c>
      <c r="H52" s="41">
        <v>14</v>
      </c>
      <c r="I52" s="42">
        <v>43529.36</v>
      </c>
      <c r="J52" s="42">
        <v>3109.24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1473</v>
      </c>
      <c r="C53" s="42">
        <v>4933121.24</v>
      </c>
      <c r="D53" s="42">
        <v>3349.03</v>
      </c>
      <c r="E53" s="41">
        <v>11</v>
      </c>
      <c r="F53" s="42">
        <v>37180.379999999997</v>
      </c>
      <c r="G53" s="42">
        <v>3380.03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605</v>
      </c>
      <c r="C54" s="42">
        <v>2184509.54</v>
      </c>
      <c r="D54" s="42">
        <v>3610.76</v>
      </c>
      <c r="E54" s="41">
        <v>10</v>
      </c>
      <c r="F54" s="42">
        <v>36015.29</v>
      </c>
      <c r="G54" s="42">
        <v>3601.53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286</v>
      </c>
      <c r="C55" s="42">
        <v>1108341.6200000001</v>
      </c>
      <c r="D55" s="42">
        <v>3875.32</v>
      </c>
      <c r="E55" s="41">
        <v>2</v>
      </c>
      <c r="F55" s="42">
        <v>7694.65</v>
      </c>
      <c r="G55" s="42">
        <v>3847.33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173</v>
      </c>
      <c r="C56" s="42">
        <v>710898.62</v>
      </c>
      <c r="D56" s="42">
        <v>4109.24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37</v>
      </c>
      <c r="C57" s="42">
        <v>160888.51</v>
      </c>
      <c r="D57" s="42">
        <v>4348.34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14</v>
      </c>
      <c r="C58" s="42">
        <v>64706.64</v>
      </c>
      <c r="D58" s="42">
        <v>4621.8999999999996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5</v>
      </c>
      <c r="C59" s="42">
        <v>24255.02</v>
      </c>
      <c r="D59" s="42">
        <v>4851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3</v>
      </c>
      <c r="C60" s="42">
        <v>15329.01</v>
      </c>
      <c r="D60" s="42">
        <v>5109.67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7" t="s">
        <v>11</v>
      </c>
      <c r="B63" s="69">
        <f>SUM(B28:B62)</f>
        <v>1971026</v>
      </c>
      <c r="C63" s="70">
        <f>SUM(C28:C62)</f>
        <v>1931338851.7499998</v>
      </c>
      <c r="D63" s="69"/>
      <c r="E63" s="69">
        <f>SUM(E28:E62)</f>
        <v>392059</v>
      </c>
      <c r="F63" s="70">
        <f>SUM(F28:F62)</f>
        <v>245214264.0399999</v>
      </c>
      <c r="G63" s="69"/>
      <c r="H63" s="69">
        <f>SUM(H28:H62)</f>
        <v>218969</v>
      </c>
      <c r="I63" s="70">
        <f>SUM(I28:I62)</f>
        <v>135532985.54000005</v>
      </c>
      <c r="J63" s="69"/>
      <c r="K63" s="69">
        <f>SUM(K28:K62)</f>
        <v>6551</v>
      </c>
      <c r="L63" s="70">
        <f>SUM(L28:L62)</f>
        <v>2198308.34</v>
      </c>
      <c r="M63" s="69"/>
    </row>
    <row r="67" spans="2:3">
      <c r="B67" s="269"/>
      <c r="C67" s="269"/>
    </row>
    <row r="68" spans="2:3">
      <c r="C68" s="9"/>
    </row>
    <row r="69" spans="2:3">
      <c r="B69" s="269"/>
      <c r="C69" s="269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sqref="A1:P1"/>
    </sheetView>
  </sheetViews>
  <sheetFormatPr defaultRowHeight="15"/>
  <cols>
    <col min="1" max="1" width="14" style="151" customWidth="1"/>
    <col min="2" max="2" width="10.140625" style="151" bestFit="1" customWidth="1"/>
    <col min="3" max="3" width="17.28515625" style="151" bestFit="1" customWidth="1"/>
    <col min="4" max="4" width="9" style="151" bestFit="1" customWidth="1"/>
    <col min="5" max="5" width="9.42578125" style="151" bestFit="1" customWidth="1"/>
    <col min="6" max="6" width="10.140625" style="151" customWidth="1"/>
    <col min="7" max="7" width="15.42578125" style="151" bestFit="1" customWidth="1"/>
    <col min="8" max="8" width="8.140625" style="151" bestFit="1" customWidth="1"/>
    <col min="9" max="9" width="9.42578125" style="151" bestFit="1" customWidth="1"/>
    <col min="10" max="10" width="10.5703125" style="151" customWidth="1"/>
    <col min="11" max="11" width="15.42578125" style="151" bestFit="1" customWidth="1"/>
    <col min="12" max="12" width="8.140625" style="151" bestFit="1" customWidth="1"/>
    <col min="13" max="13" width="9.42578125" style="151" bestFit="1" customWidth="1"/>
    <col min="14" max="14" width="10.140625" style="151" customWidth="1"/>
    <col min="15" max="15" width="13.140625" style="151" bestFit="1" customWidth="1"/>
    <col min="16" max="16" width="8" style="151" bestFit="1" customWidth="1"/>
    <col min="17" max="17" width="9.42578125" style="151" bestFit="1" customWidth="1"/>
    <col min="18" max="16384" width="9.140625" style="151"/>
  </cols>
  <sheetData>
    <row r="1" spans="1:17" ht="15.75">
      <c r="A1" s="511" t="s">
        <v>682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170"/>
    </row>
    <row r="2" spans="1:17" ht="16.5" thickBot="1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170"/>
    </row>
    <row r="3" spans="1:17">
      <c r="A3" s="512" t="s">
        <v>19</v>
      </c>
      <c r="B3" s="514" t="s">
        <v>5</v>
      </c>
      <c r="C3" s="515"/>
      <c r="D3" s="515"/>
      <c r="E3" s="516"/>
      <c r="F3" s="514" t="s">
        <v>6</v>
      </c>
      <c r="G3" s="515"/>
      <c r="H3" s="515"/>
      <c r="I3" s="516"/>
      <c r="J3" s="514" t="s">
        <v>20</v>
      </c>
      <c r="K3" s="515"/>
      <c r="L3" s="515"/>
      <c r="M3" s="516"/>
      <c r="N3" s="514" t="s">
        <v>21</v>
      </c>
      <c r="O3" s="515"/>
      <c r="P3" s="515"/>
      <c r="Q3" s="517"/>
    </row>
    <row r="4" spans="1:17" ht="15.75" thickBot="1">
      <c r="A4" s="513"/>
      <c r="B4" s="330" t="s">
        <v>1</v>
      </c>
      <c r="C4" s="331" t="s">
        <v>58</v>
      </c>
      <c r="D4" s="331" t="s">
        <v>22</v>
      </c>
      <c r="E4" s="331" t="s">
        <v>486</v>
      </c>
      <c r="F4" s="330" t="s">
        <v>1</v>
      </c>
      <c r="G4" s="331" t="s">
        <v>58</v>
      </c>
      <c r="H4" s="331" t="s">
        <v>22</v>
      </c>
      <c r="I4" s="331" t="s">
        <v>486</v>
      </c>
      <c r="J4" s="330" t="s">
        <v>1</v>
      </c>
      <c r="K4" s="331" t="s">
        <v>58</v>
      </c>
      <c r="L4" s="331" t="s">
        <v>22</v>
      </c>
      <c r="M4" s="331" t="s">
        <v>486</v>
      </c>
      <c r="N4" s="330" t="s">
        <v>1</v>
      </c>
      <c r="O4" s="331" t="s">
        <v>58</v>
      </c>
      <c r="P4" s="331" t="s">
        <v>22</v>
      </c>
      <c r="Q4" s="332" t="s">
        <v>486</v>
      </c>
    </row>
    <row r="5" spans="1:17">
      <c r="A5" s="325" t="s">
        <v>505</v>
      </c>
      <c r="B5" s="326">
        <v>32389</v>
      </c>
      <c r="C5" s="327">
        <v>1809538.21</v>
      </c>
      <c r="D5" s="327">
        <v>55.87</v>
      </c>
      <c r="E5" s="327">
        <v>55.45</v>
      </c>
      <c r="F5" s="326">
        <v>14189</v>
      </c>
      <c r="G5" s="327">
        <v>919479.07</v>
      </c>
      <c r="H5" s="327">
        <v>64.8</v>
      </c>
      <c r="I5" s="327">
        <v>66.349999999999994</v>
      </c>
      <c r="J5" s="326">
        <v>1730</v>
      </c>
      <c r="K5" s="327">
        <v>98706.05</v>
      </c>
      <c r="L5" s="327">
        <v>57.06</v>
      </c>
      <c r="M5" s="327">
        <v>57.6</v>
      </c>
      <c r="N5" s="328">
        <v>1151</v>
      </c>
      <c r="O5" s="327">
        <v>77004.63</v>
      </c>
      <c r="P5" s="328">
        <v>66.900000000000006</v>
      </c>
      <c r="Q5" s="329">
        <v>66.900000000000006</v>
      </c>
    </row>
    <row r="6" spans="1:17">
      <c r="A6" s="318" t="s">
        <v>506</v>
      </c>
      <c r="B6" s="173">
        <v>23100</v>
      </c>
      <c r="C6" s="174">
        <v>3342924.66</v>
      </c>
      <c r="D6" s="174">
        <v>144.72</v>
      </c>
      <c r="E6" s="174">
        <v>142.44</v>
      </c>
      <c r="F6" s="173">
        <v>17617</v>
      </c>
      <c r="G6" s="174">
        <v>2623039.2799999998</v>
      </c>
      <c r="H6" s="174">
        <v>148.88999999999999</v>
      </c>
      <c r="I6" s="174">
        <v>147.4</v>
      </c>
      <c r="J6" s="173">
        <v>1483</v>
      </c>
      <c r="K6" s="174">
        <v>224984.21</v>
      </c>
      <c r="L6" s="174">
        <v>151.71</v>
      </c>
      <c r="M6" s="174">
        <v>152.53</v>
      </c>
      <c r="N6" s="172">
        <v>2157</v>
      </c>
      <c r="O6" s="174">
        <v>319297.09000000003</v>
      </c>
      <c r="P6" s="172">
        <v>148.03</v>
      </c>
      <c r="Q6" s="319">
        <v>149.91999999999999</v>
      </c>
    </row>
    <row r="7" spans="1:17">
      <c r="A7" s="318" t="s">
        <v>507</v>
      </c>
      <c r="B7" s="173">
        <v>13874</v>
      </c>
      <c r="C7" s="174">
        <v>3425560.61</v>
      </c>
      <c r="D7" s="174">
        <v>246.91</v>
      </c>
      <c r="E7" s="174">
        <v>245.78</v>
      </c>
      <c r="F7" s="173">
        <v>14501</v>
      </c>
      <c r="G7" s="174">
        <v>3609872.16</v>
      </c>
      <c r="H7" s="174">
        <v>248.94</v>
      </c>
      <c r="I7" s="174">
        <v>247.01</v>
      </c>
      <c r="J7" s="173">
        <v>3809</v>
      </c>
      <c r="K7" s="174">
        <v>993834.37</v>
      </c>
      <c r="L7" s="174">
        <v>260.92</v>
      </c>
      <c r="M7" s="174">
        <v>260.25</v>
      </c>
      <c r="N7" s="172">
        <v>448</v>
      </c>
      <c r="O7" s="174">
        <v>102027.22</v>
      </c>
      <c r="P7" s="172">
        <v>227.74</v>
      </c>
      <c r="Q7" s="319">
        <v>221.03</v>
      </c>
    </row>
    <row r="8" spans="1:17">
      <c r="A8" s="318" t="s">
        <v>508</v>
      </c>
      <c r="B8" s="173">
        <v>136808</v>
      </c>
      <c r="C8" s="174">
        <v>50271842.710000001</v>
      </c>
      <c r="D8" s="174">
        <v>367.46</v>
      </c>
      <c r="E8" s="174">
        <v>360</v>
      </c>
      <c r="F8" s="173">
        <v>59013</v>
      </c>
      <c r="G8" s="174">
        <v>20667485.039999999</v>
      </c>
      <c r="H8" s="174">
        <v>350.22</v>
      </c>
      <c r="I8" s="174">
        <v>345.59</v>
      </c>
      <c r="J8" s="173">
        <v>50164</v>
      </c>
      <c r="K8" s="174">
        <v>18151721.420000002</v>
      </c>
      <c r="L8" s="174">
        <v>361.85</v>
      </c>
      <c r="M8" s="174">
        <v>360</v>
      </c>
      <c r="N8" s="172">
        <v>1168</v>
      </c>
      <c r="O8" s="174">
        <v>420731.14</v>
      </c>
      <c r="P8" s="172">
        <v>360.22</v>
      </c>
      <c r="Q8" s="319">
        <v>360</v>
      </c>
    </row>
    <row r="9" spans="1:17">
      <c r="A9" s="318" t="s">
        <v>509</v>
      </c>
      <c r="B9" s="173">
        <v>215945</v>
      </c>
      <c r="C9" s="174">
        <v>98522231.319999993</v>
      </c>
      <c r="D9" s="174">
        <v>456.24</v>
      </c>
      <c r="E9" s="174">
        <v>457.7</v>
      </c>
      <c r="F9" s="173">
        <v>59447</v>
      </c>
      <c r="G9" s="174">
        <v>26388692.41</v>
      </c>
      <c r="H9" s="174">
        <v>443.9</v>
      </c>
      <c r="I9" s="174">
        <v>438.16</v>
      </c>
      <c r="J9" s="173">
        <v>46497</v>
      </c>
      <c r="K9" s="174">
        <v>21278686.91</v>
      </c>
      <c r="L9" s="174">
        <v>457.64</v>
      </c>
      <c r="M9" s="174">
        <v>466.78</v>
      </c>
      <c r="N9" s="172">
        <v>0</v>
      </c>
      <c r="O9" s="174">
        <v>0</v>
      </c>
      <c r="P9" s="172">
        <v>0</v>
      </c>
      <c r="Q9" s="319" t="s">
        <v>475</v>
      </c>
    </row>
    <row r="10" spans="1:17">
      <c r="A10" s="318" t="s">
        <v>510</v>
      </c>
      <c r="B10" s="173">
        <v>202092</v>
      </c>
      <c r="C10" s="174">
        <v>110356867.44</v>
      </c>
      <c r="D10" s="174">
        <v>546.07000000000005</v>
      </c>
      <c r="E10" s="174">
        <v>544.11</v>
      </c>
      <c r="F10" s="173">
        <v>72367</v>
      </c>
      <c r="G10" s="174">
        <v>39679077.829999998</v>
      </c>
      <c r="H10" s="174">
        <v>548.29999999999995</v>
      </c>
      <c r="I10" s="174">
        <v>540.53</v>
      </c>
      <c r="J10" s="173">
        <v>28371</v>
      </c>
      <c r="K10" s="174">
        <v>15380366.039999999</v>
      </c>
      <c r="L10" s="174">
        <v>542.12</v>
      </c>
      <c r="M10" s="174">
        <v>537.20000000000005</v>
      </c>
      <c r="N10" s="172">
        <v>0</v>
      </c>
      <c r="O10" s="174">
        <v>0</v>
      </c>
      <c r="P10" s="172">
        <v>0</v>
      </c>
      <c r="Q10" s="319" t="s">
        <v>475</v>
      </c>
    </row>
    <row r="11" spans="1:17">
      <c r="A11" s="318" t="s">
        <v>511</v>
      </c>
      <c r="B11" s="173">
        <v>173076</v>
      </c>
      <c r="C11" s="174">
        <v>112143281.76000001</v>
      </c>
      <c r="D11" s="174">
        <v>647.94000000000005</v>
      </c>
      <c r="E11" s="174">
        <v>647.47</v>
      </c>
      <c r="F11" s="173">
        <v>32443</v>
      </c>
      <c r="G11" s="174">
        <v>20978507.309999999</v>
      </c>
      <c r="H11" s="174">
        <v>646.63</v>
      </c>
      <c r="I11" s="174">
        <v>644</v>
      </c>
      <c r="J11" s="173">
        <v>25018</v>
      </c>
      <c r="K11" s="174">
        <v>16108183.220000001</v>
      </c>
      <c r="L11" s="174">
        <v>643.86</v>
      </c>
      <c r="M11" s="174">
        <v>641.9</v>
      </c>
      <c r="N11" s="172">
        <v>1</v>
      </c>
      <c r="O11" s="174">
        <v>671.4</v>
      </c>
      <c r="P11" s="172">
        <v>671.4</v>
      </c>
      <c r="Q11" s="319">
        <v>671.4</v>
      </c>
    </row>
    <row r="12" spans="1:17">
      <c r="A12" s="318" t="s">
        <v>512</v>
      </c>
      <c r="B12" s="173">
        <v>133037</v>
      </c>
      <c r="C12" s="174">
        <v>99479747.560000002</v>
      </c>
      <c r="D12" s="174">
        <v>747.76</v>
      </c>
      <c r="E12" s="174">
        <v>747.44</v>
      </c>
      <c r="F12" s="173">
        <v>22840</v>
      </c>
      <c r="G12" s="174">
        <v>17105983.039999999</v>
      </c>
      <c r="H12" s="174">
        <v>748.95</v>
      </c>
      <c r="I12" s="174">
        <v>749.4</v>
      </c>
      <c r="J12" s="173">
        <v>18412</v>
      </c>
      <c r="K12" s="174">
        <v>13961487.65</v>
      </c>
      <c r="L12" s="174">
        <v>758.28</v>
      </c>
      <c r="M12" s="174">
        <v>769.87</v>
      </c>
      <c r="N12" s="172">
        <v>1513</v>
      </c>
      <c r="O12" s="174">
        <v>1185132.8999999999</v>
      </c>
      <c r="P12" s="172">
        <v>783.3</v>
      </c>
      <c r="Q12" s="319">
        <v>783.3</v>
      </c>
    </row>
    <row r="13" spans="1:17">
      <c r="A13" s="318" t="s">
        <v>513</v>
      </c>
      <c r="B13" s="173">
        <v>98510</v>
      </c>
      <c r="C13" s="174">
        <v>83527358.75</v>
      </c>
      <c r="D13" s="174">
        <v>847.91</v>
      </c>
      <c r="E13" s="174">
        <v>846.91</v>
      </c>
      <c r="F13" s="173">
        <v>19620</v>
      </c>
      <c r="G13" s="174">
        <v>16662109.210000001</v>
      </c>
      <c r="H13" s="174">
        <v>849.24</v>
      </c>
      <c r="I13" s="174">
        <v>848.95</v>
      </c>
      <c r="J13" s="173">
        <v>7439</v>
      </c>
      <c r="K13" s="174">
        <v>6317963.1100000003</v>
      </c>
      <c r="L13" s="174">
        <v>849.3</v>
      </c>
      <c r="M13" s="174">
        <v>846.98</v>
      </c>
      <c r="N13" s="172">
        <v>112</v>
      </c>
      <c r="O13" s="174">
        <v>92238.58</v>
      </c>
      <c r="P13" s="172">
        <v>823.56</v>
      </c>
      <c r="Q13" s="319">
        <v>822.5</v>
      </c>
    </row>
    <row r="14" spans="1:17">
      <c r="A14" s="318" t="s">
        <v>514</v>
      </c>
      <c r="B14" s="173">
        <v>95216</v>
      </c>
      <c r="C14" s="174">
        <v>90998077.680000007</v>
      </c>
      <c r="D14" s="174">
        <v>955.7</v>
      </c>
      <c r="E14" s="174">
        <v>957.96</v>
      </c>
      <c r="F14" s="173">
        <v>20013</v>
      </c>
      <c r="G14" s="174">
        <v>19106649.07</v>
      </c>
      <c r="H14" s="174">
        <v>954.71</v>
      </c>
      <c r="I14" s="174">
        <v>955.61</v>
      </c>
      <c r="J14" s="173">
        <v>6458</v>
      </c>
      <c r="K14" s="174">
        <v>6153109</v>
      </c>
      <c r="L14" s="174">
        <v>952.79</v>
      </c>
      <c r="M14" s="174">
        <v>952.42</v>
      </c>
      <c r="N14" s="172">
        <v>0</v>
      </c>
      <c r="O14" s="174">
        <v>0</v>
      </c>
      <c r="P14" s="172">
        <v>0</v>
      </c>
      <c r="Q14" s="319" t="s">
        <v>475</v>
      </c>
    </row>
    <row r="15" spans="1:17">
      <c r="A15" s="318" t="s">
        <v>492</v>
      </c>
      <c r="B15" s="173">
        <v>492386</v>
      </c>
      <c r="C15" s="174">
        <v>621764453.98000002</v>
      </c>
      <c r="D15" s="174">
        <v>1262.76</v>
      </c>
      <c r="E15" s="174">
        <v>1300</v>
      </c>
      <c r="F15" s="173">
        <v>50035</v>
      </c>
      <c r="G15" s="174">
        <v>59815937.880000003</v>
      </c>
      <c r="H15" s="174">
        <v>1195.48</v>
      </c>
      <c r="I15" s="174">
        <v>1177.18</v>
      </c>
      <c r="J15" s="173">
        <v>25921</v>
      </c>
      <c r="K15" s="174">
        <v>30166249.739999998</v>
      </c>
      <c r="L15" s="174">
        <v>1163.78</v>
      </c>
      <c r="M15" s="174">
        <v>1143.3</v>
      </c>
      <c r="N15" s="172">
        <v>1</v>
      </c>
      <c r="O15" s="174">
        <v>1205.3800000000001</v>
      </c>
      <c r="P15" s="172">
        <v>1205.3800000000001</v>
      </c>
      <c r="Q15" s="319">
        <v>1205.3800000000001</v>
      </c>
    </row>
    <row r="16" spans="1:17">
      <c r="A16" s="318" t="s">
        <v>493</v>
      </c>
      <c r="B16" s="173">
        <v>273309</v>
      </c>
      <c r="C16" s="174">
        <v>463563990.63999999</v>
      </c>
      <c r="D16" s="174">
        <v>1696.12</v>
      </c>
      <c r="E16" s="174">
        <v>1677.03</v>
      </c>
      <c r="F16" s="173">
        <v>8398</v>
      </c>
      <c r="G16" s="174">
        <v>14028422.880000001</v>
      </c>
      <c r="H16" s="174">
        <v>1670.45</v>
      </c>
      <c r="I16" s="174">
        <v>1628.23</v>
      </c>
      <c r="J16" s="173">
        <v>2896</v>
      </c>
      <c r="K16" s="174">
        <v>4897874.99</v>
      </c>
      <c r="L16" s="174">
        <v>1691.26</v>
      </c>
      <c r="M16" s="174">
        <v>1667.7</v>
      </c>
      <c r="N16" s="172">
        <v>0</v>
      </c>
      <c r="O16" s="174">
        <v>0</v>
      </c>
      <c r="P16" s="172">
        <v>0</v>
      </c>
      <c r="Q16" s="319" t="s">
        <v>475</v>
      </c>
    </row>
    <row r="17" spans="1:17">
      <c r="A17" s="318" t="s">
        <v>494</v>
      </c>
      <c r="B17" s="173">
        <v>63999</v>
      </c>
      <c r="C17" s="174">
        <v>141532436.31</v>
      </c>
      <c r="D17" s="174">
        <v>2211.48</v>
      </c>
      <c r="E17" s="174">
        <v>2184.0300000000002</v>
      </c>
      <c r="F17" s="173">
        <v>1314</v>
      </c>
      <c r="G17" s="174">
        <v>2893529.29</v>
      </c>
      <c r="H17" s="174">
        <v>2202.08</v>
      </c>
      <c r="I17" s="174">
        <v>2185.85</v>
      </c>
      <c r="J17" s="173">
        <v>584</v>
      </c>
      <c r="K17" s="174">
        <v>1273400.58</v>
      </c>
      <c r="L17" s="174">
        <v>2180.48</v>
      </c>
      <c r="M17" s="174">
        <v>2145.64</v>
      </c>
      <c r="N17" s="172">
        <v>0</v>
      </c>
      <c r="O17" s="174">
        <v>0</v>
      </c>
      <c r="P17" s="172">
        <v>0</v>
      </c>
      <c r="Q17" s="319" t="s">
        <v>475</v>
      </c>
    </row>
    <row r="18" spans="1:17">
      <c r="A18" s="318" t="s">
        <v>541</v>
      </c>
      <c r="B18" s="173">
        <v>10633</v>
      </c>
      <c r="C18" s="174">
        <v>28727310.02</v>
      </c>
      <c r="D18" s="174">
        <v>2701.71</v>
      </c>
      <c r="E18" s="174">
        <v>2678.85</v>
      </c>
      <c r="F18" s="173">
        <v>215</v>
      </c>
      <c r="G18" s="174">
        <v>571774.54</v>
      </c>
      <c r="H18" s="174">
        <v>2659.42</v>
      </c>
      <c r="I18" s="174">
        <v>2627.09</v>
      </c>
      <c r="J18" s="173">
        <v>163</v>
      </c>
      <c r="K18" s="174">
        <v>441384.72</v>
      </c>
      <c r="L18" s="174">
        <v>2707.88</v>
      </c>
      <c r="M18" s="174">
        <v>2714.7</v>
      </c>
      <c r="N18" s="172">
        <v>0</v>
      </c>
      <c r="O18" s="174">
        <v>0</v>
      </c>
      <c r="P18" s="172">
        <v>0</v>
      </c>
      <c r="Q18" s="319" t="s">
        <v>475</v>
      </c>
    </row>
    <row r="19" spans="1:17">
      <c r="A19" s="318" t="s">
        <v>542</v>
      </c>
      <c r="B19" s="173">
        <v>5521</v>
      </c>
      <c r="C19" s="174">
        <v>17551970.890000001</v>
      </c>
      <c r="D19" s="174">
        <v>3179.13</v>
      </c>
      <c r="E19" s="174">
        <v>3152.02</v>
      </c>
      <c r="F19" s="173">
        <v>29</v>
      </c>
      <c r="G19" s="174">
        <v>93079.53</v>
      </c>
      <c r="H19" s="174">
        <v>3209.64</v>
      </c>
      <c r="I19" s="174">
        <v>3246.98</v>
      </c>
      <c r="J19" s="173">
        <v>17</v>
      </c>
      <c r="K19" s="174">
        <v>53487.73</v>
      </c>
      <c r="L19" s="174">
        <v>3146.34</v>
      </c>
      <c r="M19" s="174">
        <v>3121.6</v>
      </c>
      <c r="N19" s="172">
        <v>0</v>
      </c>
      <c r="O19" s="174">
        <v>0</v>
      </c>
      <c r="P19" s="172">
        <v>0</v>
      </c>
      <c r="Q19" s="319" t="s">
        <v>475</v>
      </c>
    </row>
    <row r="20" spans="1:17">
      <c r="A20" s="318" t="s">
        <v>543</v>
      </c>
      <c r="B20" s="173">
        <v>891</v>
      </c>
      <c r="C20" s="174">
        <v>3292851.16</v>
      </c>
      <c r="D20" s="174">
        <v>3695.68</v>
      </c>
      <c r="E20" s="174">
        <v>3668.67</v>
      </c>
      <c r="F20" s="173">
        <v>12</v>
      </c>
      <c r="G20" s="174">
        <v>43709.94</v>
      </c>
      <c r="H20" s="174">
        <v>3642.5</v>
      </c>
      <c r="I20" s="174">
        <v>3595.63</v>
      </c>
      <c r="J20" s="173">
        <v>6</v>
      </c>
      <c r="K20" s="174">
        <v>22775.99</v>
      </c>
      <c r="L20" s="174">
        <v>3796</v>
      </c>
      <c r="M20" s="174">
        <v>3795.51</v>
      </c>
      <c r="N20" s="172">
        <v>0</v>
      </c>
      <c r="O20" s="174">
        <v>0</v>
      </c>
      <c r="P20" s="172">
        <v>0</v>
      </c>
      <c r="Q20" s="319" t="s">
        <v>475</v>
      </c>
    </row>
    <row r="21" spans="1:17" ht="15.75" thickBot="1">
      <c r="A21" s="320" t="s">
        <v>544</v>
      </c>
      <c r="B21" s="321">
        <v>240</v>
      </c>
      <c r="C21" s="322">
        <v>1028408.05</v>
      </c>
      <c r="D21" s="322">
        <v>4285.03</v>
      </c>
      <c r="E21" s="322">
        <v>4144.21</v>
      </c>
      <c r="F21" s="321">
        <v>6</v>
      </c>
      <c r="G21" s="322">
        <v>26915.56</v>
      </c>
      <c r="H21" s="322">
        <v>4485.93</v>
      </c>
      <c r="I21" s="322">
        <v>4148.1899999999996</v>
      </c>
      <c r="J21" s="321">
        <v>1</v>
      </c>
      <c r="K21" s="322">
        <v>8769.81</v>
      </c>
      <c r="L21" s="322">
        <v>8769.81</v>
      </c>
      <c r="M21" s="322">
        <v>8769.81</v>
      </c>
      <c r="N21" s="323">
        <v>0</v>
      </c>
      <c r="O21" s="322">
        <v>0</v>
      </c>
      <c r="P21" s="323">
        <v>0</v>
      </c>
      <c r="Q21" s="324" t="s">
        <v>475</v>
      </c>
    </row>
    <row r="22" spans="1:17" ht="16.5" thickBot="1">
      <c r="A22" s="313" t="s">
        <v>586</v>
      </c>
      <c r="B22" s="314">
        <f>SUM(B5:B21)</f>
        <v>1971026</v>
      </c>
      <c r="C22" s="315">
        <f>SUM(C5:C21)</f>
        <v>1931338851.7500002</v>
      </c>
      <c r="D22" s="315">
        <v>979.86</v>
      </c>
      <c r="E22" s="315">
        <v>852.76</v>
      </c>
      <c r="F22" s="314">
        <f t="shared" ref="F22:G22" si="0">SUM(F5:F21)</f>
        <v>392059</v>
      </c>
      <c r="G22" s="315">
        <f t="shared" si="0"/>
        <v>245214264.03999996</v>
      </c>
      <c r="H22" s="315">
        <v>625.45000000000005</v>
      </c>
      <c r="I22" s="315">
        <v>532.59</v>
      </c>
      <c r="J22" s="314">
        <f t="shared" ref="J22:K22" si="1">SUM(J5:J21)</f>
        <v>218969</v>
      </c>
      <c r="K22" s="315">
        <f t="shared" si="1"/>
        <v>135532985.53999999</v>
      </c>
      <c r="L22" s="315">
        <v>618.96</v>
      </c>
      <c r="M22" s="315">
        <v>516.92999999999995</v>
      </c>
      <c r="N22" s="316">
        <f t="shared" ref="N22:O22" si="2">SUM(N5:N21)</f>
        <v>6551</v>
      </c>
      <c r="O22" s="315">
        <f t="shared" si="2"/>
        <v>2198308.34</v>
      </c>
      <c r="P22" s="316">
        <v>335.57</v>
      </c>
      <c r="Q22" s="317">
        <v>195.43</v>
      </c>
    </row>
    <row r="24" spans="1:17" s="394" customFormat="1"/>
    <row r="25" spans="1:17" ht="15.75">
      <c r="A25" s="511" t="s">
        <v>683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1"/>
      <c r="Q25" s="170"/>
    </row>
    <row r="26" spans="1:17" ht="16.5" thickBot="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0"/>
    </row>
    <row r="27" spans="1:17">
      <c r="A27" s="512" t="s">
        <v>19</v>
      </c>
      <c r="B27" s="514" t="s">
        <v>5</v>
      </c>
      <c r="C27" s="515"/>
      <c r="D27" s="515"/>
      <c r="E27" s="516"/>
      <c r="F27" s="514" t="s">
        <v>6</v>
      </c>
      <c r="G27" s="515"/>
      <c r="H27" s="515"/>
      <c r="I27" s="516"/>
      <c r="J27" s="514" t="s">
        <v>20</v>
      </c>
      <c r="K27" s="515"/>
      <c r="L27" s="515"/>
      <c r="M27" s="516"/>
      <c r="N27" s="514" t="s">
        <v>21</v>
      </c>
      <c r="O27" s="515"/>
      <c r="P27" s="515"/>
      <c r="Q27" s="517"/>
    </row>
    <row r="28" spans="1:17" ht="15.75" thickBot="1">
      <c r="A28" s="513"/>
      <c r="B28" s="330" t="s">
        <v>1</v>
      </c>
      <c r="C28" s="331" t="s">
        <v>58</v>
      </c>
      <c r="D28" s="331" t="s">
        <v>22</v>
      </c>
      <c r="E28" s="331" t="s">
        <v>486</v>
      </c>
      <c r="F28" s="330" t="s">
        <v>1</v>
      </c>
      <c r="G28" s="331" t="s">
        <v>58</v>
      </c>
      <c r="H28" s="331" t="s">
        <v>22</v>
      </c>
      <c r="I28" s="331" t="s">
        <v>486</v>
      </c>
      <c r="J28" s="330" t="s">
        <v>1</v>
      </c>
      <c r="K28" s="331" t="s">
        <v>58</v>
      </c>
      <c r="L28" s="331" t="s">
        <v>22</v>
      </c>
      <c r="M28" s="331" t="s">
        <v>486</v>
      </c>
      <c r="N28" s="330" t="s">
        <v>1</v>
      </c>
      <c r="O28" s="331" t="s">
        <v>58</v>
      </c>
      <c r="P28" s="331" t="s">
        <v>22</v>
      </c>
      <c r="Q28" s="332" t="s">
        <v>486</v>
      </c>
    </row>
    <row r="29" spans="1:17">
      <c r="A29" s="325" t="s">
        <v>505</v>
      </c>
      <c r="B29" s="326">
        <v>18954</v>
      </c>
      <c r="C29" s="327">
        <v>1025746.71</v>
      </c>
      <c r="D29" s="327">
        <v>54.12</v>
      </c>
      <c r="E29" s="327">
        <v>52.68</v>
      </c>
      <c r="F29" s="326">
        <v>2713</v>
      </c>
      <c r="G29" s="327">
        <v>190884.05</v>
      </c>
      <c r="H29" s="327">
        <v>70.36</v>
      </c>
      <c r="I29" s="327">
        <v>75.78</v>
      </c>
      <c r="J29" s="326">
        <v>1230</v>
      </c>
      <c r="K29" s="327">
        <v>69557.11</v>
      </c>
      <c r="L29" s="327">
        <v>56.55</v>
      </c>
      <c r="M29" s="327">
        <v>56.84</v>
      </c>
      <c r="N29" s="328">
        <v>531</v>
      </c>
      <c r="O29" s="327">
        <v>34036.9</v>
      </c>
      <c r="P29" s="328">
        <v>64.099999999999994</v>
      </c>
      <c r="Q29" s="329">
        <v>65.650000000000006</v>
      </c>
    </row>
    <row r="30" spans="1:17">
      <c r="A30" s="318" t="s">
        <v>506</v>
      </c>
      <c r="B30" s="173">
        <v>10973</v>
      </c>
      <c r="C30" s="174">
        <v>1564230.05</v>
      </c>
      <c r="D30" s="174">
        <v>142.55000000000001</v>
      </c>
      <c r="E30" s="174">
        <v>139.29</v>
      </c>
      <c r="F30" s="173">
        <v>5111</v>
      </c>
      <c r="G30" s="174">
        <v>756852.67</v>
      </c>
      <c r="H30" s="174">
        <v>148.08000000000001</v>
      </c>
      <c r="I30" s="174">
        <v>146.06</v>
      </c>
      <c r="J30" s="173">
        <v>960</v>
      </c>
      <c r="K30" s="174">
        <v>143171.76999999999</v>
      </c>
      <c r="L30" s="174">
        <v>149.13999999999999</v>
      </c>
      <c r="M30" s="174">
        <v>147.58000000000001</v>
      </c>
      <c r="N30" s="172">
        <v>680</v>
      </c>
      <c r="O30" s="174">
        <v>101429.54</v>
      </c>
      <c r="P30" s="172">
        <v>149.16</v>
      </c>
      <c r="Q30" s="319">
        <v>149.91999999999999</v>
      </c>
    </row>
    <row r="31" spans="1:17">
      <c r="A31" s="318" t="s">
        <v>507</v>
      </c>
      <c r="B31" s="173">
        <v>5658</v>
      </c>
      <c r="C31" s="174">
        <v>1392645.78</v>
      </c>
      <c r="D31" s="174">
        <v>246.14</v>
      </c>
      <c r="E31" s="174">
        <v>244.94</v>
      </c>
      <c r="F31" s="173">
        <v>3476</v>
      </c>
      <c r="G31" s="174">
        <v>862064.23</v>
      </c>
      <c r="H31" s="174">
        <v>248</v>
      </c>
      <c r="I31" s="174">
        <v>247.51</v>
      </c>
      <c r="J31" s="173">
        <v>2237</v>
      </c>
      <c r="K31" s="174">
        <v>590007.56000000006</v>
      </c>
      <c r="L31" s="174">
        <v>263.75</v>
      </c>
      <c r="M31" s="174">
        <v>272.64999999999998</v>
      </c>
      <c r="N31" s="172">
        <v>165</v>
      </c>
      <c r="O31" s="174">
        <v>37630.54</v>
      </c>
      <c r="P31" s="172">
        <v>228.06</v>
      </c>
      <c r="Q31" s="319">
        <v>216</v>
      </c>
    </row>
    <row r="32" spans="1:17">
      <c r="A32" s="318" t="s">
        <v>508</v>
      </c>
      <c r="B32" s="173">
        <v>40231</v>
      </c>
      <c r="C32" s="174">
        <v>14889379.32</v>
      </c>
      <c r="D32" s="174">
        <v>370.1</v>
      </c>
      <c r="E32" s="174">
        <v>369.5</v>
      </c>
      <c r="F32" s="173">
        <v>4096</v>
      </c>
      <c r="G32" s="174">
        <v>1463240.09</v>
      </c>
      <c r="H32" s="174">
        <v>357.24</v>
      </c>
      <c r="I32" s="174">
        <v>356.47</v>
      </c>
      <c r="J32" s="173">
        <v>23276</v>
      </c>
      <c r="K32" s="174">
        <v>8431680.2400000002</v>
      </c>
      <c r="L32" s="174">
        <v>362.25</v>
      </c>
      <c r="M32" s="174">
        <v>360</v>
      </c>
      <c r="N32" s="172">
        <v>475</v>
      </c>
      <c r="O32" s="174">
        <v>171259.63</v>
      </c>
      <c r="P32" s="172">
        <v>360.55</v>
      </c>
      <c r="Q32" s="319">
        <v>360</v>
      </c>
    </row>
    <row r="33" spans="1:17">
      <c r="A33" s="318" t="s">
        <v>509</v>
      </c>
      <c r="B33" s="173">
        <v>77270</v>
      </c>
      <c r="C33" s="174">
        <v>35083892.789999999</v>
      </c>
      <c r="D33" s="174">
        <v>454.04</v>
      </c>
      <c r="E33" s="174">
        <v>457.7</v>
      </c>
      <c r="F33" s="173">
        <v>3773</v>
      </c>
      <c r="G33" s="174">
        <v>1672147.1</v>
      </c>
      <c r="H33" s="174">
        <v>443.19</v>
      </c>
      <c r="I33" s="174">
        <v>438.16</v>
      </c>
      <c r="J33" s="173">
        <v>25427</v>
      </c>
      <c r="K33" s="174">
        <v>11588040.810000001</v>
      </c>
      <c r="L33" s="174">
        <v>455.74</v>
      </c>
      <c r="M33" s="174">
        <v>463.81</v>
      </c>
      <c r="N33" s="172">
        <v>0</v>
      </c>
      <c r="O33" s="174">
        <v>0</v>
      </c>
      <c r="P33" s="172">
        <v>0</v>
      </c>
      <c r="Q33" s="319" t="s">
        <v>475</v>
      </c>
    </row>
    <row r="34" spans="1:17">
      <c r="A34" s="318" t="s">
        <v>510</v>
      </c>
      <c r="B34" s="173">
        <v>71589</v>
      </c>
      <c r="C34" s="174">
        <v>39222150.520000003</v>
      </c>
      <c r="D34" s="174">
        <v>547.88</v>
      </c>
      <c r="E34" s="174">
        <v>546.9</v>
      </c>
      <c r="F34" s="173">
        <v>2641</v>
      </c>
      <c r="G34" s="174">
        <v>1437021.42</v>
      </c>
      <c r="H34" s="174">
        <v>544.12</v>
      </c>
      <c r="I34" s="174">
        <v>533.14</v>
      </c>
      <c r="J34" s="173">
        <v>18134</v>
      </c>
      <c r="K34" s="174">
        <v>9856853.7899999991</v>
      </c>
      <c r="L34" s="174">
        <v>543.55999999999995</v>
      </c>
      <c r="M34" s="174">
        <v>538.02</v>
      </c>
      <c r="N34" s="172">
        <v>0</v>
      </c>
      <c r="O34" s="174">
        <v>0</v>
      </c>
      <c r="P34" s="172">
        <v>0</v>
      </c>
      <c r="Q34" s="319" t="s">
        <v>475</v>
      </c>
    </row>
    <row r="35" spans="1:17">
      <c r="A35" s="318" t="s">
        <v>511</v>
      </c>
      <c r="B35" s="173">
        <v>76926</v>
      </c>
      <c r="C35" s="174">
        <v>49955848.729999997</v>
      </c>
      <c r="D35" s="174">
        <v>649.4</v>
      </c>
      <c r="E35" s="174">
        <v>650.25</v>
      </c>
      <c r="F35" s="173">
        <v>1337</v>
      </c>
      <c r="G35" s="174">
        <v>863796.09</v>
      </c>
      <c r="H35" s="174">
        <v>646.07000000000005</v>
      </c>
      <c r="I35" s="174">
        <v>644.80999999999995</v>
      </c>
      <c r="J35" s="173">
        <v>18590</v>
      </c>
      <c r="K35" s="174">
        <v>12000105.74</v>
      </c>
      <c r="L35" s="174">
        <v>645.51</v>
      </c>
      <c r="M35" s="174">
        <v>643.82000000000005</v>
      </c>
      <c r="N35" s="172">
        <v>1</v>
      </c>
      <c r="O35" s="174">
        <v>671.4</v>
      </c>
      <c r="P35" s="172">
        <v>671.4</v>
      </c>
      <c r="Q35" s="319">
        <v>671.4</v>
      </c>
    </row>
    <row r="36" spans="1:17">
      <c r="A36" s="318" t="s">
        <v>512</v>
      </c>
      <c r="B36" s="173">
        <v>73497</v>
      </c>
      <c r="C36" s="174">
        <v>55025836.219999999</v>
      </c>
      <c r="D36" s="174">
        <v>748.68</v>
      </c>
      <c r="E36" s="174">
        <v>749.15</v>
      </c>
      <c r="F36" s="173">
        <v>1065</v>
      </c>
      <c r="G36" s="174">
        <v>797826.85</v>
      </c>
      <c r="H36" s="174">
        <v>749.13</v>
      </c>
      <c r="I36" s="174">
        <v>749.42</v>
      </c>
      <c r="J36" s="173">
        <v>12675</v>
      </c>
      <c r="K36" s="174">
        <v>9570733.4900000002</v>
      </c>
      <c r="L36" s="174">
        <v>755.09</v>
      </c>
      <c r="M36" s="174">
        <v>762.43</v>
      </c>
      <c r="N36" s="172">
        <v>811</v>
      </c>
      <c r="O36" s="174">
        <v>635256.30000000005</v>
      </c>
      <c r="P36" s="172">
        <v>783.3</v>
      </c>
      <c r="Q36" s="319">
        <v>783.3</v>
      </c>
    </row>
    <row r="37" spans="1:17">
      <c r="A37" s="318" t="s">
        <v>513</v>
      </c>
      <c r="B37" s="173">
        <v>52855</v>
      </c>
      <c r="C37" s="174">
        <v>44797522.079999998</v>
      </c>
      <c r="D37" s="174">
        <v>847.56</v>
      </c>
      <c r="E37" s="174">
        <v>846.22</v>
      </c>
      <c r="F37" s="173">
        <v>968</v>
      </c>
      <c r="G37" s="174">
        <v>824111.3</v>
      </c>
      <c r="H37" s="174">
        <v>851.35</v>
      </c>
      <c r="I37" s="174">
        <v>853.61</v>
      </c>
      <c r="J37" s="173">
        <v>6082</v>
      </c>
      <c r="K37" s="174">
        <v>5166754.18</v>
      </c>
      <c r="L37" s="174">
        <v>849.52</v>
      </c>
      <c r="M37" s="174">
        <v>847.77</v>
      </c>
      <c r="N37" s="172">
        <v>62</v>
      </c>
      <c r="O37" s="174">
        <v>51113.58</v>
      </c>
      <c r="P37" s="172">
        <v>824.41</v>
      </c>
      <c r="Q37" s="319">
        <v>822.5</v>
      </c>
    </row>
    <row r="38" spans="1:17">
      <c r="A38" s="318" t="s">
        <v>514</v>
      </c>
      <c r="B38" s="173">
        <v>48378</v>
      </c>
      <c r="C38" s="174">
        <v>46218286.539999999</v>
      </c>
      <c r="D38" s="174">
        <v>955.36</v>
      </c>
      <c r="E38" s="174">
        <v>957.31</v>
      </c>
      <c r="F38" s="173">
        <v>882</v>
      </c>
      <c r="G38" s="174">
        <v>842562.42</v>
      </c>
      <c r="H38" s="174">
        <v>955.29</v>
      </c>
      <c r="I38" s="174">
        <v>957.49</v>
      </c>
      <c r="J38" s="173">
        <v>5518</v>
      </c>
      <c r="K38" s="174">
        <v>5261708.28</v>
      </c>
      <c r="L38" s="174">
        <v>953.55</v>
      </c>
      <c r="M38" s="174">
        <v>953.82</v>
      </c>
      <c r="N38" s="172">
        <v>0</v>
      </c>
      <c r="O38" s="174">
        <v>0</v>
      </c>
      <c r="P38" s="172">
        <v>0</v>
      </c>
      <c r="Q38" s="319" t="s">
        <v>475</v>
      </c>
    </row>
    <row r="39" spans="1:17">
      <c r="A39" s="318" t="s">
        <v>492</v>
      </c>
      <c r="B39" s="173">
        <v>312810</v>
      </c>
      <c r="C39" s="174">
        <v>398350645.89999998</v>
      </c>
      <c r="D39" s="174">
        <v>1273.46</v>
      </c>
      <c r="E39" s="174">
        <v>1300</v>
      </c>
      <c r="F39" s="173">
        <v>2149</v>
      </c>
      <c r="G39" s="174">
        <v>2542108.39</v>
      </c>
      <c r="H39" s="174">
        <v>1182.93</v>
      </c>
      <c r="I39" s="174">
        <v>1160.3900000000001</v>
      </c>
      <c r="J39" s="173">
        <v>18535</v>
      </c>
      <c r="K39" s="174">
        <v>21836964.670000002</v>
      </c>
      <c r="L39" s="174">
        <v>1178.1500000000001</v>
      </c>
      <c r="M39" s="174">
        <v>1150.99</v>
      </c>
      <c r="N39" s="172">
        <v>1</v>
      </c>
      <c r="O39" s="174">
        <v>1205.3800000000001</v>
      </c>
      <c r="P39" s="172">
        <v>1205.3800000000001</v>
      </c>
      <c r="Q39" s="319">
        <v>1205.3800000000001</v>
      </c>
    </row>
    <row r="40" spans="1:17">
      <c r="A40" s="318" t="s">
        <v>493</v>
      </c>
      <c r="B40" s="173">
        <v>205353</v>
      </c>
      <c r="C40" s="174">
        <v>349318737.06</v>
      </c>
      <c r="D40" s="174">
        <v>1701.06</v>
      </c>
      <c r="E40" s="174">
        <v>1685.13</v>
      </c>
      <c r="F40" s="173">
        <v>356</v>
      </c>
      <c r="G40" s="174">
        <v>600340.94999999995</v>
      </c>
      <c r="H40" s="174">
        <v>1686.35</v>
      </c>
      <c r="I40" s="174">
        <v>1649.36</v>
      </c>
      <c r="J40" s="173">
        <v>2513</v>
      </c>
      <c r="K40" s="174">
        <v>4260507.6399999997</v>
      </c>
      <c r="L40" s="174">
        <v>1695.39</v>
      </c>
      <c r="M40" s="174">
        <v>1675.28</v>
      </c>
      <c r="N40" s="172">
        <v>0</v>
      </c>
      <c r="O40" s="174">
        <v>0</v>
      </c>
      <c r="P40" s="172">
        <v>0</v>
      </c>
      <c r="Q40" s="319" t="s">
        <v>475</v>
      </c>
    </row>
    <row r="41" spans="1:17">
      <c r="A41" s="318" t="s">
        <v>494</v>
      </c>
      <c r="B41" s="173">
        <v>52845</v>
      </c>
      <c r="C41" s="174">
        <v>116981602.04000001</v>
      </c>
      <c r="D41" s="174">
        <v>2213.67</v>
      </c>
      <c r="E41" s="174">
        <v>2186.2199999999998</v>
      </c>
      <c r="F41" s="173">
        <v>76</v>
      </c>
      <c r="G41" s="174">
        <v>166090.71</v>
      </c>
      <c r="H41" s="174">
        <v>2185.4</v>
      </c>
      <c r="I41" s="174">
        <v>2164.7399999999998</v>
      </c>
      <c r="J41" s="173">
        <v>504</v>
      </c>
      <c r="K41" s="174">
        <v>1100115.98</v>
      </c>
      <c r="L41" s="174">
        <v>2182.77</v>
      </c>
      <c r="M41" s="174">
        <v>2148.4499999999998</v>
      </c>
      <c r="N41" s="172">
        <v>0</v>
      </c>
      <c r="O41" s="174">
        <v>0</v>
      </c>
      <c r="P41" s="172">
        <v>0</v>
      </c>
      <c r="Q41" s="319" t="s">
        <v>475</v>
      </c>
    </row>
    <row r="42" spans="1:17">
      <c r="A42" s="318" t="s">
        <v>541</v>
      </c>
      <c r="B42" s="173">
        <v>7081</v>
      </c>
      <c r="C42" s="174">
        <v>19065150.989999998</v>
      </c>
      <c r="D42" s="174">
        <v>2692.44</v>
      </c>
      <c r="E42" s="174">
        <v>2658.7</v>
      </c>
      <c r="F42" s="173">
        <v>18</v>
      </c>
      <c r="G42" s="174">
        <v>48168.08</v>
      </c>
      <c r="H42" s="174">
        <v>2676</v>
      </c>
      <c r="I42" s="174">
        <v>2632.51</v>
      </c>
      <c r="J42" s="173">
        <v>144</v>
      </c>
      <c r="K42" s="174">
        <v>389386.78</v>
      </c>
      <c r="L42" s="174">
        <v>2704.07</v>
      </c>
      <c r="M42" s="174">
        <v>2700.34</v>
      </c>
      <c r="N42" s="172">
        <v>0</v>
      </c>
      <c r="O42" s="174">
        <v>0</v>
      </c>
      <c r="P42" s="172">
        <v>0</v>
      </c>
      <c r="Q42" s="319" t="s">
        <v>475</v>
      </c>
    </row>
    <row r="43" spans="1:17">
      <c r="A43" s="318" t="s">
        <v>542</v>
      </c>
      <c r="B43" s="173">
        <v>3860</v>
      </c>
      <c r="C43" s="174">
        <v>12277023.609999999</v>
      </c>
      <c r="D43" s="174">
        <v>3180.58</v>
      </c>
      <c r="E43" s="174">
        <v>3153.42</v>
      </c>
      <c r="F43" s="173">
        <v>5</v>
      </c>
      <c r="G43" s="174">
        <v>15885.78</v>
      </c>
      <c r="H43" s="174">
        <v>3177.16</v>
      </c>
      <c r="I43" s="174">
        <v>3246.98</v>
      </c>
      <c r="J43" s="173">
        <v>15</v>
      </c>
      <c r="K43" s="174">
        <v>47184.5</v>
      </c>
      <c r="L43" s="174">
        <v>3145.63</v>
      </c>
      <c r="M43" s="174">
        <v>3121.6</v>
      </c>
      <c r="N43" s="172">
        <v>0</v>
      </c>
      <c r="O43" s="174">
        <v>0</v>
      </c>
      <c r="P43" s="172">
        <v>0</v>
      </c>
      <c r="Q43" s="319" t="s">
        <v>475</v>
      </c>
    </row>
    <row r="44" spans="1:17">
      <c r="A44" s="318" t="s">
        <v>543</v>
      </c>
      <c r="B44" s="173">
        <v>534</v>
      </c>
      <c r="C44" s="174">
        <v>1966954.72</v>
      </c>
      <c r="D44" s="174">
        <v>3683.44</v>
      </c>
      <c r="E44" s="174">
        <v>3649.41</v>
      </c>
      <c r="F44" s="173">
        <v>2</v>
      </c>
      <c r="G44" s="174">
        <v>7305.22</v>
      </c>
      <c r="H44" s="174">
        <v>3652.61</v>
      </c>
      <c r="I44" s="174">
        <v>3652.61</v>
      </c>
      <c r="J44" s="173">
        <v>5</v>
      </c>
      <c r="K44" s="174">
        <v>19251.21</v>
      </c>
      <c r="L44" s="174">
        <v>3850.24</v>
      </c>
      <c r="M44" s="174">
        <v>3885.34</v>
      </c>
      <c r="N44" s="172">
        <v>0</v>
      </c>
      <c r="O44" s="174">
        <v>0</v>
      </c>
      <c r="P44" s="172">
        <v>0</v>
      </c>
      <c r="Q44" s="319" t="s">
        <v>475</v>
      </c>
    </row>
    <row r="45" spans="1:17" ht="15.75" thickBot="1">
      <c r="A45" s="320" t="s">
        <v>544</v>
      </c>
      <c r="B45" s="321">
        <v>105</v>
      </c>
      <c r="C45" s="322">
        <v>451900.22</v>
      </c>
      <c r="D45" s="322">
        <v>4303.8100000000004</v>
      </c>
      <c r="E45" s="322">
        <v>4158.8</v>
      </c>
      <c r="F45" s="321">
        <v>3</v>
      </c>
      <c r="G45" s="322">
        <v>12394.53</v>
      </c>
      <c r="H45" s="322">
        <v>4131.51</v>
      </c>
      <c r="I45" s="322">
        <v>4144.25</v>
      </c>
      <c r="J45" s="321">
        <v>1</v>
      </c>
      <c r="K45" s="322">
        <v>8769.81</v>
      </c>
      <c r="L45" s="322">
        <v>8769.81</v>
      </c>
      <c r="M45" s="322">
        <v>8769.81</v>
      </c>
      <c r="N45" s="323">
        <v>0</v>
      </c>
      <c r="O45" s="322">
        <v>0</v>
      </c>
      <c r="P45" s="323">
        <v>0</v>
      </c>
      <c r="Q45" s="324" t="s">
        <v>475</v>
      </c>
    </row>
    <row r="46" spans="1:17" ht="16.5" thickBot="1">
      <c r="A46" s="313" t="s">
        <v>586</v>
      </c>
      <c r="B46" s="314">
        <f>SUM(B29:B45)</f>
        <v>1058919</v>
      </c>
      <c r="C46" s="315">
        <v>1187587553.28</v>
      </c>
      <c r="D46" s="315">
        <v>1121.51</v>
      </c>
      <c r="E46" s="315">
        <v>1104.8699999999999</v>
      </c>
      <c r="F46" s="314">
        <v>28671</v>
      </c>
      <c r="G46" s="315">
        <v>13102799.880000001</v>
      </c>
      <c r="H46" s="315">
        <v>457.01</v>
      </c>
      <c r="I46" s="315">
        <v>388.09</v>
      </c>
      <c r="J46" s="314">
        <v>135846</v>
      </c>
      <c r="K46" s="315">
        <v>90340793.560000002</v>
      </c>
      <c r="L46" s="315">
        <v>665.02</v>
      </c>
      <c r="M46" s="315">
        <v>573.85</v>
      </c>
      <c r="N46" s="316">
        <v>2726</v>
      </c>
      <c r="O46" s="315">
        <v>1032603.27</v>
      </c>
      <c r="P46" s="316">
        <v>378.8</v>
      </c>
      <c r="Q46" s="317">
        <v>275.12</v>
      </c>
    </row>
    <row r="49" spans="1:17" ht="15.75">
      <c r="A49" s="518" t="s">
        <v>684</v>
      </c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175"/>
    </row>
    <row r="50" spans="1:17" ht="15.75" thickBot="1"/>
    <row r="51" spans="1:17">
      <c r="A51" s="519" t="s">
        <v>19</v>
      </c>
      <c r="B51" s="521" t="s">
        <v>5</v>
      </c>
      <c r="C51" s="522"/>
      <c r="D51" s="522"/>
      <c r="E51" s="523"/>
      <c r="F51" s="521" t="s">
        <v>6</v>
      </c>
      <c r="G51" s="522"/>
      <c r="H51" s="522"/>
      <c r="I51" s="523"/>
      <c r="J51" s="521" t="s">
        <v>20</v>
      </c>
      <c r="K51" s="522"/>
      <c r="L51" s="522"/>
      <c r="M51" s="523"/>
      <c r="N51" s="521" t="s">
        <v>21</v>
      </c>
      <c r="O51" s="522"/>
      <c r="P51" s="522"/>
      <c r="Q51" s="524"/>
    </row>
    <row r="52" spans="1:17" ht="15.75" thickBot="1">
      <c r="A52" s="520"/>
      <c r="B52" s="333" t="s">
        <v>1</v>
      </c>
      <c r="C52" s="334" t="s">
        <v>58</v>
      </c>
      <c r="D52" s="334" t="s">
        <v>22</v>
      </c>
      <c r="E52" s="334" t="s">
        <v>486</v>
      </c>
      <c r="F52" s="333" t="s">
        <v>1</v>
      </c>
      <c r="G52" s="334" t="s">
        <v>58</v>
      </c>
      <c r="H52" s="334" t="s">
        <v>22</v>
      </c>
      <c r="I52" s="334" t="s">
        <v>486</v>
      </c>
      <c r="J52" s="333" t="s">
        <v>1</v>
      </c>
      <c r="K52" s="334" t="s">
        <v>58</v>
      </c>
      <c r="L52" s="334" t="s">
        <v>22</v>
      </c>
      <c r="M52" s="334" t="s">
        <v>486</v>
      </c>
      <c r="N52" s="333" t="s">
        <v>1</v>
      </c>
      <c r="O52" s="334" t="s">
        <v>58</v>
      </c>
      <c r="P52" s="334" t="s">
        <v>22</v>
      </c>
      <c r="Q52" s="335" t="s">
        <v>486</v>
      </c>
    </row>
    <row r="53" spans="1:17">
      <c r="A53" s="336" t="s">
        <v>505</v>
      </c>
      <c r="B53" s="337">
        <v>13435</v>
      </c>
      <c r="C53" s="338">
        <v>783791.5</v>
      </c>
      <c r="D53" s="338">
        <v>58.34</v>
      </c>
      <c r="E53" s="338">
        <v>58.29</v>
      </c>
      <c r="F53" s="337">
        <v>11476</v>
      </c>
      <c r="G53" s="338">
        <v>728595.02</v>
      </c>
      <c r="H53" s="338">
        <v>63.49</v>
      </c>
      <c r="I53" s="338">
        <v>65.56</v>
      </c>
      <c r="J53" s="337">
        <v>500</v>
      </c>
      <c r="K53" s="338">
        <v>29148.94</v>
      </c>
      <c r="L53" s="338">
        <v>58.3</v>
      </c>
      <c r="M53" s="338">
        <v>61.71</v>
      </c>
      <c r="N53" s="339">
        <v>620</v>
      </c>
      <c r="O53" s="338">
        <v>42967.73</v>
      </c>
      <c r="P53" s="339">
        <v>69.3</v>
      </c>
      <c r="Q53" s="340">
        <v>66.900000000000006</v>
      </c>
    </row>
    <row r="54" spans="1:17">
      <c r="A54" s="341" t="s">
        <v>506</v>
      </c>
      <c r="B54" s="177">
        <v>12127</v>
      </c>
      <c r="C54" s="178">
        <v>1778694.61</v>
      </c>
      <c r="D54" s="178">
        <v>146.66999999999999</v>
      </c>
      <c r="E54" s="178">
        <v>144</v>
      </c>
      <c r="F54" s="177">
        <v>12506</v>
      </c>
      <c r="G54" s="178">
        <v>1866186.61</v>
      </c>
      <c r="H54" s="178">
        <v>149.22</v>
      </c>
      <c r="I54" s="178">
        <v>148.05000000000001</v>
      </c>
      <c r="J54" s="177">
        <v>523</v>
      </c>
      <c r="K54" s="178">
        <v>81812.44</v>
      </c>
      <c r="L54" s="178">
        <v>156.43</v>
      </c>
      <c r="M54" s="178">
        <v>160</v>
      </c>
      <c r="N54" s="176">
        <v>1477</v>
      </c>
      <c r="O54" s="178">
        <v>217867.55</v>
      </c>
      <c r="P54" s="176">
        <v>147.51</v>
      </c>
      <c r="Q54" s="342">
        <v>149.91999999999999</v>
      </c>
    </row>
    <row r="55" spans="1:17">
      <c r="A55" s="341" t="s">
        <v>507</v>
      </c>
      <c r="B55" s="177">
        <v>8216</v>
      </c>
      <c r="C55" s="178">
        <v>2032914.83</v>
      </c>
      <c r="D55" s="178">
        <v>247.43</v>
      </c>
      <c r="E55" s="178">
        <v>246.56</v>
      </c>
      <c r="F55" s="177">
        <v>11025</v>
      </c>
      <c r="G55" s="178">
        <v>2747807.93</v>
      </c>
      <c r="H55" s="178">
        <v>249.23</v>
      </c>
      <c r="I55" s="178">
        <v>246.78</v>
      </c>
      <c r="J55" s="177">
        <v>1572</v>
      </c>
      <c r="K55" s="178">
        <v>403826.81</v>
      </c>
      <c r="L55" s="178">
        <v>256.89</v>
      </c>
      <c r="M55" s="178">
        <v>246.37</v>
      </c>
      <c r="N55" s="176">
        <v>283</v>
      </c>
      <c r="O55" s="178">
        <v>64396.68</v>
      </c>
      <c r="P55" s="176">
        <v>227.55</v>
      </c>
      <c r="Q55" s="342">
        <v>221.92</v>
      </c>
    </row>
    <row r="56" spans="1:17">
      <c r="A56" s="341" t="s">
        <v>508</v>
      </c>
      <c r="B56" s="177">
        <v>96577</v>
      </c>
      <c r="C56" s="178">
        <v>35382463.390000001</v>
      </c>
      <c r="D56" s="178">
        <v>366.37</v>
      </c>
      <c r="E56" s="178">
        <v>360</v>
      </c>
      <c r="F56" s="177">
        <v>54917</v>
      </c>
      <c r="G56" s="178">
        <v>19204244.949999999</v>
      </c>
      <c r="H56" s="178">
        <v>349.7</v>
      </c>
      <c r="I56" s="178">
        <v>343.67</v>
      </c>
      <c r="J56" s="177">
        <v>26888</v>
      </c>
      <c r="K56" s="178">
        <v>9720041.1799999997</v>
      </c>
      <c r="L56" s="178">
        <v>361.5</v>
      </c>
      <c r="M56" s="178">
        <v>360</v>
      </c>
      <c r="N56" s="176">
        <v>693</v>
      </c>
      <c r="O56" s="178">
        <v>249471.51</v>
      </c>
      <c r="P56" s="176">
        <v>359.99</v>
      </c>
      <c r="Q56" s="342">
        <v>360</v>
      </c>
    </row>
    <row r="57" spans="1:17">
      <c r="A57" s="341" t="s">
        <v>509</v>
      </c>
      <c r="B57" s="177">
        <v>138675</v>
      </c>
      <c r="C57" s="178">
        <v>63438338.530000001</v>
      </c>
      <c r="D57" s="178">
        <v>457.46</v>
      </c>
      <c r="E57" s="178">
        <v>458.7</v>
      </c>
      <c r="F57" s="177">
        <v>55674</v>
      </c>
      <c r="G57" s="178">
        <v>24716545.309999999</v>
      </c>
      <c r="H57" s="178">
        <v>443.95</v>
      </c>
      <c r="I57" s="178">
        <v>438.16</v>
      </c>
      <c r="J57" s="177">
        <v>21070</v>
      </c>
      <c r="K57" s="178">
        <v>9690646.0999999996</v>
      </c>
      <c r="L57" s="178">
        <v>459.93</v>
      </c>
      <c r="M57" s="178">
        <v>468.3</v>
      </c>
      <c r="N57" s="176">
        <v>0</v>
      </c>
      <c r="O57" s="178">
        <v>0</v>
      </c>
      <c r="P57" s="176">
        <v>0</v>
      </c>
      <c r="Q57" s="342" t="s">
        <v>475</v>
      </c>
    </row>
    <row r="58" spans="1:17">
      <c r="A58" s="341" t="s">
        <v>510</v>
      </c>
      <c r="B58" s="177">
        <v>130503</v>
      </c>
      <c r="C58" s="178">
        <v>71134716.920000002</v>
      </c>
      <c r="D58" s="178">
        <v>545.08000000000004</v>
      </c>
      <c r="E58" s="178">
        <v>542.79</v>
      </c>
      <c r="F58" s="177">
        <v>69726</v>
      </c>
      <c r="G58" s="178">
        <v>38242056.409999996</v>
      </c>
      <c r="H58" s="178">
        <v>548.46</v>
      </c>
      <c r="I58" s="178">
        <v>540.73</v>
      </c>
      <c r="J58" s="177">
        <v>10237</v>
      </c>
      <c r="K58" s="178">
        <v>5523512.25</v>
      </c>
      <c r="L58" s="178">
        <v>539.55999999999995</v>
      </c>
      <c r="M58" s="178">
        <v>536.29999999999995</v>
      </c>
      <c r="N58" s="176">
        <v>0</v>
      </c>
      <c r="O58" s="178">
        <v>0</v>
      </c>
      <c r="P58" s="176">
        <v>0</v>
      </c>
      <c r="Q58" s="342" t="s">
        <v>475</v>
      </c>
    </row>
    <row r="59" spans="1:17">
      <c r="A59" s="341" t="s">
        <v>511</v>
      </c>
      <c r="B59" s="177">
        <v>96150</v>
      </c>
      <c r="C59" s="178">
        <v>62187433.030000001</v>
      </c>
      <c r="D59" s="178">
        <v>646.78</v>
      </c>
      <c r="E59" s="178">
        <v>645.47</v>
      </c>
      <c r="F59" s="177">
        <v>31106</v>
      </c>
      <c r="G59" s="178">
        <v>20114711.219999999</v>
      </c>
      <c r="H59" s="178">
        <v>646.65</v>
      </c>
      <c r="I59" s="178">
        <v>643.94000000000005</v>
      </c>
      <c r="J59" s="177">
        <v>6428</v>
      </c>
      <c r="K59" s="178">
        <v>4108077.48</v>
      </c>
      <c r="L59" s="178">
        <v>639.09</v>
      </c>
      <c r="M59" s="178">
        <v>635.85</v>
      </c>
      <c r="N59" s="176">
        <v>0</v>
      </c>
      <c r="O59" s="178">
        <v>0</v>
      </c>
      <c r="P59" s="176">
        <v>0</v>
      </c>
      <c r="Q59" s="342" t="s">
        <v>475</v>
      </c>
    </row>
    <row r="60" spans="1:17">
      <c r="A60" s="341" t="s">
        <v>512</v>
      </c>
      <c r="B60" s="177">
        <v>59540</v>
      </c>
      <c r="C60" s="178">
        <v>44453911.340000004</v>
      </c>
      <c r="D60" s="178">
        <v>746.62</v>
      </c>
      <c r="E60" s="178">
        <v>744.99</v>
      </c>
      <c r="F60" s="177">
        <v>21775</v>
      </c>
      <c r="G60" s="178">
        <v>16308156.189999999</v>
      </c>
      <c r="H60" s="178">
        <v>748.94</v>
      </c>
      <c r="I60" s="178">
        <v>749.38</v>
      </c>
      <c r="J60" s="177">
        <v>5737</v>
      </c>
      <c r="K60" s="178">
        <v>4390754.16</v>
      </c>
      <c r="L60" s="178">
        <v>765.34</v>
      </c>
      <c r="M60" s="178">
        <v>783.3</v>
      </c>
      <c r="N60" s="176">
        <v>702</v>
      </c>
      <c r="O60" s="178">
        <v>549876.6</v>
      </c>
      <c r="P60" s="176">
        <v>783.3</v>
      </c>
      <c r="Q60" s="342">
        <v>783.3</v>
      </c>
    </row>
    <row r="61" spans="1:17">
      <c r="A61" s="341" t="s">
        <v>513</v>
      </c>
      <c r="B61" s="177">
        <v>45655</v>
      </c>
      <c r="C61" s="178">
        <v>38729836.670000002</v>
      </c>
      <c r="D61" s="178">
        <v>848.32</v>
      </c>
      <c r="E61" s="178">
        <v>847.7</v>
      </c>
      <c r="F61" s="177">
        <v>18652</v>
      </c>
      <c r="G61" s="178">
        <v>15837997.91</v>
      </c>
      <c r="H61" s="178">
        <v>849.13</v>
      </c>
      <c r="I61" s="178">
        <v>848.88</v>
      </c>
      <c r="J61" s="177">
        <v>1357</v>
      </c>
      <c r="K61" s="178">
        <v>1151208.93</v>
      </c>
      <c r="L61" s="178">
        <v>848.35</v>
      </c>
      <c r="M61" s="178">
        <v>845.5</v>
      </c>
      <c r="N61" s="176">
        <v>50</v>
      </c>
      <c r="O61" s="178">
        <v>41125</v>
      </c>
      <c r="P61" s="176">
        <v>822.5</v>
      </c>
      <c r="Q61" s="342">
        <v>822.5</v>
      </c>
    </row>
    <row r="62" spans="1:17">
      <c r="A62" s="341" t="s">
        <v>514</v>
      </c>
      <c r="B62" s="177">
        <v>46838</v>
      </c>
      <c r="C62" s="178">
        <v>44779791.140000001</v>
      </c>
      <c r="D62" s="178">
        <v>956.06</v>
      </c>
      <c r="E62" s="178">
        <v>958.77</v>
      </c>
      <c r="F62" s="177">
        <v>19131</v>
      </c>
      <c r="G62" s="178">
        <v>18264086.649999999</v>
      </c>
      <c r="H62" s="178">
        <v>954.69</v>
      </c>
      <c r="I62" s="178">
        <v>955.46</v>
      </c>
      <c r="J62" s="177">
        <v>940</v>
      </c>
      <c r="K62" s="178">
        <v>891400.72</v>
      </c>
      <c r="L62" s="178">
        <v>948.3</v>
      </c>
      <c r="M62" s="178">
        <v>946.32</v>
      </c>
      <c r="N62" s="176">
        <v>0</v>
      </c>
      <c r="O62" s="178">
        <v>0</v>
      </c>
      <c r="P62" s="176">
        <v>0</v>
      </c>
      <c r="Q62" s="342" t="s">
        <v>475</v>
      </c>
    </row>
    <row r="63" spans="1:17">
      <c r="A63" s="341" t="s">
        <v>492</v>
      </c>
      <c r="B63" s="177">
        <v>179576</v>
      </c>
      <c r="C63" s="178">
        <v>223413808.08000001</v>
      </c>
      <c r="D63" s="178">
        <v>1244.1199999999999</v>
      </c>
      <c r="E63" s="178">
        <v>1258.54</v>
      </c>
      <c r="F63" s="177">
        <v>47886</v>
      </c>
      <c r="G63" s="178">
        <v>57273829.490000002</v>
      </c>
      <c r="H63" s="178">
        <v>1196.05</v>
      </c>
      <c r="I63" s="178">
        <v>1178.4100000000001</v>
      </c>
      <c r="J63" s="177">
        <v>7386</v>
      </c>
      <c r="K63" s="178">
        <v>8329285.0700000003</v>
      </c>
      <c r="L63" s="178">
        <v>1127.71</v>
      </c>
      <c r="M63" s="178">
        <v>1098.53</v>
      </c>
      <c r="N63" s="176">
        <v>0</v>
      </c>
      <c r="O63" s="178">
        <v>0</v>
      </c>
      <c r="P63" s="176">
        <v>0</v>
      </c>
      <c r="Q63" s="342" t="s">
        <v>475</v>
      </c>
    </row>
    <row r="64" spans="1:17">
      <c r="A64" s="341" t="s">
        <v>493</v>
      </c>
      <c r="B64" s="177">
        <v>67956</v>
      </c>
      <c r="C64" s="178">
        <v>114245253.58</v>
      </c>
      <c r="D64" s="178">
        <v>1681.17</v>
      </c>
      <c r="E64" s="178">
        <v>1657.88</v>
      </c>
      <c r="F64" s="177">
        <v>8042</v>
      </c>
      <c r="G64" s="178">
        <v>13428081.93</v>
      </c>
      <c r="H64" s="178">
        <v>1669.74</v>
      </c>
      <c r="I64" s="178">
        <v>1628.23</v>
      </c>
      <c r="J64" s="177">
        <v>383</v>
      </c>
      <c r="K64" s="178">
        <v>637367.35</v>
      </c>
      <c r="L64" s="178">
        <v>1664.14</v>
      </c>
      <c r="M64" s="178">
        <v>1626.5</v>
      </c>
      <c r="N64" s="176">
        <v>0</v>
      </c>
      <c r="O64" s="178">
        <v>0</v>
      </c>
      <c r="P64" s="176">
        <v>0</v>
      </c>
      <c r="Q64" s="342" t="s">
        <v>475</v>
      </c>
    </row>
    <row r="65" spans="1:17">
      <c r="A65" s="341" t="s">
        <v>494</v>
      </c>
      <c r="B65" s="177">
        <v>11154</v>
      </c>
      <c r="C65" s="178">
        <v>24550834.27</v>
      </c>
      <c r="D65" s="178">
        <v>2201.08</v>
      </c>
      <c r="E65" s="178">
        <v>2176.29</v>
      </c>
      <c r="F65" s="177">
        <v>1238</v>
      </c>
      <c r="G65" s="178">
        <v>2727438.58</v>
      </c>
      <c r="H65" s="178">
        <v>2203.1</v>
      </c>
      <c r="I65" s="178">
        <v>2187.6799999999998</v>
      </c>
      <c r="J65" s="177">
        <v>80</v>
      </c>
      <c r="K65" s="178">
        <v>173284.6</v>
      </c>
      <c r="L65" s="178">
        <v>2166.06</v>
      </c>
      <c r="M65" s="178">
        <v>2119.67</v>
      </c>
      <c r="N65" s="176">
        <v>0</v>
      </c>
      <c r="O65" s="178">
        <v>0</v>
      </c>
      <c r="P65" s="176">
        <v>0</v>
      </c>
      <c r="Q65" s="342" t="s">
        <v>475</v>
      </c>
    </row>
    <row r="66" spans="1:17">
      <c r="A66" s="341" t="s">
        <v>541</v>
      </c>
      <c r="B66" s="177">
        <v>3552</v>
      </c>
      <c r="C66" s="178">
        <v>9662159.0299999993</v>
      </c>
      <c r="D66" s="178">
        <v>2720.2</v>
      </c>
      <c r="E66" s="178">
        <v>2707.79</v>
      </c>
      <c r="F66" s="177">
        <v>197</v>
      </c>
      <c r="G66" s="178">
        <v>523606.46</v>
      </c>
      <c r="H66" s="178">
        <v>2657.9</v>
      </c>
      <c r="I66" s="178">
        <v>2623.82</v>
      </c>
      <c r="J66" s="177">
        <v>19</v>
      </c>
      <c r="K66" s="178">
        <v>51997.94</v>
      </c>
      <c r="L66" s="178">
        <v>2736.73</v>
      </c>
      <c r="M66" s="178">
        <v>2783.3</v>
      </c>
      <c r="N66" s="176">
        <v>0</v>
      </c>
      <c r="O66" s="178">
        <v>0</v>
      </c>
      <c r="P66" s="176">
        <v>0</v>
      </c>
      <c r="Q66" s="342" t="s">
        <v>475</v>
      </c>
    </row>
    <row r="67" spans="1:17">
      <c r="A67" s="341" t="s">
        <v>542</v>
      </c>
      <c r="B67" s="177">
        <v>1661</v>
      </c>
      <c r="C67" s="178">
        <v>5274947.28</v>
      </c>
      <c r="D67" s="178">
        <v>3175.77</v>
      </c>
      <c r="E67" s="178">
        <v>3147.96</v>
      </c>
      <c r="F67" s="177">
        <v>24</v>
      </c>
      <c r="G67" s="178">
        <v>77193.75</v>
      </c>
      <c r="H67" s="178">
        <v>3216.41</v>
      </c>
      <c r="I67" s="178">
        <v>3209.92</v>
      </c>
      <c r="J67" s="177">
        <v>2</v>
      </c>
      <c r="K67" s="178">
        <v>6303.23</v>
      </c>
      <c r="L67" s="178">
        <v>3151.62</v>
      </c>
      <c r="M67" s="178">
        <v>3151.62</v>
      </c>
      <c r="N67" s="176">
        <v>0</v>
      </c>
      <c r="O67" s="178">
        <v>0</v>
      </c>
      <c r="P67" s="176">
        <v>0</v>
      </c>
      <c r="Q67" s="342" t="s">
        <v>475</v>
      </c>
    </row>
    <row r="68" spans="1:17">
      <c r="A68" s="341" t="s">
        <v>543</v>
      </c>
      <c r="B68" s="177">
        <v>357</v>
      </c>
      <c r="C68" s="178">
        <v>1325896.44</v>
      </c>
      <c r="D68" s="178">
        <v>3714</v>
      </c>
      <c r="E68" s="178">
        <v>3699.71</v>
      </c>
      <c r="F68" s="177">
        <v>10</v>
      </c>
      <c r="G68" s="178">
        <v>36404.720000000001</v>
      </c>
      <c r="H68" s="178">
        <v>3640.47</v>
      </c>
      <c r="I68" s="178">
        <v>3595.63</v>
      </c>
      <c r="J68" s="177">
        <v>1</v>
      </c>
      <c r="K68" s="178">
        <v>3524.78</v>
      </c>
      <c r="L68" s="178">
        <v>3524.78</v>
      </c>
      <c r="M68" s="178">
        <v>3524.78</v>
      </c>
      <c r="N68" s="176">
        <v>0</v>
      </c>
      <c r="O68" s="178">
        <v>0</v>
      </c>
      <c r="P68" s="176">
        <v>0</v>
      </c>
      <c r="Q68" s="342" t="s">
        <v>475</v>
      </c>
    </row>
    <row r="69" spans="1:17" ht="15.75" thickBot="1">
      <c r="A69" s="343" t="s">
        <v>544</v>
      </c>
      <c r="B69" s="344">
        <v>135</v>
      </c>
      <c r="C69" s="345">
        <v>576507.82999999996</v>
      </c>
      <c r="D69" s="345">
        <v>4270.43</v>
      </c>
      <c r="E69" s="345">
        <v>4139.2700000000004</v>
      </c>
      <c r="F69" s="344">
        <v>3</v>
      </c>
      <c r="G69" s="345">
        <v>14521.03</v>
      </c>
      <c r="H69" s="345">
        <v>4840.34</v>
      </c>
      <c r="I69" s="345">
        <v>4494.38</v>
      </c>
      <c r="J69" s="344">
        <v>0</v>
      </c>
      <c r="K69" s="345">
        <v>0</v>
      </c>
      <c r="L69" s="345">
        <v>0</v>
      </c>
      <c r="M69" s="345" t="s">
        <v>475</v>
      </c>
      <c r="N69" s="346">
        <v>0</v>
      </c>
      <c r="O69" s="345">
        <v>0</v>
      </c>
      <c r="P69" s="346">
        <v>0</v>
      </c>
      <c r="Q69" s="347" t="s">
        <v>475</v>
      </c>
    </row>
    <row r="70" spans="1:17" ht="16.5" thickBot="1">
      <c r="A70" s="179" t="s">
        <v>586</v>
      </c>
      <c r="B70" s="180">
        <f>SUM(B53:B69)</f>
        <v>912107</v>
      </c>
      <c r="C70" s="181">
        <v>743751298.47000003</v>
      </c>
      <c r="D70" s="181">
        <v>815.42</v>
      </c>
      <c r="E70" s="181">
        <v>655.75</v>
      </c>
      <c r="F70" s="180">
        <v>363388</v>
      </c>
      <c r="G70" s="181">
        <v>232111464.16</v>
      </c>
      <c r="H70" s="181">
        <v>638.74</v>
      </c>
      <c r="I70" s="181">
        <v>543.02</v>
      </c>
      <c r="J70" s="180">
        <v>83123</v>
      </c>
      <c r="K70" s="181">
        <v>45192191.979999997</v>
      </c>
      <c r="L70" s="181">
        <v>543.67999999999995</v>
      </c>
      <c r="M70" s="181">
        <v>476.75</v>
      </c>
      <c r="N70" s="182">
        <v>3825</v>
      </c>
      <c r="O70" s="181">
        <v>1165705.07</v>
      </c>
      <c r="P70" s="182">
        <v>304.76</v>
      </c>
      <c r="Q70" s="183">
        <v>180.78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498" t="s">
        <v>686</v>
      </c>
      <c r="B1" s="498"/>
      <c r="C1" s="498"/>
    </row>
    <row r="2" spans="1:4" ht="15.75" thickBot="1">
      <c r="B2" s="50"/>
    </row>
    <row r="3" spans="1:4" s="58" customFormat="1" ht="16.5" thickBot="1">
      <c r="A3" s="260" t="s">
        <v>60</v>
      </c>
      <c r="B3" s="241" t="s">
        <v>321</v>
      </c>
      <c r="C3" s="261" t="s">
        <v>1</v>
      </c>
    </row>
    <row r="4" spans="1:4">
      <c r="A4" s="130">
        <v>1</v>
      </c>
      <c r="B4" s="155" t="s">
        <v>86</v>
      </c>
      <c r="C4" s="254">
        <v>28417</v>
      </c>
    </row>
    <row r="5" spans="1:4">
      <c r="A5" s="77">
        <v>2</v>
      </c>
      <c r="B5" s="152" t="s">
        <v>87</v>
      </c>
      <c r="C5" s="262">
        <v>59197</v>
      </c>
      <c r="D5" s="8"/>
    </row>
    <row r="6" spans="1:4">
      <c r="A6" s="77">
        <v>3</v>
      </c>
      <c r="B6" s="139" t="s">
        <v>322</v>
      </c>
      <c r="C6" s="262">
        <v>9276</v>
      </c>
    </row>
    <row r="7" spans="1:4">
      <c r="A7" s="77">
        <v>4</v>
      </c>
      <c r="B7" s="139" t="s">
        <v>323</v>
      </c>
      <c r="C7" s="262">
        <v>10613</v>
      </c>
    </row>
    <row r="8" spans="1:4">
      <c r="A8" s="77">
        <v>5</v>
      </c>
      <c r="B8" s="139" t="s">
        <v>324</v>
      </c>
      <c r="C8" s="262">
        <v>13612</v>
      </c>
    </row>
    <row r="9" spans="1:4">
      <c r="A9" s="77">
        <v>6</v>
      </c>
      <c r="B9" s="139" t="s">
        <v>325</v>
      </c>
      <c r="C9" s="262">
        <v>17192</v>
      </c>
    </row>
    <row r="10" spans="1:4">
      <c r="A10" s="77">
        <v>7</v>
      </c>
      <c r="B10" s="139" t="s">
        <v>326</v>
      </c>
      <c r="C10" s="262">
        <v>19800</v>
      </c>
    </row>
    <row r="11" spans="1:4">
      <c r="A11" s="77">
        <v>8</v>
      </c>
      <c r="B11" s="139" t="s">
        <v>327</v>
      </c>
      <c r="C11" s="262">
        <v>24031</v>
      </c>
    </row>
    <row r="12" spans="1:4">
      <c r="A12" s="77">
        <v>9</v>
      </c>
      <c r="B12" s="139" t="s">
        <v>328</v>
      </c>
      <c r="C12" s="262">
        <v>25736</v>
      </c>
    </row>
    <row r="13" spans="1:4">
      <c r="A13" s="77">
        <v>10</v>
      </c>
      <c r="B13" s="139" t="s">
        <v>182</v>
      </c>
      <c r="C13" s="262">
        <v>31484</v>
      </c>
    </row>
    <row r="14" spans="1:4">
      <c r="A14" s="77">
        <v>11</v>
      </c>
      <c r="B14" s="139" t="s">
        <v>329</v>
      </c>
      <c r="C14" s="262">
        <v>35214</v>
      </c>
    </row>
    <row r="15" spans="1:4">
      <c r="A15" s="77">
        <v>12</v>
      </c>
      <c r="B15" s="139" t="s">
        <v>330</v>
      </c>
      <c r="C15" s="262">
        <v>38127</v>
      </c>
    </row>
    <row r="16" spans="1:4">
      <c r="A16" s="77">
        <v>13</v>
      </c>
      <c r="B16" s="139" t="s">
        <v>331</v>
      </c>
      <c r="C16" s="262">
        <v>47157</v>
      </c>
    </row>
    <row r="17" spans="1:3">
      <c r="A17" s="77">
        <v>14</v>
      </c>
      <c r="B17" s="139" t="s">
        <v>129</v>
      </c>
      <c r="C17" s="262">
        <v>55682</v>
      </c>
    </row>
    <row r="18" spans="1:3">
      <c r="A18" s="77">
        <v>15</v>
      </c>
      <c r="B18" s="139" t="s">
        <v>332</v>
      </c>
      <c r="C18" s="262">
        <v>62968</v>
      </c>
    </row>
    <row r="19" spans="1:3">
      <c r="A19" s="77">
        <v>16</v>
      </c>
      <c r="B19" s="139" t="s">
        <v>333</v>
      </c>
      <c r="C19" s="262">
        <v>66737</v>
      </c>
    </row>
    <row r="20" spans="1:3">
      <c r="A20" s="77">
        <v>17</v>
      </c>
      <c r="B20" s="139" t="s">
        <v>135</v>
      </c>
      <c r="C20" s="262">
        <v>66549</v>
      </c>
    </row>
    <row r="21" spans="1:3">
      <c r="A21" s="77">
        <v>18</v>
      </c>
      <c r="B21" s="139" t="s">
        <v>334</v>
      </c>
      <c r="C21" s="262">
        <v>73018</v>
      </c>
    </row>
    <row r="22" spans="1:3">
      <c r="A22" s="77">
        <v>19</v>
      </c>
      <c r="B22" s="139" t="s">
        <v>335</v>
      </c>
      <c r="C22" s="262">
        <v>75161</v>
      </c>
    </row>
    <row r="23" spans="1:3">
      <c r="A23" s="77">
        <v>20</v>
      </c>
      <c r="B23" s="139" t="s">
        <v>133</v>
      </c>
      <c r="C23" s="262">
        <v>79730</v>
      </c>
    </row>
    <row r="24" spans="1:3">
      <c r="A24" s="77">
        <v>21</v>
      </c>
      <c r="B24" s="139" t="s">
        <v>336</v>
      </c>
      <c r="C24" s="262">
        <v>82907</v>
      </c>
    </row>
    <row r="25" spans="1:3">
      <c r="A25" s="77">
        <v>22</v>
      </c>
      <c r="B25" s="152" t="s">
        <v>88</v>
      </c>
      <c r="C25" s="262">
        <v>1665360</v>
      </c>
    </row>
    <row r="26" spans="1:3" ht="15.75" thickBot="1">
      <c r="A26" s="131">
        <v>23</v>
      </c>
      <c r="B26" s="165" t="s">
        <v>89</v>
      </c>
      <c r="C26" s="257">
        <v>637</v>
      </c>
    </row>
    <row r="27" spans="1:3" s="58" customFormat="1" ht="16.5" thickBot="1">
      <c r="A27" s="197"/>
      <c r="B27" s="198" t="s">
        <v>11</v>
      </c>
      <c r="C27" s="243">
        <f>SUM(C4:C26)</f>
        <v>2588605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sqref="A1:T1"/>
    </sheetView>
  </sheetViews>
  <sheetFormatPr defaultRowHeight="15"/>
  <cols>
    <col min="1" max="1" width="4.85546875" style="151" bestFit="1" customWidth="1"/>
    <col min="2" max="2" width="15.42578125" style="151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51" bestFit="1" customWidth="1"/>
    <col min="22" max="22" width="9.7109375" style="151" bestFit="1" customWidth="1"/>
    <col min="23" max="16384" width="9.140625" style="151"/>
  </cols>
  <sheetData>
    <row r="1" spans="1:22" s="49" customFormat="1" ht="15.75">
      <c r="A1" s="498" t="s">
        <v>685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</row>
    <row r="2" spans="1:22" ht="15.75" customHeight="1" thickBot="1">
      <c r="C2" s="50"/>
    </row>
    <row r="3" spans="1:22" s="49" customFormat="1" ht="14.25" customHeight="1">
      <c r="A3" s="525" t="s">
        <v>60</v>
      </c>
      <c r="B3" s="527" t="s">
        <v>113</v>
      </c>
      <c r="C3" s="529" t="s">
        <v>116</v>
      </c>
      <c r="D3" s="530"/>
      <c r="E3" s="530"/>
      <c r="F3" s="531"/>
      <c r="G3" s="529" t="s">
        <v>117</v>
      </c>
      <c r="H3" s="530"/>
      <c r="I3" s="530"/>
      <c r="J3" s="531"/>
      <c r="K3" s="529" t="s">
        <v>118</v>
      </c>
      <c r="L3" s="530"/>
      <c r="M3" s="530"/>
      <c r="N3" s="531"/>
      <c r="O3" s="529" t="s">
        <v>119</v>
      </c>
      <c r="P3" s="530"/>
      <c r="Q3" s="530"/>
      <c r="R3" s="531"/>
      <c r="S3" s="529" t="s">
        <v>115</v>
      </c>
      <c r="T3" s="530"/>
      <c r="U3" s="530"/>
      <c r="V3" s="531"/>
    </row>
    <row r="4" spans="1:22" s="49" customFormat="1" ht="16.5" thickBot="1">
      <c r="A4" s="526"/>
      <c r="B4" s="528"/>
      <c r="C4" s="248" t="s">
        <v>1</v>
      </c>
      <c r="D4" s="249" t="s">
        <v>114</v>
      </c>
      <c r="E4" s="250" t="s">
        <v>22</v>
      </c>
      <c r="F4" s="251" t="s">
        <v>486</v>
      </c>
      <c r="G4" s="248" t="s">
        <v>1</v>
      </c>
      <c r="H4" s="249" t="s">
        <v>114</v>
      </c>
      <c r="I4" s="250" t="s">
        <v>22</v>
      </c>
      <c r="J4" s="251" t="s">
        <v>486</v>
      </c>
      <c r="K4" s="248" t="s">
        <v>1</v>
      </c>
      <c r="L4" s="249" t="s">
        <v>114</v>
      </c>
      <c r="M4" s="250" t="s">
        <v>22</v>
      </c>
      <c r="N4" s="251" t="s">
        <v>486</v>
      </c>
      <c r="O4" s="248" t="s">
        <v>1</v>
      </c>
      <c r="P4" s="249" t="s">
        <v>114</v>
      </c>
      <c r="Q4" s="250" t="s">
        <v>22</v>
      </c>
      <c r="R4" s="251" t="s">
        <v>486</v>
      </c>
      <c r="S4" s="248" t="s">
        <v>1</v>
      </c>
      <c r="T4" s="249" t="s">
        <v>114</v>
      </c>
      <c r="U4" s="250" t="s">
        <v>22</v>
      </c>
      <c r="V4" s="250" t="s">
        <v>587</v>
      </c>
    </row>
    <row r="5" spans="1:22">
      <c r="A5" s="130">
        <v>1</v>
      </c>
      <c r="B5" s="252" t="s">
        <v>86</v>
      </c>
      <c r="C5" s="252">
        <v>0</v>
      </c>
      <c r="D5" s="252">
        <v>0</v>
      </c>
      <c r="E5" s="252">
        <v>0</v>
      </c>
      <c r="F5" s="253" t="s">
        <v>475</v>
      </c>
      <c r="G5" s="254">
        <v>25746</v>
      </c>
      <c r="H5" s="255">
        <v>8190053.75</v>
      </c>
      <c r="I5" s="252">
        <v>318.11</v>
      </c>
      <c r="J5" s="253">
        <v>264.70999999999998</v>
      </c>
      <c r="K5" s="254">
        <v>2289</v>
      </c>
      <c r="L5" s="255">
        <v>1707129.53</v>
      </c>
      <c r="M5" s="252">
        <v>745.8</v>
      </c>
      <c r="N5" s="253">
        <v>783.3</v>
      </c>
      <c r="O5" s="254">
        <v>382</v>
      </c>
      <c r="P5" s="255">
        <v>300045.08</v>
      </c>
      <c r="Q5" s="252">
        <v>785.46</v>
      </c>
      <c r="R5" s="253">
        <v>783.3</v>
      </c>
      <c r="S5" s="254">
        <v>28417</v>
      </c>
      <c r="T5" s="255">
        <v>10197228.359999999</v>
      </c>
      <c r="U5" s="252">
        <v>358.84</v>
      </c>
      <c r="V5" s="190">
        <v>1.1000000000000001</v>
      </c>
    </row>
    <row r="6" spans="1:22">
      <c r="A6" s="77">
        <v>2</v>
      </c>
      <c r="B6" s="204" t="s">
        <v>87</v>
      </c>
      <c r="C6" s="207">
        <v>10167</v>
      </c>
      <c r="D6" s="208">
        <v>13093621.359999999</v>
      </c>
      <c r="E6" s="204">
        <v>1287.8499999999999</v>
      </c>
      <c r="F6" s="205">
        <v>1348.77</v>
      </c>
      <c r="G6" s="207">
        <v>22575</v>
      </c>
      <c r="H6" s="208">
        <v>10204109.949999999</v>
      </c>
      <c r="I6" s="204">
        <v>452.01</v>
      </c>
      <c r="J6" s="205">
        <v>399.03</v>
      </c>
      <c r="K6" s="207">
        <v>25616</v>
      </c>
      <c r="L6" s="208">
        <v>15820423.18</v>
      </c>
      <c r="M6" s="204">
        <v>617.6</v>
      </c>
      <c r="N6" s="205">
        <v>511.23</v>
      </c>
      <c r="O6" s="207">
        <v>839</v>
      </c>
      <c r="P6" s="208">
        <v>654876.73</v>
      </c>
      <c r="Q6" s="204">
        <v>780.54</v>
      </c>
      <c r="R6" s="205">
        <v>783.3</v>
      </c>
      <c r="S6" s="207">
        <v>59197</v>
      </c>
      <c r="T6" s="208">
        <v>39773031.219999999</v>
      </c>
      <c r="U6" s="204">
        <v>671.88</v>
      </c>
      <c r="V6" s="192">
        <v>2.29</v>
      </c>
    </row>
    <row r="7" spans="1:22">
      <c r="A7" s="77">
        <v>3</v>
      </c>
      <c r="B7" s="204" t="s">
        <v>106</v>
      </c>
      <c r="C7" s="207">
        <v>37514</v>
      </c>
      <c r="D7" s="208">
        <v>44510290.420000002</v>
      </c>
      <c r="E7" s="204">
        <v>1186.5</v>
      </c>
      <c r="F7" s="205">
        <v>1177.06</v>
      </c>
      <c r="G7" s="207">
        <v>16539</v>
      </c>
      <c r="H7" s="208">
        <v>8679505.9900000002</v>
      </c>
      <c r="I7" s="204">
        <v>524.79</v>
      </c>
      <c r="J7" s="205">
        <v>479.07</v>
      </c>
      <c r="K7" s="207">
        <v>16309</v>
      </c>
      <c r="L7" s="208">
        <v>10470660.5</v>
      </c>
      <c r="M7" s="204">
        <v>642.02</v>
      </c>
      <c r="N7" s="205">
        <v>530.25</v>
      </c>
      <c r="O7" s="207">
        <v>131</v>
      </c>
      <c r="P7" s="208">
        <v>100615.2</v>
      </c>
      <c r="Q7" s="204">
        <v>768.05</v>
      </c>
      <c r="R7" s="205">
        <v>783.3</v>
      </c>
      <c r="S7" s="207">
        <v>70493</v>
      </c>
      <c r="T7" s="208">
        <v>63761072.109999999</v>
      </c>
      <c r="U7" s="204">
        <v>904.5</v>
      </c>
      <c r="V7" s="192">
        <v>2.72</v>
      </c>
    </row>
    <row r="8" spans="1:22">
      <c r="A8" s="77">
        <v>4</v>
      </c>
      <c r="B8" s="204" t="s">
        <v>107</v>
      </c>
      <c r="C8" s="207">
        <v>104619</v>
      </c>
      <c r="D8" s="208">
        <v>131062637.01000001</v>
      </c>
      <c r="E8" s="204">
        <v>1252.76</v>
      </c>
      <c r="F8" s="205">
        <v>1265.74</v>
      </c>
      <c r="G8" s="207">
        <v>25487</v>
      </c>
      <c r="H8" s="208">
        <v>15204244.880000001</v>
      </c>
      <c r="I8" s="204">
        <v>596.54999999999995</v>
      </c>
      <c r="J8" s="205">
        <v>542.22</v>
      </c>
      <c r="K8" s="207">
        <v>24385</v>
      </c>
      <c r="L8" s="208">
        <v>16187795.439999999</v>
      </c>
      <c r="M8" s="204">
        <v>663.84</v>
      </c>
      <c r="N8" s="205">
        <v>546.62</v>
      </c>
      <c r="O8" s="207">
        <v>101</v>
      </c>
      <c r="P8" s="208">
        <v>79035.25</v>
      </c>
      <c r="Q8" s="204">
        <v>782.53</v>
      </c>
      <c r="R8" s="205">
        <v>783.3</v>
      </c>
      <c r="S8" s="207">
        <v>154592</v>
      </c>
      <c r="T8" s="208">
        <v>162533712.58000001</v>
      </c>
      <c r="U8" s="204">
        <v>1051.3699999999999</v>
      </c>
      <c r="V8" s="192">
        <v>5.97</v>
      </c>
    </row>
    <row r="9" spans="1:22">
      <c r="A9" s="77">
        <v>5</v>
      </c>
      <c r="B9" s="204" t="s">
        <v>108</v>
      </c>
      <c r="C9" s="207">
        <v>235421</v>
      </c>
      <c r="D9" s="208">
        <v>293150606.94</v>
      </c>
      <c r="E9" s="204">
        <v>1245.22</v>
      </c>
      <c r="F9" s="205">
        <v>1300</v>
      </c>
      <c r="G9" s="207">
        <v>32943</v>
      </c>
      <c r="H9" s="208">
        <v>20525096.129999999</v>
      </c>
      <c r="I9" s="204">
        <v>623.04999999999995</v>
      </c>
      <c r="J9" s="205">
        <v>559.31000000000006</v>
      </c>
      <c r="K9" s="207">
        <v>30661</v>
      </c>
      <c r="L9" s="208">
        <v>20537290.219999999</v>
      </c>
      <c r="M9" s="204">
        <v>669.82</v>
      </c>
      <c r="N9" s="205">
        <v>552.55000000000007</v>
      </c>
      <c r="O9" s="207">
        <v>68</v>
      </c>
      <c r="P9" s="208">
        <v>53068.75</v>
      </c>
      <c r="Q9" s="204">
        <v>780.42</v>
      </c>
      <c r="R9" s="205">
        <v>783.3</v>
      </c>
      <c r="S9" s="207">
        <v>299093</v>
      </c>
      <c r="T9" s="208">
        <v>334266062.04000002</v>
      </c>
      <c r="U9" s="204">
        <v>1117.5999999999999</v>
      </c>
      <c r="V9" s="192">
        <v>11.55</v>
      </c>
    </row>
    <row r="10" spans="1:22">
      <c r="A10" s="77">
        <v>6</v>
      </c>
      <c r="B10" s="204" t="s">
        <v>109</v>
      </c>
      <c r="C10" s="207">
        <v>330898</v>
      </c>
      <c r="D10" s="208">
        <v>383049216.12</v>
      </c>
      <c r="E10" s="204">
        <v>1157.6099999999999</v>
      </c>
      <c r="F10" s="205">
        <v>1156.33</v>
      </c>
      <c r="G10" s="207">
        <v>36229</v>
      </c>
      <c r="H10" s="208">
        <v>24322618.670000002</v>
      </c>
      <c r="I10" s="204">
        <v>671.36</v>
      </c>
      <c r="J10" s="205">
        <v>580.41999999999996</v>
      </c>
      <c r="K10" s="207">
        <v>31162</v>
      </c>
      <c r="L10" s="208">
        <v>20184756.649999999</v>
      </c>
      <c r="M10" s="204">
        <v>647.74</v>
      </c>
      <c r="N10" s="205">
        <v>540.51</v>
      </c>
      <c r="O10" s="207">
        <v>1640</v>
      </c>
      <c r="P10" s="208">
        <v>438175.32</v>
      </c>
      <c r="Q10" s="204">
        <v>267.18</v>
      </c>
      <c r="R10" s="205">
        <v>318.86</v>
      </c>
      <c r="S10" s="207">
        <v>399929</v>
      </c>
      <c r="T10" s="208">
        <v>427994766.75999999</v>
      </c>
      <c r="U10" s="204">
        <v>1070.18</v>
      </c>
      <c r="V10" s="192">
        <v>15.45</v>
      </c>
    </row>
    <row r="11" spans="1:22">
      <c r="A11" s="77">
        <v>7</v>
      </c>
      <c r="B11" s="204" t="s">
        <v>110</v>
      </c>
      <c r="C11" s="207">
        <v>384902</v>
      </c>
      <c r="D11" s="208">
        <v>377394331.33999997</v>
      </c>
      <c r="E11" s="204">
        <v>980.49</v>
      </c>
      <c r="F11" s="205">
        <v>841.68</v>
      </c>
      <c r="G11" s="207">
        <v>44395</v>
      </c>
      <c r="H11" s="208">
        <v>31188938.25</v>
      </c>
      <c r="I11" s="204">
        <v>702.53</v>
      </c>
      <c r="J11" s="205">
        <v>586.08000000000004</v>
      </c>
      <c r="K11" s="207">
        <v>29062</v>
      </c>
      <c r="L11" s="208">
        <v>17813210.870000001</v>
      </c>
      <c r="M11" s="204">
        <v>612.94000000000005</v>
      </c>
      <c r="N11" s="205">
        <v>523.37</v>
      </c>
      <c r="O11" s="207">
        <v>1301</v>
      </c>
      <c r="P11" s="208">
        <v>264753.21000000002</v>
      </c>
      <c r="Q11" s="204">
        <v>203.5</v>
      </c>
      <c r="R11" s="205">
        <v>154.29</v>
      </c>
      <c r="S11" s="207">
        <v>459660</v>
      </c>
      <c r="T11" s="208">
        <v>426661233.67000002</v>
      </c>
      <c r="U11" s="204">
        <v>928.21</v>
      </c>
      <c r="V11" s="192">
        <v>17.760000000000002</v>
      </c>
    </row>
    <row r="12" spans="1:22">
      <c r="A12" s="77">
        <v>8</v>
      </c>
      <c r="B12" s="204" t="s">
        <v>111</v>
      </c>
      <c r="C12" s="207">
        <v>320488</v>
      </c>
      <c r="D12" s="208">
        <v>276064712.16000003</v>
      </c>
      <c r="E12" s="204">
        <v>861.39</v>
      </c>
      <c r="F12" s="205">
        <v>683.85</v>
      </c>
      <c r="G12" s="207">
        <v>49390</v>
      </c>
      <c r="H12" s="208">
        <v>33976207.829999998</v>
      </c>
      <c r="I12" s="204">
        <v>687.92</v>
      </c>
      <c r="J12" s="205">
        <v>565.68000000000006</v>
      </c>
      <c r="K12" s="207">
        <v>23872</v>
      </c>
      <c r="L12" s="208">
        <v>13525809.220000001</v>
      </c>
      <c r="M12" s="204">
        <v>566.6</v>
      </c>
      <c r="N12" s="205">
        <v>486.84</v>
      </c>
      <c r="O12" s="207">
        <v>960</v>
      </c>
      <c r="P12" s="208">
        <v>140151.14000000001</v>
      </c>
      <c r="Q12" s="204">
        <v>145.99</v>
      </c>
      <c r="R12" s="205">
        <v>139.64000000000001</v>
      </c>
      <c r="S12" s="207">
        <v>394710</v>
      </c>
      <c r="T12" s="208">
        <v>323706880.35000002</v>
      </c>
      <c r="U12" s="204">
        <v>820.11</v>
      </c>
      <c r="V12" s="192">
        <v>15.25</v>
      </c>
    </row>
    <row r="13" spans="1:22">
      <c r="A13" s="77">
        <v>9</v>
      </c>
      <c r="B13" s="204" t="s">
        <v>112</v>
      </c>
      <c r="C13" s="207">
        <v>294159</v>
      </c>
      <c r="D13" s="208">
        <v>232249648.16999999</v>
      </c>
      <c r="E13" s="204">
        <v>789.54</v>
      </c>
      <c r="F13" s="205">
        <v>602.54</v>
      </c>
      <c r="G13" s="207">
        <v>59972</v>
      </c>
      <c r="H13" s="208">
        <v>40384286.68</v>
      </c>
      <c r="I13" s="204">
        <v>673.39</v>
      </c>
      <c r="J13" s="205">
        <v>551.01</v>
      </c>
      <c r="K13" s="207">
        <v>19069</v>
      </c>
      <c r="L13" s="208">
        <v>10390678.73</v>
      </c>
      <c r="M13" s="204">
        <v>544.9</v>
      </c>
      <c r="N13" s="205">
        <v>460.45</v>
      </c>
      <c r="O13" s="207">
        <v>667</v>
      </c>
      <c r="P13" s="208">
        <v>96274.07</v>
      </c>
      <c r="Q13" s="204">
        <v>144.34</v>
      </c>
      <c r="R13" s="205">
        <v>129.35</v>
      </c>
      <c r="S13" s="207">
        <v>373867</v>
      </c>
      <c r="T13" s="208">
        <v>283120887.64999998</v>
      </c>
      <c r="U13" s="204">
        <v>757.28</v>
      </c>
      <c r="V13" s="192">
        <v>14.44</v>
      </c>
    </row>
    <row r="14" spans="1:22">
      <c r="A14" s="77">
        <v>10</v>
      </c>
      <c r="B14" s="204" t="s">
        <v>120</v>
      </c>
      <c r="C14" s="207">
        <v>176856</v>
      </c>
      <c r="D14" s="208">
        <v>127507787.14</v>
      </c>
      <c r="E14" s="204">
        <v>720.97</v>
      </c>
      <c r="F14" s="205">
        <v>486.84</v>
      </c>
      <c r="G14" s="207">
        <v>49383</v>
      </c>
      <c r="H14" s="208">
        <v>33001930.739999998</v>
      </c>
      <c r="I14" s="204">
        <v>668.29</v>
      </c>
      <c r="J14" s="205">
        <v>536.18000000000006</v>
      </c>
      <c r="K14" s="207">
        <v>10652</v>
      </c>
      <c r="L14" s="208">
        <v>5779473.2300000004</v>
      </c>
      <c r="M14" s="204">
        <v>542.57000000000005</v>
      </c>
      <c r="N14" s="205">
        <v>421.6</v>
      </c>
      <c r="O14" s="207">
        <v>357</v>
      </c>
      <c r="P14" s="208">
        <v>55167.86</v>
      </c>
      <c r="Q14" s="204">
        <v>154.53</v>
      </c>
      <c r="R14" s="205">
        <v>139.64000000000001</v>
      </c>
      <c r="S14" s="207">
        <v>237248</v>
      </c>
      <c r="T14" s="208">
        <v>166344358.97</v>
      </c>
      <c r="U14" s="204">
        <v>701.14</v>
      </c>
      <c r="V14" s="192">
        <v>9.17</v>
      </c>
    </row>
    <row r="15" spans="1:22">
      <c r="A15" s="77">
        <v>11</v>
      </c>
      <c r="B15" s="204" t="s">
        <v>121</v>
      </c>
      <c r="C15" s="207">
        <v>62434</v>
      </c>
      <c r="D15" s="208">
        <v>43874586.009999998</v>
      </c>
      <c r="E15" s="204">
        <v>702.74</v>
      </c>
      <c r="F15" s="205">
        <v>462.89</v>
      </c>
      <c r="G15" s="207">
        <v>22823</v>
      </c>
      <c r="H15" s="208">
        <v>15172512.630000001</v>
      </c>
      <c r="I15" s="204">
        <v>664.79</v>
      </c>
      <c r="J15" s="205">
        <v>530.34</v>
      </c>
      <c r="K15" s="207">
        <v>4596</v>
      </c>
      <c r="L15" s="208">
        <v>2447397.2400000002</v>
      </c>
      <c r="M15" s="204">
        <v>532.51</v>
      </c>
      <c r="N15" s="205">
        <v>406</v>
      </c>
      <c r="O15" s="207">
        <v>88</v>
      </c>
      <c r="P15" s="208">
        <v>13227.59</v>
      </c>
      <c r="Q15" s="204">
        <v>150.31</v>
      </c>
      <c r="R15" s="205">
        <v>149.92000000000002</v>
      </c>
      <c r="S15" s="207">
        <v>89941</v>
      </c>
      <c r="T15" s="208">
        <v>61507723.469999999</v>
      </c>
      <c r="U15" s="204">
        <v>683.87</v>
      </c>
      <c r="V15" s="192">
        <v>3.47</v>
      </c>
    </row>
    <row r="16" spans="1:22">
      <c r="A16" s="77">
        <v>12</v>
      </c>
      <c r="B16" s="204" t="s">
        <v>122</v>
      </c>
      <c r="C16" s="207">
        <v>12963</v>
      </c>
      <c r="D16" s="208">
        <v>8816125.9600000009</v>
      </c>
      <c r="E16" s="204">
        <v>680.1</v>
      </c>
      <c r="F16" s="205">
        <v>426.51</v>
      </c>
      <c r="G16" s="207">
        <v>6549</v>
      </c>
      <c r="H16" s="208">
        <v>4348848.0599999996</v>
      </c>
      <c r="I16" s="204">
        <v>664.05</v>
      </c>
      <c r="J16" s="205">
        <v>530.34</v>
      </c>
      <c r="K16" s="207">
        <v>1292</v>
      </c>
      <c r="L16" s="208">
        <v>666818.55000000005</v>
      </c>
      <c r="M16" s="204">
        <v>516.11</v>
      </c>
      <c r="N16" s="205">
        <v>426.51</v>
      </c>
      <c r="O16" s="207">
        <v>17</v>
      </c>
      <c r="P16" s="208">
        <v>2918.14</v>
      </c>
      <c r="Q16" s="204">
        <v>171.66</v>
      </c>
      <c r="R16" s="205">
        <v>160.21</v>
      </c>
      <c r="S16" s="207">
        <v>20821</v>
      </c>
      <c r="T16" s="208">
        <v>13834710.710000001</v>
      </c>
      <c r="U16" s="204">
        <v>664.46</v>
      </c>
      <c r="V16" s="192">
        <v>0.8</v>
      </c>
    </row>
    <row r="17" spans="1:22" ht="15.75" thickBot="1">
      <c r="A17" s="131">
        <v>13</v>
      </c>
      <c r="B17" s="256" t="s">
        <v>89</v>
      </c>
      <c r="C17" s="257">
        <v>605</v>
      </c>
      <c r="D17" s="258">
        <v>565289.12</v>
      </c>
      <c r="E17" s="256">
        <v>934.36</v>
      </c>
      <c r="F17" s="259">
        <v>813.72</v>
      </c>
      <c r="G17" s="257">
        <v>28</v>
      </c>
      <c r="H17" s="258">
        <v>15910.48</v>
      </c>
      <c r="I17" s="256">
        <v>568.23</v>
      </c>
      <c r="J17" s="259">
        <v>539.52</v>
      </c>
      <c r="K17" s="257">
        <v>4</v>
      </c>
      <c r="L17" s="258">
        <v>1542.18</v>
      </c>
      <c r="M17" s="256">
        <v>385.55</v>
      </c>
      <c r="N17" s="259">
        <v>377.67</v>
      </c>
      <c r="O17" s="257">
        <v>0</v>
      </c>
      <c r="P17" s="258">
        <v>0</v>
      </c>
      <c r="Q17" s="256">
        <v>0</v>
      </c>
      <c r="R17" s="259" t="s">
        <v>475</v>
      </c>
      <c r="S17" s="257">
        <v>637</v>
      </c>
      <c r="T17" s="258">
        <v>582741.78</v>
      </c>
      <c r="U17" s="256">
        <v>914.82</v>
      </c>
      <c r="V17" s="196">
        <v>0.02</v>
      </c>
    </row>
    <row r="18" spans="1:22" s="58" customFormat="1" ht="16.5" thickBot="1">
      <c r="A18" s="197"/>
      <c r="B18" s="244" t="s">
        <v>586</v>
      </c>
      <c r="C18" s="245">
        <f>SUM(C5:C17)</f>
        <v>1971026</v>
      </c>
      <c r="D18" s="246">
        <v>1931338851.75</v>
      </c>
      <c r="E18" s="244">
        <v>979.86</v>
      </c>
      <c r="F18" s="247">
        <v>852.76</v>
      </c>
      <c r="G18" s="245">
        <f>SUM(G5:G17)</f>
        <v>392059</v>
      </c>
      <c r="H18" s="246">
        <v>245214264.03999999</v>
      </c>
      <c r="I18" s="244">
        <v>625.45000000000005</v>
      </c>
      <c r="J18" s="247">
        <v>532.59</v>
      </c>
      <c r="K18" s="245">
        <f>SUM(K5:K17)</f>
        <v>218969</v>
      </c>
      <c r="L18" s="246">
        <v>135532985.53999999</v>
      </c>
      <c r="M18" s="244">
        <v>618.96</v>
      </c>
      <c r="N18" s="247">
        <v>516.93000000000006</v>
      </c>
      <c r="O18" s="245">
        <f>SUM(O5:O17)</f>
        <v>6551</v>
      </c>
      <c r="P18" s="246">
        <v>2198308.34</v>
      </c>
      <c r="Q18" s="244">
        <v>335.57</v>
      </c>
      <c r="R18" s="247">
        <v>195.43</v>
      </c>
      <c r="S18" s="245">
        <v>2588605</v>
      </c>
      <c r="T18" s="246">
        <v>2314284409.6700001</v>
      </c>
      <c r="U18" s="244">
        <v>894.03</v>
      </c>
      <c r="V18" s="202">
        <v>100</v>
      </c>
    </row>
    <row r="21" spans="1:22" ht="15" customHeight="1">
      <c r="A21" s="498" t="s">
        <v>687</v>
      </c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</row>
    <row r="22" spans="1:22" ht="15.75" thickBot="1"/>
    <row r="23" spans="1:22" ht="15.75">
      <c r="A23" s="525" t="s">
        <v>60</v>
      </c>
      <c r="B23" s="527" t="s">
        <v>113</v>
      </c>
      <c r="C23" s="529" t="s">
        <v>116</v>
      </c>
      <c r="D23" s="530"/>
      <c r="E23" s="530"/>
      <c r="F23" s="531"/>
      <c r="G23" s="529" t="s">
        <v>117</v>
      </c>
      <c r="H23" s="530"/>
      <c r="I23" s="530"/>
      <c r="J23" s="531"/>
      <c r="K23" s="529" t="s">
        <v>118</v>
      </c>
      <c r="L23" s="530"/>
      <c r="M23" s="530"/>
      <c r="N23" s="531"/>
      <c r="O23" s="529" t="s">
        <v>119</v>
      </c>
      <c r="P23" s="530"/>
      <c r="Q23" s="530"/>
      <c r="R23" s="531"/>
      <c r="S23" s="529" t="s">
        <v>115</v>
      </c>
      <c r="T23" s="530"/>
      <c r="U23" s="530"/>
      <c r="V23" s="531"/>
    </row>
    <row r="24" spans="1:22" ht="16.5" thickBot="1">
      <c r="A24" s="532"/>
      <c r="B24" s="499"/>
      <c r="C24" s="184" t="s">
        <v>1</v>
      </c>
      <c r="D24" s="185" t="s">
        <v>114</v>
      </c>
      <c r="E24" s="148" t="s">
        <v>22</v>
      </c>
      <c r="F24" s="186" t="s">
        <v>486</v>
      </c>
      <c r="G24" s="184" t="s">
        <v>1</v>
      </c>
      <c r="H24" s="185" t="s">
        <v>114</v>
      </c>
      <c r="I24" s="148" t="s">
        <v>22</v>
      </c>
      <c r="J24" s="186" t="s">
        <v>486</v>
      </c>
      <c r="K24" s="184" t="s">
        <v>1</v>
      </c>
      <c r="L24" s="185" t="s">
        <v>114</v>
      </c>
      <c r="M24" s="148" t="s">
        <v>22</v>
      </c>
      <c r="N24" s="186" t="s">
        <v>486</v>
      </c>
      <c r="O24" s="184" t="s">
        <v>1</v>
      </c>
      <c r="P24" s="185" t="s">
        <v>114</v>
      </c>
      <c r="Q24" s="148" t="s">
        <v>22</v>
      </c>
      <c r="R24" s="186" t="s">
        <v>486</v>
      </c>
      <c r="S24" s="184" t="s">
        <v>1</v>
      </c>
      <c r="T24" s="185" t="s">
        <v>114</v>
      </c>
      <c r="U24" s="148" t="s">
        <v>22</v>
      </c>
      <c r="V24" s="203" t="s">
        <v>587</v>
      </c>
    </row>
    <row r="25" spans="1:22">
      <c r="A25" s="130">
        <v>1</v>
      </c>
      <c r="B25" s="187" t="s">
        <v>86</v>
      </c>
      <c r="C25" s="188">
        <v>0</v>
      </c>
      <c r="D25" s="209">
        <v>0</v>
      </c>
      <c r="E25" s="189">
        <v>0</v>
      </c>
      <c r="F25" s="189" t="s">
        <v>475</v>
      </c>
      <c r="G25" s="188">
        <v>12914</v>
      </c>
      <c r="H25" s="209">
        <v>4067798.73</v>
      </c>
      <c r="I25" s="189">
        <v>314.99</v>
      </c>
      <c r="J25" s="189">
        <v>260.28000000000003</v>
      </c>
      <c r="K25" s="188">
        <v>1331</v>
      </c>
      <c r="L25" s="209">
        <v>992423.03</v>
      </c>
      <c r="M25" s="189">
        <v>745.62</v>
      </c>
      <c r="N25" s="189">
        <v>783.3</v>
      </c>
      <c r="O25" s="188">
        <v>226</v>
      </c>
      <c r="P25" s="209">
        <v>177615.08</v>
      </c>
      <c r="Q25" s="189">
        <v>785.91</v>
      </c>
      <c r="R25" s="189">
        <v>783.3</v>
      </c>
      <c r="S25" s="188">
        <v>14471</v>
      </c>
      <c r="T25" s="209">
        <v>5237836.84</v>
      </c>
      <c r="U25" s="189">
        <v>361.95</v>
      </c>
      <c r="V25" s="190">
        <v>1.18</v>
      </c>
    </row>
    <row r="26" spans="1:22">
      <c r="A26" s="77">
        <v>2</v>
      </c>
      <c r="B26" s="76" t="s">
        <v>87</v>
      </c>
      <c r="C26" s="191">
        <v>6499</v>
      </c>
      <c r="D26" s="210">
        <v>8853197.75</v>
      </c>
      <c r="E26" s="149">
        <v>1362.24</v>
      </c>
      <c r="F26" s="149">
        <v>1405.45</v>
      </c>
      <c r="G26" s="191">
        <v>3789</v>
      </c>
      <c r="H26" s="210">
        <v>1815439.76</v>
      </c>
      <c r="I26" s="149">
        <v>479.13</v>
      </c>
      <c r="J26" s="149">
        <v>384</v>
      </c>
      <c r="K26" s="191">
        <v>16346</v>
      </c>
      <c r="L26" s="210">
        <v>10159108.6</v>
      </c>
      <c r="M26" s="149">
        <v>621.5</v>
      </c>
      <c r="N26" s="149">
        <v>520.51</v>
      </c>
      <c r="O26" s="191">
        <v>514</v>
      </c>
      <c r="P26" s="210">
        <v>399989.93</v>
      </c>
      <c r="Q26" s="149">
        <v>778.19</v>
      </c>
      <c r="R26" s="149">
        <v>783.3</v>
      </c>
      <c r="S26" s="191">
        <v>27148</v>
      </c>
      <c r="T26" s="210">
        <v>21227736.039999999</v>
      </c>
      <c r="U26" s="149">
        <v>781.93</v>
      </c>
      <c r="V26" s="192">
        <v>2.21</v>
      </c>
    </row>
    <row r="27" spans="1:22">
      <c r="A27" s="77">
        <v>3</v>
      </c>
      <c r="B27" s="76" t="s">
        <v>106</v>
      </c>
      <c r="C27" s="191">
        <v>15816</v>
      </c>
      <c r="D27" s="210">
        <v>22974210.07</v>
      </c>
      <c r="E27" s="149">
        <v>1452.59</v>
      </c>
      <c r="F27" s="149">
        <v>1449.59</v>
      </c>
      <c r="G27" s="191">
        <v>1964</v>
      </c>
      <c r="H27" s="210">
        <v>970374.36</v>
      </c>
      <c r="I27" s="149">
        <v>494.08</v>
      </c>
      <c r="J27" s="149">
        <v>438.15</v>
      </c>
      <c r="K27" s="191">
        <v>10472</v>
      </c>
      <c r="L27" s="210">
        <v>6893993.3099999996</v>
      </c>
      <c r="M27" s="149">
        <v>658.33</v>
      </c>
      <c r="N27" s="149">
        <v>554.55000000000007</v>
      </c>
      <c r="O27" s="191">
        <v>65</v>
      </c>
      <c r="P27" s="210">
        <v>49543.9</v>
      </c>
      <c r="Q27" s="149">
        <v>762.21</v>
      </c>
      <c r="R27" s="149">
        <v>783.3</v>
      </c>
      <c r="S27" s="191">
        <v>28317</v>
      </c>
      <c r="T27" s="210">
        <v>30888121.640000001</v>
      </c>
      <c r="U27" s="149">
        <v>1090.8</v>
      </c>
      <c r="V27" s="192">
        <v>2.31</v>
      </c>
    </row>
    <row r="28" spans="1:22">
      <c r="A28" s="77">
        <v>4</v>
      </c>
      <c r="B28" s="76" t="s">
        <v>107</v>
      </c>
      <c r="C28" s="191">
        <v>43276</v>
      </c>
      <c r="D28" s="210">
        <v>64830386.890000001</v>
      </c>
      <c r="E28" s="149">
        <v>1498.07</v>
      </c>
      <c r="F28" s="149">
        <v>1488.23</v>
      </c>
      <c r="G28" s="191">
        <v>2271</v>
      </c>
      <c r="H28" s="210">
        <v>1211842.25</v>
      </c>
      <c r="I28" s="149">
        <v>533.62</v>
      </c>
      <c r="J28" s="149">
        <v>438.16</v>
      </c>
      <c r="K28" s="191">
        <v>16107</v>
      </c>
      <c r="L28" s="210">
        <v>11298316.08</v>
      </c>
      <c r="M28" s="149">
        <v>701.45</v>
      </c>
      <c r="N28" s="149">
        <v>596.52</v>
      </c>
      <c r="O28" s="191">
        <v>39</v>
      </c>
      <c r="P28" s="210">
        <v>30783.9</v>
      </c>
      <c r="Q28" s="149">
        <v>789.33</v>
      </c>
      <c r="R28" s="149">
        <v>783.3</v>
      </c>
      <c r="S28" s="191">
        <v>61693</v>
      </c>
      <c r="T28" s="210">
        <v>77371329.120000005</v>
      </c>
      <c r="U28" s="149">
        <v>1254.1300000000001</v>
      </c>
      <c r="V28" s="192">
        <v>5.03</v>
      </c>
    </row>
    <row r="29" spans="1:22">
      <c r="A29" s="77">
        <v>5</v>
      </c>
      <c r="B29" s="76" t="s">
        <v>108</v>
      </c>
      <c r="C29" s="191">
        <v>132181</v>
      </c>
      <c r="D29" s="210">
        <v>181961387.43000001</v>
      </c>
      <c r="E29" s="149">
        <v>1376.61</v>
      </c>
      <c r="F29" s="149">
        <v>1392.51</v>
      </c>
      <c r="G29" s="191">
        <v>2203</v>
      </c>
      <c r="H29" s="210">
        <v>1271414.1100000001</v>
      </c>
      <c r="I29" s="149">
        <v>577.13</v>
      </c>
      <c r="J29" s="149">
        <v>493.57</v>
      </c>
      <c r="K29" s="191">
        <v>20492</v>
      </c>
      <c r="L29" s="210">
        <v>14773146.039999999</v>
      </c>
      <c r="M29" s="149">
        <v>720.92</v>
      </c>
      <c r="N29" s="149">
        <v>621.05000000000007</v>
      </c>
      <c r="O29" s="191">
        <v>24</v>
      </c>
      <c r="P29" s="210">
        <v>18485.95</v>
      </c>
      <c r="Q29" s="149">
        <v>770.25</v>
      </c>
      <c r="R29" s="149">
        <v>783.3</v>
      </c>
      <c r="S29" s="191">
        <v>154900</v>
      </c>
      <c r="T29" s="210">
        <v>198024433.53</v>
      </c>
      <c r="U29" s="149">
        <v>1278.4000000000001</v>
      </c>
      <c r="V29" s="192">
        <v>12.63</v>
      </c>
    </row>
    <row r="30" spans="1:22">
      <c r="A30" s="77">
        <v>6</v>
      </c>
      <c r="B30" s="76" t="s">
        <v>109</v>
      </c>
      <c r="C30" s="191">
        <v>193567</v>
      </c>
      <c r="D30" s="210">
        <v>252021091.25999999</v>
      </c>
      <c r="E30" s="149">
        <v>1301.98</v>
      </c>
      <c r="F30" s="149">
        <v>1316.99</v>
      </c>
      <c r="G30" s="191">
        <v>1524</v>
      </c>
      <c r="H30" s="210">
        <v>972650.12</v>
      </c>
      <c r="I30" s="149">
        <v>638.22</v>
      </c>
      <c r="J30" s="149">
        <v>530.34</v>
      </c>
      <c r="K30" s="191">
        <v>20390</v>
      </c>
      <c r="L30" s="210">
        <v>14335329.199999999</v>
      </c>
      <c r="M30" s="149">
        <v>703.06</v>
      </c>
      <c r="N30" s="149">
        <v>611.08000000000004</v>
      </c>
      <c r="O30" s="191">
        <v>601</v>
      </c>
      <c r="P30" s="210">
        <v>152665.17000000001</v>
      </c>
      <c r="Q30" s="149">
        <v>254.02</v>
      </c>
      <c r="R30" s="149">
        <v>293.92</v>
      </c>
      <c r="S30" s="191">
        <v>216082</v>
      </c>
      <c r="T30" s="210">
        <v>267481735.75</v>
      </c>
      <c r="U30" s="149">
        <v>1237.8699999999999</v>
      </c>
      <c r="V30" s="192">
        <v>17.62</v>
      </c>
    </row>
    <row r="31" spans="1:22">
      <c r="A31" s="77">
        <v>7</v>
      </c>
      <c r="B31" s="76" t="s">
        <v>110</v>
      </c>
      <c r="C31" s="191">
        <v>217781</v>
      </c>
      <c r="D31" s="210">
        <v>245536935.81999999</v>
      </c>
      <c r="E31" s="149">
        <v>1127.45</v>
      </c>
      <c r="F31" s="149">
        <v>1105.6000000000001</v>
      </c>
      <c r="G31" s="191">
        <v>1131</v>
      </c>
      <c r="H31" s="210">
        <v>826042.74</v>
      </c>
      <c r="I31" s="149">
        <v>730.36</v>
      </c>
      <c r="J31" s="149">
        <v>634.99</v>
      </c>
      <c r="K31" s="191">
        <v>18100</v>
      </c>
      <c r="L31" s="210">
        <v>12138456.380000001</v>
      </c>
      <c r="M31" s="149">
        <v>670.63</v>
      </c>
      <c r="N31" s="149">
        <v>598.4</v>
      </c>
      <c r="O31" s="191">
        <v>499</v>
      </c>
      <c r="P31" s="210">
        <v>100200.18</v>
      </c>
      <c r="Q31" s="149">
        <v>200.8</v>
      </c>
      <c r="R31" s="149">
        <v>160.21</v>
      </c>
      <c r="S31" s="191">
        <v>237511</v>
      </c>
      <c r="T31" s="210">
        <v>258601635.12</v>
      </c>
      <c r="U31" s="149">
        <v>1088.8</v>
      </c>
      <c r="V31" s="192">
        <v>19.37</v>
      </c>
    </row>
    <row r="32" spans="1:22">
      <c r="A32" s="77">
        <v>8</v>
      </c>
      <c r="B32" s="76" t="s">
        <v>111</v>
      </c>
      <c r="C32" s="191">
        <v>173805</v>
      </c>
      <c r="D32" s="210">
        <v>171620712.28</v>
      </c>
      <c r="E32" s="149">
        <v>987.43</v>
      </c>
      <c r="F32" s="149">
        <v>862.31</v>
      </c>
      <c r="G32" s="191">
        <v>817</v>
      </c>
      <c r="H32" s="210">
        <v>598793.34</v>
      </c>
      <c r="I32" s="149">
        <v>732.92</v>
      </c>
      <c r="J32" s="149">
        <v>663.86</v>
      </c>
      <c r="K32" s="191">
        <v>13757</v>
      </c>
      <c r="L32" s="210">
        <v>8555222.1899999995</v>
      </c>
      <c r="M32" s="149">
        <v>621.88</v>
      </c>
      <c r="N32" s="149">
        <v>541.82000000000005</v>
      </c>
      <c r="O32" s="191">
        <v>387</v>
      </c>
      <c r="P32" s="210">
        <v>53185.74</v>
      </c>
      <c r="Q32" s="149">
        <v>137.43</v>
      </c>
      <c r="R32" s="149">
        <v>138.9</v>
      </c>
      <c r="S32" s="191">
        <v>188766</v>
      </c>
      <c r="T32" s="210">
        <v>180827913.55000001</v>
      </c>
      <c r="U32" s="149">
        <v>957.95</v>
      </c>
      <c r="V32" s="192">
        <v>15.39</v>
      </c>
    </row>
    <row r="33" spans="1:22">
      <c r="A33" s="77">
        <v>9</v>
      </c>
      <c r="B33" s="76" t="s">
        <v>112</v>
      </c>
      <c r="C33" s="191">
        <v>152537</v>
      </c>
      <c r="D33" s="210">
        <v>138420288.63999999</v>
      </c>
      <c r="E33" s="149">
        <v>907.45</v>
      </c>
      <c r="F33" s="149">
        <v>730.93</v>
      </c>
      <c r="G33" s="191">
        <v>896</v>
      </c>
      <c r="H33" s="210">
        <v>616271.07999999996</v>
      </c>
      <c r="I33" s="149">
        <v>687.8</v>
      </c>
      <c r="J33" s="149">
        <v>644.35</v>
      </c>
      <c r="K33" s="191">
        <v>10535</v>
      </c>
      <c r="L33" s="210">
        <v>6302613.8399999999</v>
      </c>
      <c r="M33" s="149">
        <v>598.25</v>
      </c>
      <c r="N33" s="149">
        <v>511.75</v>
      </c>
      <c r="O33" s="191">
        <v>239</v>
      </c>
      <c r="P33" s="210">
        <v>31449.02</v>
      </c>
      <c r="Q33" s="149">
        <v>131.59</v>
      </c>
      <c r="R33" s="149">
        <v>119.07</v>
      </c>
      <c r="S33" s="191">
        <v>164207</v>
      </c>
      <c r="T33" s="210">
        <v>145370622.58000001</v>
      </c>
      <c r="U33" s="149">
        <v>885.29</v>
      </c>
      <c r="V33" s="192">
        <v>13.39</v>
      </c>
    </row>
    <row r="34" spans="1:22">
      <c r="A34" s="77">
        <v>10</v>
      </c>
      <c r="B34" s="76" t="s">
        <v>120</v>
      </c>
      <c r="C34" s="191">
        <v>88391</v>
      </c>
      <c r="D34" s="210">
        <v>72789524.200000003</v>
      </c>
      <c r="E34" s="149">
        <v>823.49</v>
      </c>
      <c r="F34" s="149">
        <v>638.6</v>
      </c>
      <c r="G34" s="191">
        <v>713</v>
      </c>
      <c r="H34" s="210">
        <v>481320.04</v>
      </c>
      <c r="I34" s="149">
        <v>675.06</v>
      </c>
      <c r="J34" s="149">
        <v>623.99</v>
      </c>
      <c r="K34" s="191">
        <v>5632</v>
      </c>
      <c r="L34" s="210">
        <v>3346965.25</v>
      </c>
      <c r="M34" s="149">
        <v>594.28</v>
      </c>
      <c r="N34" s="149">
        <v>493.88</v>
      </c>
      <c r="O34" s="191">
        <v>116</v>
      </c>
      <c r="P34" s="210">
        <v>16603.91</v>
      </c>
      <c r="Q34" s="149">
        <v>143.13999999999999</v>
      </c>
      <c r="R34" s="149">
        <v>129.35</v>
      </c>
      <c r="S34" s="191">
        <v>94852</v>
      </c>
      <c r="T34" s="210">
        <v>76634413.400000006</v>
      </c>
      <c r="U34" s="149">
        <v>807.94</v>
      </c>
      <c r="V34" s="192">
        <v>7.74</v>
      </c>
    </row>
    <row r="35" spans="1:22">
      <c r="A35" s="77">
        <v>11</v>
      </c>
      <c r="B35" s="76" t="s">
        <v>121</v>
      </c>
      <c r="C35" s="191">
        <v>29422</v>
      </c>
      <c r="D35" s="210">
        <v>23885688.539999999</v>
      </c>
      <c r="E35" s="149">
        <v>811.83</v>
      </c>
      <c r="F35" s="149">
        <v>607.16</v>
      </c>
      <c r="G35" s="191">
        <v>322</v>
      </c>
      <c r="H35" s="210">
        <v>202230.24</v>
      </c>
      <c r="I35" s="149">
        <v>628.04</v>
      </c>
      <c r="J35" s="149">
        <v>581.77</v>
      </c>
      <c r="K35" s="191">
        <v>2136</v>
      </c>
      <c r="L35" s="210">
        <v>1243049</v>
      </c>
      <c r="M35" s="149">
        <v>581.95000000000005</v>
      </c>
      <c r="N35" s="149">
        <v>486.84</v>
      </c>
      <c r="O35" s="191">
        <v>12</v>
      </c>
      <c r="P35" s="210">
        <v>1582.02</v>
      </c>
      <c r="Q35" s="149">
        <v>131.84</v>
      </c>
      <c r="R35" s="149">
        <v>149.92000000000002</v>
      </c>
      <c r="S35" s="191">
        <v>31892</v>
      </c>
      <c r="T35" s="210">
        <v>25332549.800000001</v>
      </c>
      <c r="U35" s="149">
        <v>794.32</v>
      </c>
      <c r="V35" s="192">
        <v>2.6</v>
      </c>
    </row>
    <row r="36" spans="1:22">
      <c r="A36" s="77">
        <v>12</v>
      </c>
      <c r="B36" s="76" t="s">
        <v>122</v>
      </c>
      <c r="C36" s="191">
        <v>5276</v>
      </c>
      <c r="D36" s="210">
        <v>4333511.03</v>
      </c>
      <c r="E36" s="149">
        <v>821.36</v>
      </c>
      <c r="F36" s="149">
        <v>602.08000000000004</v>
      </c>
      <c r="G36" s="191">
        <v>126</v>
      </c>
      <c r="H36" s="210">
        <v>68438.600000000006</v>
      </c>
      <c r="I36" s="149">
        <v>543.16</v>
      </c>
      <c r="J36" s="149">
        <v>530.33000000000004</v>
      </c>
      <c r="K36" s="191">
        <v>545</v>
      </c>
      <c r="L36" s="210">
        <v>300694.96999999997</v>
      </c>
      <c r="M36" s="149">
        <v>551.73</v>
      </c>
      <c r="N36" s="149">
        <v>486.84</v>
      </c>
      <c r="O36" s="191">
        <v>4</v>
      </c>
      <c r="P36" s="210">
        <v>498.47</v>
      </c>
      <c r="Q36" s="149">
        <v>124.62</v>
      </c>
      <c r="R36" s="149">
        <v>124.21</v>
      </c>
      <c r="S36" s="191">
        <v>5951</v>
      </c>
      <c r="T36" s="210">
        <v>4703143.07</v>
      </c>
      <c r="U36" s="149">
        <v>790.31</v>
      </c>
      <c r="V36" s="192">
        <v>0.49</v>
      </c>
    </row>
    <row r="37" spans="1:22" ht="15.75" thickBot="1">
      <c r="A37" s="131">
        <v>13</v>
      </c>
      <c r="B37" s="193" t="s">
        <v>89</v>
      </c>
      <c r="C37" s="194">
        <v>368</v>
      </c>
      <c r="D37" s="211">
        <v>360619.37</v>
      </c>
      <c r="E37" s="195">
        <v>979.94</v>
      </c>
      <c r="F37" s="195">
        <v>883.58</v>
      </c>
      <c r="G37" s="194">
        <v>1</v>
      </c>
      <c r="H37" s="211">
        <v>184.51</v>
      </c>
      <c r="I37" s="195">
        <v>184.51</v>
      </c>
      <c r="J37" s="195">
        <v>184.51</v>
      </c>
      <c r="K37" s="194">
        <v>3</v>
      </c>
      <c r="L37" s="211">
        <v>1475.67</v>
      </c>
      <c r="M37" s="195">
        <v>491.89</v>
      </c>
      <c r="N37" s="195">
        <v>688.83</v>
      </c>
      <c r="O37" s="194">
        <v>0</v>
      </c>
      <c r="P37" s="211">
        <v>0</v>
      </c>
      <c r="Q37" s="195">
        <v>0</v>
      </c>
      <c r="R37" s="195" t="s">
        <v>475</v>
      </c>
      <c r="S37" s="194">
        <v>372</v>
      </c>
      <c r="T37" s="211">
        <v>362279.55</v>
      </c>
      <c r="U37" s="195">
        <v>973.87</v>
      </c>
      <c r="V37" s="196">
        <v>0.03</v>
      </c>
    </row>
    <row r="38" spans="1:22" ht="16.5" thickBot="1">
      <c r="A38" s="197"/>
      <c r="B38" s="198" t="s">
        <v>586</v>
      </c>
      <c r="C38" s="199">
        <f>SUM(C25:C37)</f>
        <v>1058919</v>
      </c>
      <c r="D38" s="200">
        <v>1187587553.28</v>
      </c>
      <c r="E38" s="199">
        <v>1121.51</v>
      </c>
      <c r="F38" s="199">
        <v>1104.8700000000001</v>
      </c>
      <c r="G38" s="199">
        <v>28671</v>
      </c>
      <c r="H38" s="200">
        <v>13102799.880000001</v>
      </c>
      <c r="I38" s="201">
        <v>457.01</v>
      </c>
      <c r="J38" s="201">
        <v>388.09</v>
      </c>
      <c r="K38" s="199">
        <v>135846</v>
      </c>
      <c r="L38" s="200">
        <v>90340793.560000002</v>
      </c>
      <c r="M38" s="201">
        <v>665.02</v>
      </c>
      <c r="N38" s="201">
        <v>573.85</v>
      </c>
      <c r="O38" s="199">
        <v>2726</v>
      </c>
      <c r="P38" s="200">
        <v>1032603.27</v>
      </c>
      <c r="Q38" s="201">
        <v>378.8</v>
      </c>
      <c r="R38" s="201">
        <v>275.12</v>
      </c>
      <c r="S38" s="199">
        <v>1226162</v>
      </c>
      <c r="T38" s="200">
        <v>1292063749.99</v>
      </c>
      <c r="U38" s="201">
        <v>1053.75</v>
      </c>
      <c r="V38" s="202">
        <v>100</v>
      </c>
    </row>
    <row r="41" spans="1:22" ht="15.75">
      <c r="A41" s="498" t="s">
        <v>688</v>
      </c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</row>
    <row r="42" spans="1:22" ht="15.75" thickBot="1"/>
    <row r="43" spans="1:22" ht="15.75">
      <c r="A43" s="525" t="s">
        <v>60</v>
      </c>
      <c r="B43" s="527" t="s">
        <v>113</v>
      </c>
      <c r="C43" s="529" t="s">
        <v>116</v>
      </c>
      <c r="D43" s="530"/>
      <c r="E43" s="530"/>
      <c r="F43" s="531"/>
      <c r="G43" s="529" t="s">
        <v>117</v>
      </c>
      <c r="H43" s="530"/>
      <c r="I43" s="530"/>
      <c r="J43" s="531"/>
      <c r="K43" s="529" t="s">
        <v>118</v>
      </c>
      <c r="L43" s="530"/>
      <c r="M43" s="530"/>
      <c r="N43" s="531"/>
      <c r="O43" s="529" t="s">
        <v>119</v>
      </c>
      <c r="P43" s="530"/>
      <c r="Q43" s="530"/>
      <c r="R43" s="531"/>
      <c r="S43" s="529" t="s">
        <v>115</v>
      </c>
      <c r="T43" s="530"/>
      <c r="U43" s="530"/>
      <c r="V43" s="531"/>
    </row>
    <row r="44" spans="1:22" ht="16.5" thickBot="1">
      <c r="A44" s="532"/>
      <c r="B44" s="499"/>
      <c r="C44" s="184" t="s">
        <v>1</v>
      </c>
      <c r="D44" s="185" t="s">
        <v>114</v>
      </c>
      <c r="E44" s="148" t="s">
        <v>22</v>
      </c>
      <c r="F44" s="186" t="s">
        <v>486</v>
      </c>
      <c r="G44" s="184" t="s">
        <v>1</v>
      </c>
      <c r="H44" s="185" t="s">
        <v>114</v>
      </c>
      <c r="I44" s="148" t="s">
        <v>22</v>
      </c>
      <c r="J44" s="186" t="s">
        <v>486</v>
      </c>
      <c r="K44" s="184" t="s">
        <v>1</v>
      </c>
      <c r="L44" s="185" t="s">
        <v>114</v>
      </c>
      <c r="M44" s="148" t="s">
        <v>22</v>
      </c>
      <c r="N44" s="186" t="s">
        <v>486</v>
      </c>
      <c r="O44" s="184" t="s">
        <v>1</v>
      </c>
      <c r="P44" s="185" t="s">
        <v>114</v>
      </c>
      <c r="Q44" s="148" t="s">
        <v>22</v>
      </c>
      <c r="R44" s="186" t="s">
        <v>486</v>
      </c>
      <c r="S44" s="184" t="s">
        <v>1</v>
      </c>
      <c r="T44" s="185" t="s">
        <v>114</v>
      </c>
      <c r="U44" s="148" t="s">
        <v>22</v>
      </c>
      <c r="V44" s="148" t="s">
        <v>587</v>
      </c>
    </row>
    <row r="45" spans="1:22">
      <c r="A45" s="130">
        <v>1</v>
      </c>
      <c r="B45" s="187" t="s">
        <v>86</v>
      </c>
      <c r="C45" s="188">
        <v>0</v>
      </c>
      <c r="D45" s="209">
        <v>0</v>
      </c>
      <c r="E45" s="189">
        <v>0</v>
      </c>
      <c r="F45" s="189" t="s">
        <v>475</v>
      </c>
      <c r="G45" s="188">
        <v>12832</v>
      </c>
      <c r="H45" s="209">
        <v>4122255.02</v>
      </c>
      <c r="I45" s="189">
        <v>321.25</v>
      </c>
      <c r="J45" s="189">
        <v>267.77</v>
      </c>
      <c r="K45" s="188">
        <v>958</v>
      </c>
      <c r="L45" s="209">
        <v>714706.5</v>
      </c>
      <c r="M45" s="189">
        <v>746.04</v>
      </c>
      <c r="N45" s="189">
        <v>783.3</v>
      </c>
      <c r="O45" s="188">
        <v>156</v>
      </c>
      <c r="P45" s="209">
        <v>122430</v>
      </c>
      <c r="Q45" s="189">
        <v>784.81</v>
      </c>
      <c r="R45" s="189">
        <v>783.3</v>
      </c>
      <c r="S45" s="188">
        <v>13946</v>
      </c>
      <c r="T45" s="209">
        <v>4959391.5199999996</v>
      </c>
      <c r="U45" s="189">
        <v>355.61</v>
      </c>
      <c r="V45" s="190">
        <v>1.02</v>
      </c>
    </row>
    <row r="46" spans="1:22">
      <c r="A46" s="77">
        <v>2</v>
      </c>
      <c r="B46" s="76" t="s">
        <v>87</v>
      </c>
      <c r="C46" s="191">
        <v>3668</v>
      </c>
      <c r="D46" s="210">
        <v>4240423.6100000003</v>
      </c>
      <c r="E46" s="149">
        <v>1156.06</v>
      </c>
      <c r="F46" s="149">
        <v>1137.1600000000001</v>
      </c>
      <c r="G46" s="191">
        <v>18786</v>
      </c>
      <c r="H46" s="210">
        <v>8388670.1899999995</v>
      </c>
      <c r="I46" s="149">
        <v>446.54</v>
      </c>
      <c r="J46" s="149">
        <v>402.4</v>
      </c>
      <c r="K46" s="191">
        <v>9270</v>
      </c>
      <c r="L46" s="210">
        <v>5661314.5800000001</v>
      </c>
      <c r="M46" s="149">
        <v>610.71</v>
      </c>
      <c r="N46" s="149">
        <v>495.74</v>
      </c>
      <c r="O46" s="191">
        <v>325</v>
      </c>
      <c r="P46" s="210">
        <v>254886.8</v>
      </c>
      <c r="Q46" s="149">
        <v>784.27</v>
      </c>
      <c r="R46" s="149">
        <v>783.3</v>
      </c>
      <c r="S46" s="191">
        <v>32049</v>
      </c>
      <c r="T46" s="210">
        <v>18545295.18</v>
      </c>
      <c r="U46" s="149">
        <v>578.65</v>
      </c>
      <c r="V46" s="192">
        <v>2.35</v>
      </c>
    </row>
    <row r="47" spans="1:22">
      <c r="A47" s="77">
        <v>3</v>
      </c>
      <c r="B47" s="76" t="s">
        <v>106</v>
      </c>
      <c r="C47" s="191">
        <v>21698</v>
      </c>
      <c r="D47" s="210">
        <v>21536080.350000001</v>
      </c>
      <c r="E47" s="149">
        <v>992.54</v>
      </c>
      <c r="F47" s="149">
        <v>991.76</v>
      </c>
      <c r="G47" s="191">
        <v>14575</v>
      </c>
      <c r="H47" s="210">
        <v>7709131.6299999999</v>
      </c>
      <c r="I47" s="149">
        <v>528.92999999999995</v>
      </c>
      <c r="J47" s="149">
        <v>492.08</v>
      </c>
      <c r="K47" s="191">
        <v>5837</v>
      </c>
      <c r="L47" s="210">
        <v>3576667.19</v>
      </c>
      <c r="M47" s="149">
        <v>612.76</v>
      </c>
      <c r="N47" s="149">
        <v>495.75</v>
      </c>
      <c r="O47" s="191">
        <v>66</v>
      </c>
      <c r="P47" s="210">
        <v>51071.3</v>
      </c>
      <c r="Q47" s="149">
        <v>773.81</v>
      </c>
      <c r="R47" s="149">
        <v>783.3</v>
      </c>
      <c r="S47" s="191">
        <v>42176</v>
      </c>
      <c r="T47" s="210">
        <v>32872950.469999999</v>
      </c>
      <c r="U47" s="149">
        <v>779.42</v>
      </c>
      <c r="V47" s="192">
        <v>3.1</v>
      </c>
    </row>
    <row r="48" spans="1:22">
      <c r="A48" s="77">
        <v>4</v>
      </c>
      <c r="B48" s="76" t="s">
        <v>107</v>
      </c>
      <c r="C48" s="191">
        <v>61343</v>
      </c>
      <c r="D48" s="210">
        <v>66232250.119999997</v>
      </c>
      <c r="E48" s="149">
        <v>1079.7</v>
      </c>
      <c r="F48" s="149">
        <v>1062.75</v>
      </c>
      <c r="G48" s="191">
        <v>23216</v>
      </c>
      <c r="H48" s="210">
        <v>13992402.630000001</v>
      </c>
      <c r="I48" s="149">
        <v>602.71</v>
      </c>
      <c r="J48" s="149">
        <v>550.81000000000006</v>
      </c>
      <c r="K48" s="191">
        <v>8278</v>
      </c>
      <c r="L48" s="210">
        <v>4889479.3600000003</v>
      </c>
      <c r="M48" s="149">
        <v>590.66</v>
      </c>
      <c r="N48" s="149">
        <v>486.84</v>
      </c>
      <c r="O48" s="191">
        <v>62</v>
      </c>
      <c r="P48" s="210">
        <v>48251.35</v>
      </c>
      <c r="Q48" s="149">
        <v>778.25</v>
      </c>
      <c r="R48" s="149">
        <v>783.3</v>
      </c>
      <c r="S48" s="191">
        <v>92899</v>
      </c>
      <c r="T48" s="210">
        <v>85162383.459999993</v>
      </c>
      <c r="U48" s="149">
        <v>916.72</v>
      </c>
      <c r="V48" s="192">
        <v>6.82</v>
      </c>
    </row>
    <row r="49" spans="1:22">
      <c r="A49" s="77">
        <v>5</v>
      </c>
      <c r="B49" s="76" t="s">
        <v>108</v>
      </c>
      <c r="C49" s="191">
        <v>103240</v>
      </c>
      <c r="D49" s="210">
        <v>111189219.51000001</v>
      </c>
      <c r="E49" s="149">
        <v>1077</v>
      </c>
      <c r="F49" s="149">
        <v>1053.28</v>
      </c>
      <c r="G49" s="191">
        <v>30740</v>
      </c>
      <c r="H49" s="210">
        <v>19253682.02</v>
      </c>
      <c r="I49" s="149">
        <v>626.34</v>
      </c>
      <c r="J49" s="149">
        <v>563.48</v>
      </c>
      <c r="K49" s="191">
        <v>10169</v>
      </c>
      <c r="L49" s="210">
        <v>5764144.1799999997</v>
      </c>
      <c r="M49" s="149">
        <v>566.83000000000004</v>
      </c>
      <c r="N49" s="149">
        <v>486.84</v>
      </c>
      <c r="O49" s="191">
        <v>44</v>
      </c>
      <c r="P49" s="210">
        <v>34582.800000000003</v>
      </c>
      <c r="Q49" s="149">
        <v>785.97</v>
      </c>
      <c r="R49" s="149">
        <v>783.3</v>
      </c>
      <c r="S49" s="191">
        <v>144193</v>
      </c>
      <c r="T49" s="210">
        <v>136241628.50999999</v>
      </c>
      <c r="U49" s="149">
        <v>944.86</v>
      </c>
      <c r="V49" s="192">
        <v>10.58</v>
      </c>
    </row>
    <row r="50" spans="1:22">
      <c r="A50" s="77">
        <v>6</v>
      </c>
      <c r="B50" s="76" t="s">
        <v>109</v>
      </c>
      <c r="C50" s="191">
        <v>137331</v>
      </c>
      <c r="D50" s="210">
        <v>131028124.86</v>
      </c>
      <c r="E50" s="149">
        <v>954.1</v>
      </c>
      <c r="F50" s="149">
        <v>820.11</v>
      </c>
      <c r="G50" s="191">
        <v>34705</v>
      </c>
      <c r="H50" s="210">
        <v>23349968.550000001</v>
      </c>
      <c r="I50" s="149">
        <v>672.81</v>
      </c>
      <c r="J50" s="149">
        <v>581.54</v>
      </c>
      <c r="K50" s="191">
        <v>10772</v>
      </c>
      <c r="L50" s="210">
        <v>5849427.4500000002</v>
      </c>
      <c r="M50" s="149">
        <v>543.02</v>
      </c>
      <c r="N50" s="149">
        <v>484.95</v>
      </c>
      <c r="O50" s="191">
        <v>1039</v>
      </c>
      <c r="P50" s="210">
        <v>285510.15000000002</v>
      </c>
      <c r="Q50" s="149">
        <v>274.79000000000002</v>
      </c>
      <c r="R50" s="149">
        <v>360</v>
      </c>
      <c r="S50" s="191">
        <v>183847</v>
      </c>
      <c r="T50" s="210">
        <v>160513031.00999999</v>
      </c>
      <c r="U50" s="149">
        <v>873.08</v>
      </c>
      <c r="V50" s="192">
        <v>13.49</v>
      </c>
    </row>
    <row r="51" spans="1:22">
      <c r="A51" s="77">
        <v>7</v>
      </c>
      <c r="B51" s="76" t="s">
        <v>110</v>
      </c>
      <c r="C51" s="191">
        <v>167121</v>
      </c>
      <c r="D51" s="210">
        <v>131857395.52</v>
      </c>
      <c r="E51" s="149">
        <v>788.99</v>
      </c>
      <c r="F51" s="149">
        <v>630.70000000000005</v>
      </c>
      <c r="G51" s="191">
        <v>43264</v>
      </c>
      <c r="H51" s="210">
        <v>30362895.510000002</v>
      </c>
      <c r="I51" s="149">
        <v>701.81</v>
      </c>
      <c r="J51" s="149">
        <v>585.63</v>
      </c>
      <c r="K51" s="191">
        <v>10962</v>
      </c>
      <c r="L51" s="210">
        <v>5674754.4900000002</v>
      </c>
      <c r="M51" s="149">
        <v>517.67999999999995</v>
      </c>
      <c r="N51" s="149">
        <v>484.65</v>
      </c>
      <c r="O51" s="191">
        <v>802</v>
      </c>
      <c r="P51" s="210">
        <v>164553.03</v>
      </c>
      <c r="Q51" s="149">
        <v>205.18</v>
      </c>
      <c r="R51" s="149">
        <v>154.29</v>
      </c>
      <c r="S51" s="191">
        <v>222149</v>
      </c>
      <c r="T51" s="210">
        <v>168059598.55000001</v>
      </c>
      <c r="U51" s="149">
        <v>756.52</v>
      </c>
      <c r="V51" s="192">
        <v>16.309999999999999</v>
      </c>
    </row>
    <row r="52" spans="1:22">
      <c r="A52" s="77">
        <v>8</v>
      </c>
      <c r="B52" s="76" t="s">
        <v>111</v>
      </c>
      <c r="C52" s="191">
        <v>146683</v>
      </c>
      <c r="D52" s="210">
        <v>104443999.88</v>
      </c>
      <c r="E52" s="149">
        <v>712.04</v>
      </c>
      <c r="F52" s="149">
        <v>580.32000000000005</v>
      </c>
      <c r="G52" s="191">
        <v>48573</v>
      </c>
      <c r="H52" s="210">
        <v>33377414.489999998</v>
      </c>
      <c r="I52" s="149">
        <v>687.16</v>
      </c>
      <c r="J52" s="149">
        <v>564.70000000000005</v>
      </c>
      <c r="K52" s="191">
        <v>10115</v>
      </c>
      <c r="L52" s="210">
        <v>4970587.03</v>
      </c>
      <c r="M52" s="149">
        <v>491.41</v>
      </c>
      <c r="N52" s="149">
        <v>459.32</v>
      </c>
      <c r="O52" s="191">
        <v>573</v>
      </c>
      <c r="P52" s="210">
        <v>86965.4</v>
      </c>
      <c r="Q52" s="149">
        <v>151.77000000000001</v>
      </c>
      <c r="R52" s="149">
        <v>139.64000000000001</v>
      </c>
      <c r="S52" s="191">
        <v>205944</v>
      </c>
      <c r="T52" s="210">
        <v>142878966.80000001</v>
      </c>
      <c r="U52" s="149">
        <v>693.78</v>
      </c>
      <c r="V52" s="192">
        <v>15.12</v>
      </c>
    </row>
    <row r="53" spans="1:22">
      <c r="A53" s="77">
        <v>9</v>
      </c>
      <c r="B53" s="76" t="s">
        <v>112</v>
      </c>
      <c r="C53" s="191">
        <v>141622</v>
      </c>
      <c r="D53" s="210">
        <v>93829359.530000001</v>
      </c>
      <c r="E53" s="149">
        <v>662.53</v>
      </c>
      <c r="F53" s="149">
        <v>537.20000000000005</v>
      </c>
      <c r="G53" s="191">
        <v>59076</v>
      </c>
      <c r="H53" s="210">
        <v>39768015.600000001</v>
      </c>
      <c r="I53" s="149">
        <v>673.17</v>
      </c>
      <c r="J53" s="149">
        <v>549.9</v>
      </c>
      <c r="K53" s="191">
        <v>8534</v>
      </c>
      <c r="L53" s="210">
        <v>4088064.89</v>
      </c>
      <c r="M53" s="149">
        <v>479.03</v>
      </c>
      <c r="N53" s="149">
        <v>397.45</v>
      </c>
      <c r="O53" s="191">
        <v>428</v>
      </c>
      <c r="P53" s="210">
        <v>64825.05</v>
      </c>
      <c r="Q53" s="149">
        <v>151.46</v>
      </c>
      <c r="R53" s="149">
        <v>139.64000000000001</v>
      </c>
      <c r="S53" s="191">
        <v>209660</v>
      </c>
      <c r="T53" s="210">
        <v>137750265.06999999</v>
      </c>
      <c r="U53" s="149">
        <v>657.02</v>
      </c>
      <c r="V53" s="192">
        <v>15.39</v>
      </c>
    </row>
    <row r="54" spans="1:22">
      <c r="A54" s="77">
        <v>10</v>
      </c>
      <c r="B54" s="76" t="s">
        <v>120</v>
      </c>
      <c r="C54" s="191">
        <v>88465</v>
      </c>
      <c r="D54" s="210">
        <v>54718262.939999998</v>
      </c>
      <c r="E54" s="149">
        <v>618.53</v>
      </c>
      <c r="F54" s="149">
        <v>444.68</v>
      </c>
      <c r="G54" s="191">
        <v>48670</v>
      </c>
      <c r="H54" s="210">
        <v>32520610.699999999</v>
      </c>
      <c r="I54" s="149">
        <v>668.19</v>
      </c>
      <c r="J54" s="149">
        <v>535.44000000000005</v>
      </c>
      <c r="K54" s="191">
        <v>5020</v>
      </c>
      <c r="L54" s="210">
        <v>2432507.98</v>
      </c>
      <c r="M54" s="149">
        <v>484.56</v>
      </c>
      <c r="N54" s="149">
        <v>360</v>
      </c>
      <c r="O54" s="191">
        <v>241</v>
      </c>
      <c r="P54" s="210">
        <v>38563.949999999997</v>
      </c>
      <c r="Q54" s="149">
        <v>160.02000000000001</v>
      </c>
      <c r="R54" s="149">
        <v>139.64000000000001</v>
      </c>
      <c r="S54" s="191">
        <v>142396</v>
      </c>
      <c r="T54" s="210">
        <v>89709945.569999993</v>
      </c>
      <c r="U54" s="149">
        <v>630</v>
      </c>
      <c r="V54" s="192">
        <v>10.45</v>
      </c>
    </row>
    <row r="55" spans="1:22">
      <c r="A55" s="77">
        <v>11</v>
      </c>
      <c r="B55" s="76" t="s">
        <v>121</v>
      </c>
      <c r="C55" s="191">
        <v>33012</v>
      </c>
      <c r="D55" s="210">
        <v>19988897.469999999</v>
      </c>
      <c r="E55" s="149">
        <v>605.5</v>
      </c>
      <c r="F55" s="149">
        <v>385.05</v>
      </c>
      <c r="G55" s="191">
        <v>22501</v>
      </c>
      <c r="H55" s="210">
        <v>14970282.390000001</v>
      </c>
      <c r="I55" s="149">
        <v>665.32</v>
      </c>
      <c r="J55" s="149">
        <v>530.34</v>
      </c>
      <c r="K55" s="191">
        <v>2460</v>
      </c>
      <c r="L55" s="210">
        <v>1204348.24</v>
      </c>
      <c r="M55" s="149">
        <v>489.57</v>
      </c>
      <c r="N55" s="149">
        <v>360</v>
      </c>
      <c r="O55" s="191">
        <v>76</v>
      </c>
      <c r="P55" s="210">
        <v>11645.57</v>
      </c>
      <c r="Q55" s="149">
        <v>153.22999999999999</v>
      </c>
      <c r="R55" s="149">
        <v>149.92000000000002</v>
      </c>
      <c r="S55" s="191">
        <v>58049</v>
      </c>
      <c r="T55" s="210">
        <v>36175173.670000002</v>
      </c>
      <c r="U55" s="149">
        <v>623.17999999999995</v>
      </c>
      <c r="V55" s="192">
        <v>4.26</v>
      </c>
    </row>
    <row r="56" spans="1:22">
      <c r="A56" s="77">
        <v>12</v>
      </c>
      <c r="B56" s="76" t="s">
        <v>122</v>
      </c>
      <c r="C56" s="191">
        <v>7687</v>
      </c>
      <c r="D56" s="210">
        <v>4482614.93</v>
      </c>
      <c r="E56" s="149">
        <v>583.14</v>
      </c>
      <c r="F56" s="149">
        <v>360</v>
      </c>
      <c r="G56" s="191">
        <v>6423</v>
      </c>
      <c r="H56" s="210">
        <v>4280409.46</v>
      </c>
      <c r="I56" s="149">
        <v>666.42</v>
      </c>
      <c r="J56" s="149">
        <v>530.34</v>
      </c>
      <c r="K56" s="191">
        <v>747</v>
      </c>
      <c r="L56" s="210">
        <v>366123.58</v>
      </c>
      <c r="M56" s="149">
        <v>490.13</v>
      </c>
      <c r="N56" s="149">
        <v>360</v>
      </c>
      <c r="O56" s="191">
        <v>13</v>
      </c>
      <c r="P56" s="210">
        <v>2419.67</v>
      </c>
      <c r="Q56" s="149">
        <v>186.13</v>
      </c>
      <c r="R56" s="149">
        <v>164.57</v>
      </c>
      <c r="S56" s="191">
        <v>14870</v>
      </c>
      <c r="T56" s="210">
        <v>9131567.6400000006</v>
      </c>
      <c r="U56" s="149">
        <v>614.09</v>
      </c>
      <c r="V56" s="192">
        <v>1.0900000000000001</v>
      </c>
    </row>
    <row r="57" spans="1:22" ht="15.75" thickBot="1">
      <c r="A57" s="131">
        <v>13</v>
      </c>
      <c r="B57" s="193" t="s">
        <v>89</v>
      </c>
      <c r="C57" s="194">
        <v>237</v>
      </c>
      <c r="D57" s="211">
        <v>204669.75</v>
      </c>
      <c r="E57" s="195">
        <v>863.59</v>
      </c>
      <c r="F57" s="195">
        <v>723.79</v>
      </c>
      <c r="G57" s="194">
        <v>27</v>
      </c>
      <c r="H57" s="211">
        <v>15725.97</v>
      </c>
      <c r="I57" s="195">
        <v>582.44000000000005</v>
      </c>
      <c r="J57" s="195">
        <v>539.69000000000005</v>
      </c>
      <c r="K57" s="194">
        <v>1</v>
      </c>
      <c r="L57" s="211">
        <v>66.510000000000005</v>
      </c>
      <c r="M57" s="195">
        <v>66.510000000000005</v>
      </c>
      <c r="N57" s="195">
        <v>66.510000000000005</v>
      </c>
      <c r="O57" s="194">
        <v>0</v>
      </c>
      <c r="P57" s="211">
        <v>0</v>
      </c>
      <c r="Q57" s="195">
        <v>0</v>
      </c>
      <c r="R57" s="195" t="s">
        <v>475</v>
      </c>
      <c r="S57" s="194">
        <v>265</v>
      </c>
      <c r="T57" s="211">
        <v>220462.23</v>
      </c>
      <c r="U57" s="195">
        <v>831.93</v>
      </c>
      <c r="V57" s="196">
        <v>0.02</v>
      </c>
    </row>
    <row r="58" spans="1:22" ht="16.5" thickBot="1">
      <c r="A58" s="197"/>
      <c r="B58" s="198" t="s">
        <v>586</v>
      </c>
      <c r="C58" s="199">
        <v>912107</v>
      </c>
      <c r="D58" s="200">
        <v>743751298.47000003</v>
      </c>
      <c r="E58" s="199">
        <v>815.42</v>
      </c>
      <c r="F58" s="199">
        <v>655.75</v>
      </c>
      <c r="G58" s="199">
        <v>363388</v>
      </c>
      <c r="H58" s="200">
        <v>232111464.16</v>
      </c>
      <c r="I58" s="201">
        <v>638.74</v>
      </c>
      <c r="J58" s="201">
        <v>543.02</v>
      </c>
      <c r="K58" s="199">
        <v>83123</v>
      </c>
      <c r="L58" s="200">
        <v>45192191.979999997</v>
      </c>
      <c r="M58" s="201">
        <v>543.67999999999995</v>
      </c>
      <c r="N58" s="201">
        <v>476.75</v>
      </c>
      <c r="O58" s="199">
        <v>3825</v>
      </c>
      <c r="P58" s="200">
        <v>1165705.07</v>
      </c>
      <c r="Q58" s="201">
        <v>304.76</v>
      </c>
      <c r="R58" s="201">
        <v>180.78</v>
      </c>
      <c r="S58" s="199">
        <v>1362443</v>
      </c>
      <c r="T58" s="200">
        <v>1022220659.6799999</v>
      </c>
      <c r="U58" s="201">
        <v>750.29</v>
      </c>
      <c r="V58" s="202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3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498" t="s">
        <v>663</v>
      </c>
      <c r="B1" s="498"/>
      <c r="C1" s="498"/>
      <c r="D1" s="498"/>
    </row>
    <row r="2" spans="1:4">
      <c r="A2" s="50"/>
    </row>
    <row r="3" spans="1:4" s="58" customFormat="1" ht="15.75">
      <c r="A3" s="100" t="s">
        <v>12</v>
      </c>
      <c r="B3" s="90" t="s">
        <v>1</v>
      </c>
      <c r="C3" s="90" t="s">
        <v>2</v>
      </c>
      <c r="D3" s="90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1944057</v>
      </c>
      <c r="C5" s="21">
        <v>1760000200.48</v>
      </c>
      <c r="D5" s="28">
        <v>905.32</v>
      </c>
    </row>
    <row r="6" spans="1:4">
      <c r="A6" s="5" t="s">
        <v>82</v>
      </c>
      <c r="B6" s="20">
        <v>26969</v>
      </c>
      <c r="C6" s="21">
        <v>9130252.1799999997</v>
      </c>
      <c r="D6" s="28">
        <v>338.55</v>
      </c>
    </row>
    <row r="7" spans="1:4" ht="15" customHeight="1">
      <c r="A7" s="1" t="s">
        <v>6</v>
      </c>
      <c r="B7" s="20">
        <v>392059</v>
      </c>
      <c r="C7" s="21">
        <v>229442205.16999999</v>
      </c>
      <c r="D7" s="28">
        <v>585.22</v>
      </c>
    </row>
    <row r="8" spans="1:4">
      <c r="A8" s="1" t="s">
        <v>48</v>
      </c>
      <c r="B8" s="20">
        <v>218969</v>
      </c>
      <c r="C8" s="21">
        <v>127496092.11</v>
      </c>
      <c r="D8" s="28">
        <v>582.26</v>
      </c>
    </row>
    <row r="9" spans="1:4" ht="15" customHeight="1">
      <c r="A9" s="1" t="s">
        <v>8</v>
      </c>
      <c r="B9" s="32">
        <v>6551</v>
      </c>
      <c r="C9" s="33">
        <v>2122114.4300000002</v>
      </c>
      <c r="D9" s="34">
        <v>323.94</v>
      </c>
    </row>
    <row r="10" spans="1:4" ht="15.75">
      <c r="A10" s="101" t="s">
        <v>11</v>
      </c>
      <c r="B10" s="98">
        <f>SUM(B5:B9)</f>
        <v>2588605</v>
      </c>
      <c r="C10" s="99">
        <f>SUM(C5:C9)</f>
        <v>2128190864.3700001</v>
      </c>
      <c r="D10" s="102"/>
    </row>
    <row r="11" spans="1:4" ht="15" customHeight="1"/>
    <row r="13" spans="1:4" ht="15.75">
      <c r="A13" s="498" t="s">
        <v>652</v>
      </c>
      <c r="B13" s="498"/>
      <c r="C13" s="498"/>
      <c r="D13" s="498"/>
    </row>
    <row r="14" spans="1:4">
      <c r="A14" s="50"/>
      <c r="B14" s="394"/>
      <c r="C14" s="394"/>
      <c r="D14" s="394"/>
    </row>
    <row r="15" spans="1:4" ht="15.75">
      <c r="A15" s="100" t="s">
        <v>12</v>
      </c>
      <c r="B15" s="431" t="s">
        <v>1</v>
      </c>
      <c r="C15" s="431" t="s">
        <v>2</v>
      </c>
      <c r="D15" s="431" t="s">
        <v>13</v>
      </c>
    </row>
    <row r="16" spans="1:4">
      <c r="A16" s="265" t="s">
        <v>14</v>
      </c>
      <c r="B16" s="3"/>
      <c r="C16" s="266"/>
      <c r="D16" s="266"/>
    </row>
    <row r="17" spans="1:4">
      <c r="A17" s="5" t="s">
        <v>5</v>
      </c>
      <c r="B17" s="20">
        <v>1940859</v>
      </c>
      <c r="C17" s="21">
        <v>1756450859.7</v>
      </c>
      <c r="D17" s="388">
        <v>904.99</v>
      </c>
    </row>
    <row r="18" spans="1:4">
      <c r="A18" s="5" t="s">
        <v>82</v>
      </c>
      <c r="B18" s="20">
        <v>27117</v>
      </c>
      <c r="C18" s="21">
        <v>9180396.1199999992</v>
      </c>
      <c r="D18" s="388">
        <v>338.55</v>
      </c>
    </row>
    <row r="19" spans="1:4">
      <c r="A19" s="265" t="s">
        <v>6</v>
      </c>
      <c r="B19" s="20">
        <v>392237</v>
      </c>
      <c r="C19" s="21">
        <v>229647548.13999999</v>
      </c>
      <c r="D19" s="388">
        <v>585.48</v>
      </c>
    </row>
    <row r="20" spans="1:4">
      <c r="A20" s="265" t="s">
        <v>48</v>
      </c>
      <c r="B20" s="20">
        <v>220178</v>
      </c>
      <c r="C20" s="21">
        <v>128279957.53</v>
      </c>
      <c r="D20" s="388">
        <v>582.62</v>
      </c>
    </row>
    <row r="21" spans="1:4">
      <c r="A21" s="265" t="s">
        <v>8</v>
      </c>
      <c r="B21" s="32">
        <v>6089</v>
      </c>
      <c r="C21" s="33">
        <v>2063601.35</v>
      </c>
      <c r="D21" s="34">
        <v>338.91</v>
      </c>
    </row>
    <row r="22" spans="1:4" ht="15.75">
      <c r="A22" s="101" t="s">
        <v>11</v>
      </c>
      <c r="B22" s="98">
        <f>SUM(B17:B21)</f>
        <v>2586480</v>
      </c>
      <c r="C22" s="99">
        <f>SUM(C17:C21)</f>
        <v>2125622362.8399999</v>
      </c>
      <c r="D22" s="102"/>
    </row>
    <row r="24" spans="1:4" ht="15.75">
      <c r="A24" s="498" t="s">
        <v>656</v>
      </c>
      <c r="B24" s="498"/>
      <c r="C24" s="498"/>
      <c r="D24" s="498"/>
    </row>
    <row r="25" spans="1:4" s="394" customFormat="1" ht="15.75">
      <c r="A25" s="448"/>
      <c r="B25" s="448"/>
      <c r="C25" s="448"/>
      <c r="D25" s="448"/>
    </row>
    <row r="26" spans="1:4" ht="15.75">
      <c r="A26" s="100" t="s">
        <v>12</v>
      </c>
      <c r="B26" s="431" t="s">
        <v>1</v>
      </c>
      <c r="C26" s="431" t="s">
        <v>2</v>
      </c>
      <c r="D26" s="431" t="s">
        <v>13</v>
      </c>
    </row>
    <row r="27" spans="1:4">
      <c r="A27" s="265" t="s">
        <v>14</v>
      </c>
      <c r="B27" s="3"/>
      <c r="C27" s="266"/>
      <c r="D27" s="266"/>
    </row>
    <row r="28" spans="1:4" s="394" customFormat="1">
      <c r="A28" s="5" t="s">
        <v>5</v>
      </c>
      <c r="B28" s="20">
        <v>1944763</v>
      </c>
      <c r="C28" s="21">
        <v>1757725591.0899999</v>
      </c>
      <c r="D28" s="388">
        <v>903.83</v>
      </c>
    </row>
    <row r="29" spans="1:4">
      <c r="A29" s="5" t="s">
        <v>82</v>
      </c>
      <c r="B29" s="20">
        <v>27274</v>
      </c>
      <c r="C29" s="21">
        <v>9238133.8399999999</v>
      </c>
      <c r="D29" s="388">
        <v>338.72</v>
      </c>
    </row>
    <row r="30" spans="1:4">
      <c r="A30" s="265" t="s">
        <v>6</v>
      </c>
      <c r="B30" s="20">
        <v>391771</v>
      </c>
      <c r="C30" s="21">
        <v>229850588.65000001</v>
      </c>
      <c r="D30" s="388">
        <v>586.70000000000005</v>
      </c>
    </row>
    <row r="31" spans="1:4">
      <c r="A31" s="265" t="s">
        <v>48</v>
      </c>
      <c r="B31" s="20">
        <v>220353</v>
      </c>
      <c r="C31" s="21">
        <v>128259029.93000001</v>
      </c>
      <c r="D31" s="388">
        <v>582.05999999999995</v>
      </c>
    </row>
    <row r="32" spans="1:4">
      <c r="A32" s="265" t="s">
        <v>8</v>
      </c>
      <c r="B32" s="32">
        <v>5630</v>
      </c>
      <c r="C32" s="33">
        <v>1989980.47</v>
      </c>
      <c r="D32" s="34">
        <v>353.46</v>
      </c>
    </row>
    <row r="33" spans="1:4" ht="15.75">
      <c r="A33" s="101" t="s">
        <v>11</v>
      </c>
      <c r="B33" s="98">
        <f>SUM(B28:B32)</f>
        <v>2589791</v>
      </c>
      <c r="C33" s="99">
        <f>SUM(C28:C32)</f>
        <v>2127063323.98</v>
      </c>
      <c r="D33" s="102"/>
    </row>
  </sheetData>
  <mergeCells count="3">
    <mergeCell ref="A1:D1"/>
    <mergeCell ref="A24:D24"/>
    <mergeCell ref="A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2"/>
  <sheetViews>
    <sheetView zoomScale="115" zoomScaleNormal="115" workbookViewId="0">
      <selection sqref="A1:L1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498" t="s">
        <v>692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2" ht="15.75" thickBot="1">
      <c r="A2" s="65"/>
    </row>
    <row r="3" spans="1:12" ht="33" customHeight="1" thickBot="1">
      <c r="A3" s="468" t="s">
        <v>390</v>
      </c>
      <c r="B3" s="465" t="s">
        <v>391</v>
      </c>
      <c r="C3" s="465" t="s">
        <v>46</v>
      </c>
      <c r="D3" s="465" t="s">
        <v>47</v>
      </c>
      <c r="E3" s="465" t="s">
        <v>5</v>
      </c>
      <c r="F3" s="465" t="s">
        <v>48</v>
      </c>
      <c r="G3" s="465" t="s">
        <v>6</v>
      </c>
      <c r="H3" s="465" t="s">
        <v>54</v>
      </c>
      <c r="I3" s="466" t="s">
        <v>123</v>
      </c>
      <c r="J3" s="466" t="s">
        <v>553</v>
      </c>
      <c r="K3" s="466" t="s">
        <v>554</v>
      </c>
      <c r="L3" s="467" t="s">
        <v>555</v>
      </c>
    </row>
    <row r="4" spans="1:12" s="49" customFormat="1" ht="15.75">
      <c r="A4" s="350">
        <v>1</v>
      </c>
      <c r="B4" s="351" t="s">
        <v>392</v>
      </c>
      <c r="C4" s="351"/>
      <c r="D4" s="351" t="s">
        <v>392</v>
      </c>
      <c r="E4" s="351">
        <v>347738</v>
      </c>
      <c r="F4" s="351">
        <v>14011</v>
      </c>
      <c r="G4" s="351">
        <v>110186</v>
      </c>
      <c r="H4" s="351">
        <v>0</v>
      </c>
      <c r="I4" s="352">
        <v>500584437.83999997</v>
      </c>
      <c r="J4" s="352">
        <v>14831046.57</v>
      </c>
      <c r="K4" s="352">
        <v>29353181.390000001</v>
      </c>
      <c r="L4" s="353">
        <v>544768665.79999995</v>
      </c>
    </row>
    <row r="5" spans="1:12">
      <c r="A5" s="354"/>
      <c r="B5" s="41" t="s">
        <v>392</v>
      </c>
      <c r="C5" s="109" t="s">
        <v>271</v>
      </c>
      <c r="D5" s="41" t="s">
        <v>449</v>
      </c>
      <c r="E5" s="41">
        <v>383</v>
      </c>
      <c r="F5" s="41">
        <v>5753</v>
      </c>
      <c r="G5" s="41">
        <v>16782</v>
      </c>
      <c r="H5" s="41">
        <v>0</v>
      </c>
      <c r="I5" s="42">
        <v>9236358.8200000003</v>
      </c>
      <c r="J5" s="42">
        <v>2371.1799999999998</v>
      </c>
      <c r="K5" s="42">
        <v>474826.59</v>
      </c>
      <c r="L5" s="355">
        <v>9713556.5899999999</v>
      </c>
    </row>
    <row r="6" spans="1:12" s="58" customFormat="1" ht="15.75">
      <c r="A6" s="356"/>
      <c r="B6" s="120" t="s">
        <v>392</v>
      </c>
      <c r="C6" s="120" t="s">
        <v>558</v>
      </c>
      <c r="D6" s="120" t="s">
        <v>626</v>
      </c>
      <c r="E6" s="120">
        <v>347355</v>
      </c>
      <c r="F6" s="120">
        <v>8258</v>
      </c>
      <c r="G6" s="120">
        <v>93404</v>
      </c>
      <c r="H6" s="120">
        <v>0</v>
      </c>
      <c r="I6" s="121">
        <v>491348079.01999998</v>
      </c>
      <c r="J6" s="121">
        <v>14828675.390000001</v>
      </c>
      <c r="K6" s="121">
        <v>28878354.800000001</v>
      </c>
      <c r="L6" s="357">
        <v>535055109.20999998</v>
      </c>
    </row>
    <row r="7" spans="1:12" s="53" customFormat="1">
      <c r="A7" s="354">
        <v>1</v>
      </c>
      <c r="B7" s="62" t="s">
        <v>78</v>
      </c>
      <c r="C7" s="62"/>
      <c r="D7" s="62" t="s">
        <v>78</v>
      </c>
      <c r="E7" s="62">
        <v>12683</v>
      </c>
      <c r="F7" s="62">
        <v>0</v>
      </c>
      <c r="G7" s="62">
        <v>2849</v>
      </c>
      <c r="H7" s="62">
        <v>0</v>
      </c>
      <c r="I7" s="66">
        <v>1141148.8400000001</v>
      </c>
      <c r="J7" s="66">
        <v>0</v>
      </c>
      <c r="K7" s="66">
        <v>0</v>
      </c>
      <c r="L7" s="358">
        <v>1141148.8400000001</v>
      </c>
    </row>
    <row r="8" spans="1:12" s="58" customFormat="1" ht="15.75">
      <c r="A8" s="356"/>
      <c r="B8" s="120" t="s">
        <v>78</v>
      </c>
      <c r="C8" s="120" t="s">
        <v>316</v>
      </c>
      <c r="D8" s="120" t="s">
        <v>78</v>
      </c>
      <c r="E8" s="120">
        <v>12683</v>
      </c>
      <c r="F8" s="120">
        <v>0</v>
      </c>
      <c r="G8" s="120">
        <v>2849</v>
      </c>
      <c r="H8" s="120">
        <v>0</v>
      </c>
      <c r="I8" s="121">
        <v>1141148.8400000001</v>
      </c>
      <c r="J8" s="121">
        <v>0</v>
      </c>
      <c r="K8" s="121">
        <v>0</v>
      </c>
      <c r="L8" s="357">
        <v>1141148.8400000001</v>
      </c>
    </row>
    <row r="9" spans="1:12" s="53" customFormat="1">
      <c r="A9" s="354">
        <v>1</v>
      </c>
      <c r="B9" s="62" t="s">
        <v>393</v>
      </c>
      <c r="C9" s="62"/>
      <c r="D9" s="62" t="s">
        <v>393</v>
      </c>
      <c r="E9" s="62">
        <v>18627</v>
      </c>
      <c r="F9" s="62">
        <v>0</v>
      </c>
      <c r="G9" s="62">
        <v>6652</v>
      </c>
      <c r="H9" s="62">
        <v>0</v>
      </c>
      <c r="I9" s="66">
        <v>3047229.7</v>
      </c>
      <c r="J9" s="66">
        <v>0</v>
      </c>
      <c r="K9" s="66">
        <v>0</v>
      </c>
      <c r="L9" s="358">
        <v>3047229.7</v>
      </c>
    </row>
    <row r="10" spans="1:12" s="58" customFormat="1" ht="15.75">
      <c r="A10" s="356"/>
      <c r="B10" s="120" t="s">
        <v>393</v>
      </c>
      <c r="C10" s="120" t="s">
        <v>317</v>
      </c>
      <c r="D10" s="120" t="s">
        <v>83</v>
      </c>
      <c r="E10" s="120">
        <v>18627</v>
      </c>
      <c r="F10" s="120">
        <v>0</v>
      </c>
      <c r="G10" s="120">
        <v>6652</v>
      </c>
      <c r="H10" s="120">
        <v>0</v>
      </c>
      <c r="I10" s="121">
        <v>3047229.7</v>
      </c>
      <c r="J10" s="121">
        <v>0</v>
      </c>
      <c r="K10" s="121">
        <v>0</v>
      </c>
      <c r="L10" s="357">
        <v>3047229.7</v>
      </c>
    </row>
    <row r="11" spans="1:12" s="53" customFormat="1">
      <c r="A11" s="354">
        <v>1</v>
      </c>
      <c r="B11" s="62" t="s">
        <v>394</v>
      </c>
      <c r="C11" s="62"/>
      <c r="D11" s="62" t="s">
        <v>394</v>
      </c>
      <c r="E11" s="62">
        <v>52670</v>
      </c>
      <c r="F11" s="62">
        <v>2563</v>
      </c>
      <c r="G11" s="62">
        <v>21523</v>
      </c>
      <c r="H11" s="62">
        <v>0</v>
      </c>
      <c r="I11" s="66">
        <v>78707406.609999999</v>
      </c>
      <c r="J11" s="66">
        <v>5837381.21</v>
      </c>
      <c r="K11" s="66">
        <v>4338352.93</v>
      </c>
      <c r="L11" s="358">
        <v>88883140.75</v>
      </c>
    </row>
    <row r="12" spans="1:12">
      <c r="A12" s="354"/>
      <c r="B12" s="41" t="s">
        <v>394</v>
      </c>
      <c r="C12" s="41" t="s">
        <v>281</v>
      </c>
      <c r="D12" s="41" t="s">
        <v>375</v>
      </c>
      <c r="E12" s="41">
        <v>15305</v>
      </c>
      <c r="F12" s="41">
        <v>781</v>
      </c>
      <c r="G12" s="41">
        <v>6631</v>
      </c>
      <c r="H12" s="41">
        <v>0</v>
      </c>
      <c r="I12" s="42">
        <v>15461072.65</v>
      </c>
      <c r="J12" s="42">
        <v>471097.53</v>
      </c>
      <c r="K12" s="42">
        <v>883462.13</v>
      </c>
      <c r="L12" s="355">
        <v>16815632.309999999</v>
      </c>
    </row>
    <row r="13" spans="1:12">
      <c r="A13" s="354"/>
      <c r="B13" s="41" t="s">
        <v>394</v>
      </c>
      <c r="C13" s="41" t="s">
        <v>282</v>
      </c>
      <c r="D13" s="41" t="s">
        <v>71</v>
      </c>
      <c r="E13" s="41">
        <v>16384</v>
      </c>
      <c r="F13" s="41">
        <v>528</v>
      </c>
      <c r="G13" s="41">
        <v>7973</v>
      </c>
      <c r="H13" s="41">
        <v>0</v>
      </c>
      <c r="I13" s="42">
        <v>27446102.370000001</v>
      </c>
      <c r="J13" s="42">
        <v>2602017.0700000003</v>
      </c>
      <c r="K13" s="42">
        <v>1485712.92</v>
      </c>
      <c r="L13" s="355">
        <v>31533832.359999999</v>
      </c>
    </row>
    <row r="14" spans="1:12" s="83" customFormat="1">
      <c r="A14" s="356"/>
      <c r="B14" s="120" t="s">
        <v>394</v>
      </c>
      <c r="C14" s="120" t="s">
        <v>283</v>
      </c>
      <c r="D14" s="120" t="s">
        <v>72</v>
      </c>
      <c r="E14" s="120">
        <v>20981</v>
      </c>
      <c r="F14" s="120">
        <v>1254</v>
      </c>
      <c r="G14" s="120">
        <v>6919</v>
      </c>
      <c r="H14" s="120">
        <v>0</v>
      </c>
      <c r="I14" s="121">
        <v>35800231.590000004</v>
      </c>
      <c r="J14" s="121">
        <v>2764266.61</v>
      </c>
      <c r="K14" s="121">
        <v>1969177.88</v>
      </c>
      <c r="L14" s="357">
        <v>40533676.079999998</v>
      </c>
    </row>
    <row r="15" spans="1:12" s="53" customFormat="1">
      <c r="A15" s="354">
        <v>1</v>
      </c>
      <c r="B15" s="62" t="s">
        <v>395</v>
      </c>
      <c r="C15" s="62"/>
      <c r="D15" s="62" t="s">
        <v>395</v>
      </c>
      <c r="E15" s="62">
        <v>4938</v>
      </c>
      <c r="F15" s="62">
        <v>424</v>
      </c>
      <c r="G15" s="62">
        <v>1689</v>
      </c>
      <c r="H15" s="62">
        <v>0</v>
      </c>
      <c r="I15" s="66">
        <v>7898982.9900000002</v>
      </c>
      <c r="J15" s="66">
        <v>371788.84</v>
      </c>
      <c r="K15" s="66">
        <v>240260.78</v>
      </c>
      <c r="L15" s="358">
        <v>8511032.6099999994</v>
      </c>
    </row>
    <row r="16" spans="1:12">
      <c r="A16" s="354"/>
      <c r="B16" s="41" t="s">
        <v>395</v>
      </c>
      <c r="C16" s="41" t="s">
        <v>284</v>
      </c>
      <c r="D16" s="41" t="s">
        <v>376</v>
      </c>
      <c r="E16" s="41">
        <v>2606</v>
      </c>
      <c r="F16" s="41">
        <v>247</v>
      </c>
      <c r="G16" s="41">
        <v>713</v>
      </c>
      <c r="H16" s="41">
        <v>0</v>
      </c>
      <c r="I16" s="42">
        <v>4269121.09</v>
      </c>
      <c r="J16" s="42">
        <v>240244.39</v>
      </c>
      <c r="K16" s="42">
        <v>29656.66</v>
      </c>
      <c r="L16" s="355">
        <v>4539022.1399999997</v>
      </c>
    </row>
    <row r="17" spans="1:12" s="49" customFormat="1" ht="15.75">
      <c r="A17" s="354"/>
      <c r="B17" s="120" t="s">
        <v>395</v>
      </c>
      <c r="C17" s="120" t="s">
        <v>285</v>
      </c>
      <c r="D17" s="120" t="s">
        <v>377</v>
      </c>
      <c r="E17" s="120">
        <v>524</v>
      </c>
      <c r="F17" s="120">
        <v>63</v>
      </c>
      <c r="G17" s="120">
        <v>199</v>
      </c>
      <c r="H17" s="120">
        <v>0</v>
      </c>
      <c r="I17" s="121">
        <v>660719.67000000004</v>
      </c>
      <c r="J17" s="121">
        <v>16281</v>
      </c>
      <c r="K17" s="121">
        <v>38062.53</v>
      </c>
      <c r="L17" s="357">
        <v>715063.2</v>
      </c>
    </row>
    <row r="18" spans="1:12">
      <c r="A18" s="354"/>
      <c r="B18" s="41" t="s">
        <v>395</v>
      </c>
      <c r="C18" s="41" t="s">
        <v>425</v>
      </c>
      <c r="D18" s="41" t="s">
        <v>396</v>
      </c>
      <c r="E18" s="41">
        <v>652</v>
      </c>
      <c r="F18" s="41">
        <v>48</v>
      </c>
      <c r="G18" s="41">
        <v>338</v>
      </c>
      <c r="H18" s="41">
        <v>0</v>
      </c>
      <c r="I18" s="42">
        <v>1111077.8400000001</v>
      </c>
      <c r="J18" s="42">
        <v>33624.03</v>
      </c>
      <c r="K18" s="42">
        <v>64647.51</v>
      </c>
      <c r="L18" s="355">
        <v>1209349.3799999999</v>
      </c>
    </row>
    <row r="19" spans="1:12">
      <c r="A19" s="354"/>
      <c r="B19" s="41" t="s">
        <v>395</v>
      </c>
      <c r="C19" s="41" t="s">
        <v>426</v>
      </c>
      <c r="D19" s="41" t="s">
        <v>397</v>
      </c>
      <c r="E19" s="41">
        <v>55</v>
      </c>
      <c r="F19" s="41">
        <v>6</v>
      </c>
      <c r="G19" s="41">
        <v>32</v>
      </c>
      <c r="H19" s="41">
        <v>0</v>
      </c>
      <c r="I19" s="42">
        <v>102734.32</v>
      </c>
      <c r="J19" s="42">
        <v>4464.8</v>
      </c>
      <c r="K19" s="42">
        <v>5849.2</v>
      </c>
      <c r="L19" s="355">
        <v>113048.32000000001</v>
      </c>
    </row>
    <row r="20" spans="1:12">
      <c r="A20" s="354"/>
      <c r="B20" s="41" t="s">
        <v>395</v>
      </c>
      <c r="C20" s="41" t="s">
        <v>422</v>
      </c>
      <c r="D20" s="41" t="s">
        <v>398</v>
      </c>
      <c r="E20" s="41">
        <v>1006</v>
      </c>
      <c r="F20" s="41">
        <v>53</v>
      </c>
      <c r="G20" s="41">
        <v>355</v>
      </c>
      <c r="H20" s="41">
        <v>0</v>
      </c>
      <c r="I20" s="42">
        <v>1586415.21</v>
      </c>
      <c r="J20" s="42">
        <v>70371.759999999995</v>
      </c>
      <c r="K20" s="42">
        <v>90963.06</v>
      </c>
      <c r="L20" s="355">
        <v>1747750.03</v>
      </c>
    </row>
    <row r="21" spans="1:12">
      <c r="A21" s="354"/>
      <c r="B21" s="41" t="s">
        <v>395</v>
      </c>
      <c r="C21" s="41" t="s">
        <v>423</v>
      </c>
      <c r="D21" s="41" t="s">
        <v>399</v>
      </c>
      <c r="E21" s="41">
        <v>42</v>
      </c>
      <c r="F21" s="41">
        <v>7</v>
      </c>
      <c r="G21" s="41">
        <v>31</v>
      </c>
      <c r="H21" s="41">
        <v>0</v>
      </c>
      <c r="I21" s="42">
        <v>70161.31</v>
      </c>
      <c r="J21" s="42">
        <v>784.81</v>
      </c>
      <c r="K21" s="42">
        <v>4119.57</v>
      </c>
      <c r="L21" s="355">
        <v>75065.69</v>
      </c>
    </row>
    <row r="22" spans="1:12">
      <c r="A22" s="354"/>
      <c r="B22" s="41" t="s">
        <v>395</v>
      </c>
      <c r="C22" s="41" t="s">
        <v>420</v>
      </c>
      <c r="D22" s="41" t="s">
        <v>400</v>
      </c>
      <c r="E22" s="41">
        <v>38</v>
      </c>
      <c r="F22" s="41">
        <v>0</v>
      </c>
      <c r="G22" s="41">
        <v>11</v>
      </c>
      <c r="H22" s="41">
        <v>0</v>
      </c>
      <c r="I22" s="42">
        <v>57253.09</v>
      </c>
      <c r="J22" s="42">
        <v>2673.74</v>
      </c>
      <c r="K22" s="42">
        <v>3274.78</v>
      </c>
      <c r="L22" s="355">
        <v>63201.61</v>
      </c>
    </row>
    <row r="23" spans="1:12" s="83" customFormat="1">
      <c r="A23" s="356"/>
      <c r="B23" s="120" t="s">
        <v>395</v>
      </c>
      <c r="C23" s="120" t="s">
        <v>421</v>
      </c>
      <c r="D23" s="120" t="s">
        <v>401</v>
      </c>
      <c r="E23" s="120">
        <v>15</v>
      </c>
      <c r="F23" s="120">
        <v>0</v>
      </c>
      <c r="G23" s="120">
        <v>10</v>
      </c>
      <c r="H23" s="120">
        <v>0</v>
      </c>
      <c r="I23" s="121">
        <v>41500.46</v>
      </c>
      <c r="J23" s="121">
        <v>3344.31</v>
      </c>
      <c r="K23" s="121">
        <v>3687.47</v>
      </c>
      <c r="L23" s="357">
        <v>48532.24</v>
      </c>
    </row>
    <row r="24" spans="1:12" s="53" customFormat="1">
      <c r="A24" s="354">
        <v>1</v>
      </c>
      <c r="B24" s="62" t="s">
        <v>402</v>
      </c>
      <c r="C24" s="62"/>
      <c r="D24" s="62" t="s">
        <v>402</v>
      </c>
      <c r="E24" s="62">
        <v>9907</v>
      </c>
      <c r="F24" s="62">
        <v>27</v>
      </c>
      <c r="G24" s="62">
        <v>107</v>
      </c>
      <c r="H24" s="62">
        <v>0</v>
      </c>
      <c r="I24" s="66">
        <v>5640810.54</v>
      </c>
      <c r="J24" s="66">
        <v>236015.72</v>
      </c>
      <c r="K24" s="66">
        <v>324404.66000000003</v>
      </c>
      <c r="L24" s="358">
        <v>6201230.9199999999</v>
      </c>
    </row>
    <row r="25" spans="1:12">
      <c r="A25" s="354"/>
      <c r="B25" s="41" t="s">
        <v>402</v>
      </c>
      <c r="C25" s="41" t="s">
        <v>429</v>
      </c>
      <c r="D25" s="41" t="s">
        <v>651</v>
      </c>
      <c r="E25" s="41">
        <v>6617</v>
      </c>
      <c r="F25" s="41">
        <v>23</v>
      </c>
      <c r="G25" s="41">
        <v>88</v>
      </c>
      <c r="H25" s="41">
        <v>0</v>
      </c>
      <c r="I25" s="42">
        <v>3965657.5</v>
      </c>
      <c r="J25" s="42">
        <v>173734.28</v>
      </c>
      <c r="K25" s="42">
        <v>223323.28</v>
      </c>
      <c r="L25" s="355">
        <v>4362715.0599999996</v>
      </c>
    </row>
    <row r="26" spans="1:12">
      <c r="A26" s="354"/>
      <c r="B26" s="41" t="s">
        <v>402</v>
      </c>
      <c r="C26" s="41" t="s">
        <v>428</v>
      </c>
      <c r="D26" s="41" t="s">
        <v>337</v>
      </c>
      <c r="E26" s="41">
        <v>2830</v>
      </c>
      <c r="F26" s="41">
        <v>0</v>
      </c>
      <c r="G26" s="41">
        <v>0</v>
      </c>
      <c r="H26" s="41">
        <v>0</v>
      </c>
      <c r="I26" s="42">
        <v>1488023.67</v>
      </c>
      <c r="J26" s="42">
        <v>56072.49</v>
      </c>
      <c r="K26" s="42">
        <v>89118.42</v>
      </c>
      <c r="L26" s="355">
        <v>1633214.58</v>
      </c>
    </row>
    <row r="27" spans="1:12" s="83" customFormat="1">
      <c r="A27" s="356"/>
      <c r="B27" s="120" t="s">
        <v>402</v>
      </c>
      <c r="C27" s="120" t="s">
        <v>427</v>
      </c>
      <c r="D27" s="120" t="s">
        <v>468</v>
      </c>
      <c r="E27" s="120">
        <v>460</v>
      </c>
      <c r="F27" s="120">
        <v>4</v>
      </c>
      <c r="G27" s="120">
        <v>19</v>
      </c>
      <c r="H27" s="120">
        <v>0</v>
      </c>
      <c r="I27" s="121">
        <v>187129.37</v>
      </c>
      <c r="J27" s="121">
        <v>6208.95</v>
      </c>
      <c r="K27" s="121">
        <v>11962.96</v>
      </c>
      <c r="L27" s="357">
        <v>205301.28</v>
      </c>
    </row>
    <row r="28" spans="1:12" s="272" customFormat="1" ht="15.75">
      <c r="A28" s="354">
        <v>1</v>
      </c>
      <c r="B28" s="62" t="s">
        <v>616</v>
      </c>
      <c r="C28" s="62"/>
      <c r="D28" s="62" t="s">
        <v>616</v>
      </c>
      <c r="E28" s="62">
        <v>901871</v>
      </c>
      <c r="F28" s="62">
        <v>73335</v>
      </c>
      <c r="G28" s="62">
        <v>256086</v>
      </c>
      <c r="H28" s="62">
        <v>0</v>
      </c>
      <c r="I28" s="66">
        <v>209705465.63</v>
      </c>
      <c r="J28" s="66">
        <v>4075186.78</v>
      </c>
      <c r="K28" s="66">
        <v>12329392.83</v>
      </c>
      <c r="L28" s="358">
        <v>226110045.24000001</v>
      </c>
    </row>
    <row r="29" spans="1:12">
      <c r="A29" s="354"/>
      <c r="B29" s="41" t="s">
        <v>616</v>
      </c>
      <c r="C29" s="41" t="s">
        <v>431</v>
      </c>
      <c r="D29" s="41" t="s">
        <v>590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55">
        <v>25904.47</v>
      </c>
    </row>
    <row r="30" spans="1:12">
      <c r="A30" s="354"/>
      <c r="B30" s="41" t="s">
        <v>616</v>
      </c>
      <c r="C30" s="41" t="s">
        <v>287</v>
      </c>
      <c r="D30" s="41" t="s">
        <v>561</v>
      </c>
      <c r="E30" s="41">
        <v>4244</v>
      </c>
      <c r="F30" s="41">
        <v>346</v>
      </c>
      <c r="G30" s="41">
        <v>1031</v>
      </c>
      <c r="H30" s="41">
        <v>0</v>
      </c>
      <c r="I30" s="42">
        <v>1769012.02</v>
      </c>
      <c r="J30" s="42">
        <v>80089.930000000008</v>
      </c>
      <c r="K30" s="42">
        <v>101335.66</v>
      </c>
      <c r="L30" s="355">
        <v>1950437.61</v>
      </c>
    </row>
    <row r="31" spans="1:12">
      <c r="A31" s="354"/>
      <c r="B31" s="41" t="s">
        <v>616</v>
      </c>
      <c r="C31" s="41" t="s">
        <v>288</v>
      </c>
      <c r="D31" s="41" t="s">
        <v>562</v>
      </c>
      <c r="E31" s="41">
        <v>23305</v>
      </c>
      <c r="F31" s="41">
        <v>2908</v>
      </c>
      <c r="G31" s="41">
        <v>6886</v>
      </c>
      <c r="H31" s="41">
        <v>0</v>
      </c>
      <c r="I31" s="42">
        <v>7019251.75</v>
      </c>
      <c r="J31" s="42">
        <v>122163.59</v>
      </c>
      <c r="K31" s="42">
        <v>413831.59</v>
      </c>
      <c r="L31" s="355">
        <v>7555246.9299999997</v>
      </c>
    </row>
    <row r="32" spans="1:12" s="49" customFormat="1" ht="15.75">
      <c r="A32" s="354"/>
      <c r="B32" s="120" t="s">
        <v>616</v>
      </c>
      <c r="C32" s="120" t="s">
        <v>373</v>
      </c>
      <c r="D32" s="120" t="s">
        <v>563</v>
      </c>
      <c r="E32" s="120">
        <v>3001</v>
      </c>
      <c r="F32" s="120">
        <v>353</v>
      </c>
      <c r="G32" s="120">
        <v>1121</v>
      </c>
      <c r="H32" s="120">
        <v>0</v>
      </c>
      <c r="I32" s="121">
        <v>759480.48</v>
      </c>
      <c r="J32" s="121">
        <v>1699.85</v>
      </c>
      <c r="K32" s="121">
        <v>45470.14</v>
      </c>
      <c r="L32" s="357">
        <v>806650.47</v>
      </c>
    </row>
    <row r="33" spans="1:12">
      <c r="A33" s="354"/>
      <c r="B33" s="41" t="s">
        <v>616</v>
      </c>
      <c r="C33" s="41" t="s">
        <v>289</v>
      </c>
      <c r="D33" s="41" t="s">
        <v>564</v>
      </c>
      <c r="E33" s="41">
        <v>2014</v>
      </c>
      <c r="F33" s="41">
        <v>46</v>
      </c>
      <c r="G33" s="41">
        <v>675</v>
      </c>
      <c r="H33" s="41">
        <v>0</v>
      </c>
      <c r="I33" s="42">
        <v>494070.1</v>
      </c>
      <c r="J33" s="42">
        <v>9168.83</v>
      </c>
      <c r="K33" s="42">
        <v>29097.31</v>
      </c>
      <c r="L33" s="355">
        <v>532336.24</v>
      </c>
    </row>
    <row r="34" spans="1:12">
      <c r="A34" s="354"/>
      <c r="B34" s="41" t="s">
        <v>616</v>
      </c>
      <c r="C34" s="41" t="s">
        <v>290</v>
      </c>
      <c r="D34" s="41" t="s">
        <v>565</v>
      </c>
      <c r="E34" s="41">
        <v>23736</v>
      </c>
      <c r="F34" s="41">
        <v>271</v>
      </c>
      <c r="G34" s="41">
        <v>4452</v>
      </c>
      <c r="H34" s="41">
        <v>0</v>
      </c>
      <c r="I34" s="42">
        <v>7074338.7400000002</v>
      </c>
      <c r="J34" s="42">
        <v>353162.58</v>
      </c>
      <c r="K34" s="42">
        <v>403333.07</v>
      </c>
      <c r="L34" s="355">
        <v>7830834.3899999997</v>
      </c>
    </row>
    <row r="35" spans="1:12">
      <c r="A35" s="354"/>
      <c r="B35" s="41" t="s">
        <v>616</v>
      </c>
      <c r="C35" s="41" t="s">
        <v>291</v>
      </c>
      <c r="D35" s="41" t="s">
        <v>566</v>
      </c>
      <c r="E35" s="41">
        <v>24872</v>
      </c>
      <c r="F35" s="41">
        <v>309</v>
      </c>
      <c r="G35" s="41">
        <v>6184</v>
      </c>
      <c r="H35" s="41">
        <v>0</v>
      </c>
      <c r="I35" s="42">
        <v>6206756.1699999999</v>
      </c>
      <c r="J35" s="42">
        <v>36570.43</v>
      </c>
      <c r="K35" s="42">
        <v>370219.89</v>
      </c>
      <c r="L35" s="355">
        <v>6613546.4900000002</v>
      </c>
    </row>
    <row r="36" spans="1:12">
      <c r="A36" s="354"/>
      <c r="B36" s="41" t="s">
        <v>616</v>
      </c>
      <c r="C36" s="41" t="s">
        <v>292</v>
      </c>
      <c r="D36" s="41" t="s">
        <v>567</v>
      </c>
      <c r="E36" s="41">
        <v>4008</v>
      </c>
      <c r="F36" s="41">
        <v>61</v>
      </c>
      <c r="G36" s="41">
        <v>648</v>
      </c>
      <c r="H36" s="41">
        <v>0</v>
      </c>
      <c r="I36" s="42">
        <v>1616169.33</v>
      </c>
      <c r="J36" s="42">
        <v>152038.29</v>
      </c>
      <c r="K36" s="42">
        <v>87853.66</v>
      </c>
      <c r="L36" s="355">
        <v>1856061.28</v>
      </c>
    </row>
    <row r="37" spans="1:12">
      <c r="A37" s="354"/>
      <c r="B37" s="41" t="s">
        <v>616</v>
      </c>
      <c r="C37" s="41" t="s">
        <v>437</v>
      </c>
      <c r="D37" s="41" t="s">
        <v>617</v>
      </c>
      <c r="E37" s="41">
        <v>2271</v>
      </c>
      <c r="F37" s="41">
        <v>434</v>
      </c>
      <c r="G37" s="41">
        <v>888</v>
      </c>
      <c r="H37" s="41">
        <v>0</v>
      </c>
      <c r="I37" s="42">
        <v>420726.13</v>
      </c>
      <c r="J37" s="42">
        <v>353.8</v>
      </c>
      <c r="K37" s="42">
        <v>25221.58</v>
      </c>
      <c r="L37" s="355">
        <v>446301.51</v>
      </c>
    </row>
    <row r="38" spans="1:12">
      <c r="A38" s="354"/>
      <c r="B38" s="41" t="s">
        <v>616</v>
      </c>
      <c r="C38" s="41" t="s">
        <v>293</v>
      </c>
      <c r="D38" s="41" t="s">
        <v>568</v>
      </c>
      <c r="E38" s="41">
        <v>978</v>
      </c>
      <c r="F38" s="41">
        <v>0</v>
      </c>
      <c r="G38" s="41">
        <v>529</v>
      </c>
      <c r="H38" s="41">
        <v>0</v>
      </c>
      <c r="I38" s="42">
        <v>522693.79</v>
      </c>
      <c r="J38" s="42">
        <v>18805.990000000002</v>
      </c>
      <c r="K38" s="42">
        <v>30233.13</v>
      </c>
      <c r="L38" s="355">
        <v>571732.91</v>
      </c>
    </row>
    <row r="39" spans="1:12">
      <c r="A39" s="354"/>
      <c r="B39" s="41" t="s">
        <v>616</v>
      </c>
      <c r="C39" s="41" t="s">
        <v>294</v>
      </c>
      <c r="D39" s="41" t="s">
        <v>569</v>
      </c>
      <c r="E39" s="41">
        <v>188819</v>
      </c>
      <c r="F39" s="41">
        <v>1459</v>
      </c>
      <c r="G39" s="41">
        <v>24201</v>
      </c>
      <c r="H39" s="41">
        <v>0</v>
      </c>
      <c r="I39" s="42">
        <v>38522042.710000001</v>
      </c>
      <c r="J39" s="42">
        <v>390743.49</v>
      </c>
      <c r="K39" s="42">
        <v>2287854.38</v>
      </c>
      <c r="L39" s="355">
        <v>41200640.579999998</v>
      </c>
    </row>
    <row r="40" spans="1:12">
      <c r="A40" s="354"/>
      <c r="B40" s="41" t="s">
        <v>616</v>
      </c>
      <c r="C40" s="41" t="s">
        <v>295</v>
      </c>
      <c r="D40" s="41" t="s">
        <v>570</v>
      </c>
      <c r="E40" s="41">
        <v>12148</v>
      </c>
      <c r="F40" s="41">
        <v>0</v>
      </c>
      <c r="G40" s="41">
        <v>2954</v>
      </c>
      <c r="H40" s="41">
        <v>0</v>
      </c>
      <c r="I40" s="42">
        <v>1057006.69</v>
      </c>
      <c r="J40" s="42">
        <v>29.68</v>
      </c>
      <c r="K40" s="42">
        <v>63425.2</v>
      </c>
      <c r="L40" s="355">
        <v>1120461.57</v>
      </c>
    </row>
    <row r="41" spans="1:12">
      <c r="A41" s="354"/>
      <c r="B41" s="41" t="s">
        <v>616</v>
      </c>
      <c r="C41" s="41" t="s">
        <v>296</v>
      </c>
      <c r="D41" s="41" t="s">
        <v>571</v>
      </c>
      <c r="E41" s="41">
        <v>5578</v>
      </c>
      <c r="F41" s="41">
        <v>69</v>
      </c>
      <c r="G41" s="41">
        <v>1008</v>
      </c>
      <c r="H41" s="41">
        <v>0</v>
      </c>
      <c r="I41" s="42">
        <v>650547.18999999994</v>
      </c>
      <c r="J41" s="42">
        <v>95.42</v>
      </c>
      <c r="K41" s="42">
        <v>39023.78</v>
      </c>
      <c r="L41" s="355">
        <v>689666.39</v>
      </c>
    </row>
    <row r="42" spans="1:12">
      <c r="A42" s="354"/>
      <c r="B42" s="41" t="s">
        <v>616</v>
      </c>
      <c r="C42" s="41" t="s">
        <v>297</v>
      </c>
      <c r="D42" s="41" t="s">
        <v>572</v>
      </c>
      <c r="E42" s="41">
        <v>26162</v>
      </c>
      <c r="F42" s="41">
        <v>887</v>
      </c>
      <c r="G42" s="41">
        <v>8487</v>
      </c>
      <c r="H42" s="41">
        <v>0</v>
      </c>
      <c r="I42" s="42">
        <v>3604500.71</v>
      </c>
      <c r="J42" s="42">
        <v>0</v>
      </c>
      <c r="K42" s="42">
        <v>216297.83</v>
      </c>
      <c r="L42" s="355">
        <v>3820798.54</v>
      </c>
    </row>
    <row r="43" spans="1:12">
      <c r="A43" s="354"/>
      <c r="B43" s="41" t="s">
        <v>616</v>
      </c>
      <c r="C43" s="41" t="s">
        <v>298</v>
      </c>
      <c r="D43" s="41" t="s">
        <v>573</v>
      </c>
      <c r="E43" s="41">
        <v>1398</v>
      </c>
      <c r="F43" s="41">
        <v>22</v>
      </c>
      <c r="G43" s="41">
        <v>216</v>
      </c>
      <c r="H43" s="41">
        <v>0</v>
      </c>
      <c r="I43" s="42">
        <v>353191.27</v>
      </c>
      <c r="J43" s="42">
        <v>4457.33</v>
      </c>
      <c r="K43" s="42">
        <v>20929.23</v>
      </c>
      <c r="L43" s="355">
        <v>378577.83</v>
      </c>
    </row>
    <row r="44" spans="1:12">
      <c r="A44" s="354"/>
      <c r="B44" s="41" t="s">
        <v>616</v>
      </c>
      <c r="C44" s="41" t="s">
        <v>299</v>
      </c>
      <c r="D44" s="41" t="s">
        <v>574</v>
      </c>
      <c r="E44" s="41">
        <v>4572</v>
      </c>
      <c r="F44" s="41">
        <v>108</v>
      </c>
      <c r="G44" s="41">
        <v>743</v>
      </c>
      <c r="H44" s="41">
        <v>0</v>
      </c>
      <c r="I44" s="42">
        <v>2516892.21</v>
      </c>
      <c r="J44" s="42">
        <v>378745.54</v>
      </c>
      <c r="K44" s="42">
        <v>128316.8</v>
      </c>
      <c r="L44" s="355">
        <v>3023954.55</v>
      </c>
    </row>
    <row r="45" spans="1:12">
      <c r="A45" s="354"/>
      <c r="B45" s="41" t="s">
        <v>616</v>
      </c>
      <c r="C45" s="41" t="s">
        <v>300</v>
      </c>
      <c r="D45" s="41" t="s">
        <v>575</v>
      </c>
      <c r="E45" s="41">
        <v>7016</v>
      </c>
      <c r="F45" s="41">
        <v>373</v>
      </c>
      <c r="G45" s="41">
        <v>3289</v>
      </c>
      <c r="H45" s="41">
        <v>0</v>
      </c>
      <c r="I45" s="42">
        <v>2301353.58</v>
      </c>
      <c r="J45" s="42">
        <v>17771.68</v>
      </c>
      <c r="K45" s="42">
        <v>133475</v>
      </c>
      <c r="L45" s="355">
        <v>2452600.2599999998</v>
      </c>
    </row>
    <row r="46" spans="1:12">
      <c r="A46" s="354"/>
      <c r="B46" s="41" t="s">
        <v>616</v>
      </c>
      <c r="C46" s="41" t="s">
        <v>301</v>
      </c>
      <c r="D46" s="41" t="s">
        <v>576</v>
      </c>
      <c r="E46" s="41">
        <v>396890</v>
      </c>
      <c r="F46" s="41">
        <v>54303</v>
      </c>
      <c r="G46" s="41">
        <v>135676</v>
      </c>
      <c r="H46" s="41">
        <v>0</v>
      </c>
      <c r="I46" s="42">
        <v>88457301.409999996</v>
      </c>
      <c r="J46" s="42">
        <v>777483.56</v>
      </c>
      <c r="K46" s="42">
        <v>5256365.4400000004</v>
      </c>
      <c r="L46" s="355">
        <v>94491150.409999996</v>
      </c>
    </row>
    <row r="47" spans="1:12">
      <c r="A47" s="354"/>
      <c r="B47" s="41" t="s">
        <v>616</v>
      </c>
      <c r="C47" s="41" t="s">
        <v>302</v>
      </c>
      <c r="D47" s="41" t="s">
        <v>577</v>
      </c>
      <c r="E47" s="41">
        <v>33371</v>
      </c>
      <c r="F47" s="41">
        <v>215</v>
      </c>
      <c r="G47" s="41">
        <v>6105</v>
      </c>
      <c r="H47" s="41">
        <v>0</v>
      </c>
      <c r="I47" s="42">
        <v>8918395.8300000001</v>
      </c>
      <c r="J47" s="42">
        <v>59175.95</v>
      </c>
      <c r="K47" s="42">
        <v>531551.84</v>
      </c>
      <c r="L47" s="355">
        <v>9509123.6199999992</v>
      </c>
    </row>
    <row r="48" spans="1:12">
      <c r="A48" s="354"/>
      <c r="B48" s="41" t="s">
        <v>616</v>
      </c>
      <c r="C48" s="41" t="s">
        <v>436</v>
      </c>
      <c r="D48" s="41" t="s">
        <v>578</v>
      </c>
      <c r="E48" s="41">
        <v>476</v>
      </c>
      <c r="F48" s="41">
        <v>0</v>
      </c>
      <c r="G48" s="41">
        <v>47</v>
      </c>
      <c r="H48" s="41">
        <v>0</v>
      </c>
      <c r="I48" s="42">
        <v>109741.55</v>
      </c>
      <c r="J48" s="42">
        <v>1274.94</v>
      </c>
      <c r="K48" s="42">
        <v>6507.98</v>
      </c>
      <c r="L48" s="355">
        <v>117524.47</v>
      </c>
    </row>
    <row r="49" spans="1:12">
      <c r="A49" s="354"/>
      <c r="B49" s="41" t="s">
        <v>616</v>
      </c>
      <c r="C49" s="41" t="s">
        <v>424</v>
      </c>
      <c r="D49" s="41" t="s">
        <v>618</v>
      </c>
      <c r="E49" s="41">
        <v>802</v>
      </c>
      <c r="F49" s="41">
        <v>33</v>
      </c>
      <c r="G49" s="41">
        <v>207</v>
      </c>
      <c r="H49" s="41">
        <v>0</v>
      </c>
      <c r="I49" s="42">
        <v>188534.36</v>
      </c>
      <c r="J49" s="42">
        <v>865.02</v>
      </c>
      <c r="K49" s="42">
        <v>11259.68</v>
      </c>
      <c r="L49" s="355">
        <v>200659.06</v>
      </c>
    </row>
    <row r="50" spans="1:12">
      <c r="A50" s="354"/>
      <c r="B50" s="41" t="s">
        <v>616</v>
      </c>
      <c r="C50" s="41" t="s">
        <v>303</v>
      </c>
      <c r="D50" s="41" t="s">
        <v>338</v>
      </c>
      <c r="E50" s="41">
        <v>596</v>
      </c>
      <c r="F50" s="41">
        <v>3</v>
      </c>
      <c r="G50" s="41">
        <v>151</v>
      </c>
      <c r="H50" s="41">
        <v>0</v>
      </c>
      <c r="I50" s="42">
        <v>231749.76000000001</v>
      </c>
      <c r="J50" s="42">
        <v>8621.11</v>
      </c>
      <c r="K50" s="42">
        <v>13392.86</v>
      </c>
      <c r="L50" s="355">
        <v>253763.73</v>
      </c>
    </row>
    <row r="51" spans="1:12">
      <c r="A51" s="354"/>
      <c r="B51" s="41" t="s">
        <v>616</v>
      </c>
      <c r="C51" s="41" t="s">
        <v>304</v>
      </c>
      <c r="D51" s="41" t="s">
        <v>579</v>
      </c>
      <c r="E51" s="41">
        <v>6964</v>
      </c>
      <c r="F51" s="41">
        <v>635</v>
      </c>
      <c r="G51" s="41">
        <v>1870</v>
      </c>
      <c r="H51" s="41">
        <v>0</v>
      </c>
      <c r="I51" s="42">
        <v>1486751.91</v>
      </c>
      <c r="J51" s="42">
        <v>13757.24</v>
      </c>
      <c r="K51" s="42">
        <v>88384.07</v>
      </c>
      <c r="L51" s="355">
        <v>1588893.22</v>
      </c>
    </row>
    <row r="52" spans="1:12">
      <c r="A52" s="354"/>
      <c r="B52" s="41" t="s">
        <v>616</v>
      </c>
      <c r="C52" s="41" t="s">
        <v>305</v>
      </c>
      <c r="D52" s="41" t="s">
        <v>580</v>
      </c>
      <c r="E52" s="41">
        <v>4601</v>
      </c>
      <c r="F52" s="41">
        <v>76</v>
      </c>
      <c r="G52" s="41">
        <v>646</v>
      </c>
      <c r="H52" s="41">
        <v>0</v>
      </c>
      <c r="I52" s="42">
        <v>2122929.46</v>
      </c>
      <c r="J52" s="42">
        <v>126094.49</v>
      </c>
      <c r="K52" s="42">
        <v>119824.15</v>
      </c>
      <c r="L52" s="355">
        <v>2368848.1</v>
      </c>
    </row>
    <row r="53" spans="1:12" s="49" customFormat="1" ht="15.75">
      <c r="A53" s="354"/>
      <c r="B53" s="120" t="s">
        <v>616</v>
      </c>
      <c r="C53" s="120" t="s">
        <v>306</v>
      </c>
      <c r="D53" s="120" t="s">
        <v>581</v>
      </c>
      <c r="E53" s="120">
        <v>23832</v>
      </c>
      <c r="F53" s="120">
        <v>735</v>
      </c>
      <c r="G53" s="120">
        <v>6608</v>
      </c>
      <c r="H53" s="120">
        <v>0</v>
      </c>
      <c r="I53" s="121">
        <v>8562818.1600000001</v>
      </c>
      <c r="J53" s="121">
        <v>889787.64</v>
      </c>
      <c r="K53" s="121">
        <v>460459.96</v>
      </c>
      <c r="L53" s="357">
        <v>9913065.7599999998</v>
      </c>
    </row>
    <row r="54" spans="1:12">
      <c r="A54" s="354"/>
      <c r="B54" s="41" t="s">
        <v>616</v>
      </c>
      <c r="C54" s="41" t="s">
        <v>307</v>
      </c>
      <c r="D54" s="41" t="s">
        <v>582</v>
      </c>
      <c r="E54" s="41">
        <v>22678</v>
      </c>
      <c r="F54" s="41">
        <v>417</v>
      </c>
      <c r="G54" s="41">
        <v>3359</v>
      </c>
      <c r="H54" s="41">
        <v>0</v>
      </c>
      <c r="I54" s="42">
        <v>5658906.04</v>
      </c>
      <c r="J54" s="42">
        <v>414621.31</v>
      </c>
      <c r="K54" s="42">
        <v>314662.3</v>
      </c>
      <c r="L54" s="355">
        <v>6388189.6500000004</v>
      </c>
    </row>
    <row r="55" spans="1:12">
      <c r="A55" s="354"/>
      <c r="B55" s="41" t="s">
        <v>616</v>
      </c>
      <c r="C55" s="41" t="s">
        <v>308</v>
      </c>
      <c r="D55" s="41" t="s">
        <v>339</v>
      </c>
      <c r="E55" s="41">
        <v>7072</v>
      </c>
      <c r="F55" s="41">
        <v>251</v>
      </c>
      <c r="G55" s="41">
        <v>2232</v>
      </c>
      <c r="H55" s="41">
        <v>0</v>
      </c>
      <c r="I55" s="42">
        <v>1314253.01</v>
      </c>
      <c r="J55" s="42">
        <v>12640.87</v>
      </c>
      <c r="K55" s="42">
        <v>78100.94</v>
      </c>
      <c r="L55" s="355">
        <v>1404994.82</v>
      </c>
    </row>
    <row r="56" spans="1:12">
      <c r="A56" s="354"/>
      <c r="B56" s="41" t="s">
        <v>616</v>
      </c>
      <c r="C56" s="41" t="s">
        <v>374</v>
      </c>
      <c r="D56" s="41" t="s">
        <v>583</v>
      </c>
      <c r="E56" s="41">
        <v>448</v>
      </c>
      <c r="F56" s="41">
        <v>51</v>
      </c>
      <c r="G56" s="41">
        <v>187</v>
      </c>
      <c r="H56" s="41">
        <v>0</v>
      </c>
      <c r="I56" s="42">
        <v>147316.04</v>
      </c>
      <c r="J56" s="42">
        <v>2289.37</v>
      </c>
      <c r="K56" s="42">
        <v>8705.9500000000007</v>
      </c>
      <c r="L56" s="355">
        <v>158311.36000000002</v>
      </c>
    </row>
    <row r="57" spans="1:12">
      <c r="A57" s="354"/>
      <c r="B57" s="41" t="s">
        <v>616</v>
      </c>
      <c r="C57" s="41" t="s">
        <v>309</v>
      </c>
      <c r="D57" s="41" t="s">
        <v>584</v>
      </c>
      <c r="E57" s="41">
        <v>1366</v>
      </c>
      <c r="F57" s="41">
        <v>8</v>
      </c>
      <c r="G57" s="41">
        <v>305</v>
      </c>
      <c r="H57" s="41">
        <v>0</v>
      </c>
      <c r="I57" s="42">
        <v>475117.97</v>
      </c>
      <c r="J57" s="42">
        <v>23169.17</v>
      </c>
      <c r="K57" s="42">
        <v>27117.32</v>
      </c>
      <c r="L57" s="355">
        <v>525404.46</v>
      </c>
    </row>
    <row r="58" spans="1:12">
      <c r="A58" s="354"/>
      <c r="B58" s="41" t="s">
        <v>616</v>
      </c>
      <c r="C58" s="41" t="s">
        <v>430</v>
      </c>
      <c r="D58" s="41" t="s">
        <v>403</v>
      </c>
      <c r="E58" s="41">
        <v>67827</v>
      </c>
      <c r="F58" s="41">
        <v>8830</v>
      </c>
      <c r="G58" s="41">
        <v>35006</v>
      </c>
      <c r="H58" s="41">
        <v>0</v>
      </c>
      <c r="I58" s="42">
        <v>16831152.07</v>
      </c>
      <c r="J58" s="42">
        <v>165820.76</v>
      </c>
      <c r="K58" s="42">
        <v>999215.78</v>
      </c>
      <c r="L58" s="355">
        <v>17996188.609999999</v>
      </c>
    </row>
    <row r="59" spans="1:12">
      <c r="A59" s="354"/>
      <c r="B59" s="41" t="s">
        <v>616</v>
      </c>
      <c r="C59" s="41" t="s">
        <v>419</v>
      </c>
      <c r="D59" s="41" t="s">
        <v>619</v>
      </c>
      <c r="E59" s="41">
        <v>173</v>
      </c>
      <c r="F59" s="41">
        <v>83</v>
      </c>
      <c r="G59" s="41">
        <v>203</v>
      </c>
      <c r="H59" s="41">
        <v>0</v>
      </c>
      <c r="I59" s="42">
        <v>29884.62</v>
      </c>
      <c r="J59" s="42">
        <v>75.28</v>
      </c>
      <c r="K59" s="42">
        <v>1788.37</v>
      </c>
      <c r="L59" s="355">
        <v>31748.27</v>
      </c>
    </row>
    <row r="60" spans="1:12" s="83" customFormat="1">
      <c r="A60" s="356"/>
      <c r="B60" s="120" t="s">
        <v>616</v>
      </c>
      <c r="C60" s="120" t="s">
        <v>310</v>
      </c>
      <c r="D60" s="120" t="s">
        <v>585</v>
      </c>
      <c r="E60" s="120">
        <v>633</v>
      </c>
      <c r="F60" s="120">
        <v>49</v>
      </c>
      <c r="G60" s="120">
        <v>167</v>
      </c>
      <c r="H60" s="120">
        <v>0</v>
      </c>
      <c r="I60" s="121">
        <v>258454.89</v>
      </c>
      <c r="J60" s="121">
        <v>13261.25</v>
      </c>
      <c r="K60" s="121">
        <v>14711.54</v>
      </c>
      <c r="L60" s="357">
        <v>286427.68</v>
      </c>
    </row>
    <row r="61" spans="1:12" s="53" customFormat="1">
      <c r="A61" s="354">
        <v>1</v>
      </c>
      <c r="B61" s="62" t="s">
        <v>63</v>
      </c>
      <c r="C61" s="62"/>
      <c r="D61" s="62" t="s">
        <v>63</v>
      </c>
      <c r="E61" s="62">
        <v>810529</v>
      </c>
      <c r="F61" s="62">
        <v>110150</v>
      </c>
      <c r="G61" s="62">
        <v>305489</v>
      </c>
      <c r="H61" s="62">
        <v>861</v>
      </c>
      <c r="I61" s="66">
        <v>858971591.25999999</v>
      </c>
      <c r="J61" s="66">
        <v>20246918.100000001</v>
      </c>
      <c r="K61" s="66">
        <v>50555970.219999999</v>
      </c>
      <c r="L61" s="358">
        <v>929774479.58000004</v>
      </c>
    </row>
    <row r="62" spans="1:12">
      <c r="A62" s="354"/>
      <c r="B62" s="120" t="s">
        <v>63</v>
      </c>
      <c r="C62" s="120" t="s">
        <v>272</v>
      </c>
      <c r="D62" s="120" t="s">
        <v>63</v>
      </c>
      <c r="E62" s="120">
        <v>574230</v>
      </c>
      <c r="F62" s="120">
        <v>90498</v>
      </c>
      <c r="G62" s="120">
        <v>215884</v>
      </c>
      <c r="H62" s="120">
        <v>0</v>
      </c>
      <c r="I62" s="121">
        <v>544895514.14999998</v>
      </c>
      <c r="J62" s="121">
        <v>6643239.5899999999</v>
      </c>
      <c r="K62" s="121">
        <v>32008271.260000002</v>
      </c>
      <c r="L62" s="357">
        <v>583547025</v>
      </c>
    </row>
    <row r="63" spans="1:12">
      <c r="A63" s="354"/>
      <c r="B63" s="120" t="s">
        <v>63</v>
      </c>
      <c r="C63" s="120" t="s">
        <v>274</v>
      </c>
      <c r="D63" s="120" t="s">
        <v>64</v>
      </c>
      <c r="E63" s="120">
        <v>9746</v>
      </c>
      <c r="F63" s="120">
        <v>785</v>
      </c>
      <c r="G63" s="120">
        <v>2520</v>
      </c>
      <c r="H63" s="120">
        <v>0</v>
      </c>
      <c r="I63" s="121">
        <v>10654003.82</v>
      </c>
      <c r="J63" s="121">
        <v>43107.63</v>
      </c>
      <c r="K63" s="121">
        <v>634177.80000000005</v>
      </c>
      <c r="L63" s="357">
        <v>11331289.25</v>
      </c>
    </row>
    <row r="64" spans="1:12">
      <c r="A64" s="354"/>
      <c r="B64" s="120" t="s">
        <v>63</v>
      </c>
      <c r="C64" s="120" t="s">
        <v>433</v>
      </c>
      <c r="D64" s="120" t="s">
        <v>404</v>
      </c>
      <c r="E64" s="120">
        <v>1255</v>
      </c>
      <c r="F64" s="120">
        <v>164</v>
      </c>
      <c r="G64" s="120">
        <v>633</v>
      </c>
      <c r="H64" s="120">
        <v>0</v>
      </c>
      <c r="I64" s="121">
        <v>2756366.85</v>
      </c>
      <c r="J64" s="121">
        <v>225070.31</v>
      </c>
      <c r="K64" s="121">
        <v>151470.13</v>
      </c>
      <c r="L64" s="357">
        <v>3132907.29</v>
      </c>
    </row>
    <row r="65" spans="1:12" s="49" customFormat="1" ht="15.75">
      <c r="A65" s="354"/>
      <c r="B65" s="120" t="s">
        <v>63</v>
      </c>
      <c r="C65" s="120" t="s">
        <v>372</v>
      </c>
      <c r="D65" s="120" t="s">
        <v>560</v>
      </c>
      <c r="E65" s="120">
        <v>1372</v>
      </c>
      <c r="F65" s="120">
        <v>40</v>
      </c>
      <c r="G65" s="120">
        <v>170</v>
      </c>
      <c r="H65" s="120">
        <v>13</v>
      </c>
      <c r="I65" s="121">
        <v>2056861.39</v>
      </c>
      <c r="J65" s="121">
        <v>115136.6</v>
      </c>
      <c r="K65" s="121">
        <v>115913.8</v>
      </c>
      <c r="L65" s="357">
        <v>2287911.79</v>
      </c>
    </row>
    <row r="66" spans="1:12">
      <c r="A66" s="354"/>
      <c r="B66" s="120" t="s">
        <v>63</v>
      </c>
      <c r="C66" s="120" t="s">
        <v>275</v>
      </c>
      <c r="D66" s="120" t="s">
        <v>65</v>
      </c>
      <c r="E66" s="120">
        <v>13257</v>
      </c>
      <c r="F66" s="120">
        <v>342</v>
      </c>
      <c r="G66" s="120">
        <v>2523</v>
      </c>
      <c r="H66" s="120">
        <v>0</v>
      </c>
      <c r="I66" s="121">
        <v>18230119.25</v>
      </c>
      <c r="J66" s="121">
        <v>815339.89</v>
      </c>
      <c r="K66" s="121">
        <v>1110506.18</v>
      </c>
      <c r="L66" s="357">
        <v>20155965.32</v>
      </c>
    </row>
    <row r="67" spans="1:12" s="49" customFormat="1" ht="15.75">
      <c r="A67" s="354"/>
      <c r="B67" s="120" t="s">
        <v>63</v>
      </c>
      <c r="C67" s="120" t="s">
        <v>276</v>
      </c>
      <c r="D67" s="120" t="s">
        <v>66</v>
      </c>
      <c r="E67" s="120">
        <v>5657</v>
      </c>
      <c r="F67" s="120">
        <v>165</v>
      </c>
      <c r="G67" s="120">
        <v>1910</v>
      </c>
      <c r="H67" s="120">
        <v>56</v>
      </c>
      <c r="I67" s="121">
        <v>8876803.4100000001</v>
      </c>
      <c r="J67" s="121">
        <v>478991.67</v>
      </c>
      <c r="K67" s="121">
        <v>502240.83</v>
      </c>
      <c r="L67" s="357">
        <v>9858035.9100000001</v>
      </c>
    </row>
    <row r="68" spans="1:12">
      <c r="A68" s="354"/>
      <c r="B68" s="120" t="s">
        <v>63</v>
      </c>
      <c r="C68" s="120" t="s">
        <v>432</v>
      </c>
      <c r="D68" s="120" t="s">
        <v>405</v>
      </c>
      <c r="E68" s="120">
        <v>2498</v>
      </c>
      <c r="F68" s="120">
        <v>128</v>
      </c>
      <c r="G68" s="120">
        <v>472</v>
      </c>
      <c r="H68" s="120">
        <v>0</v>
      </c>
      <c r="I68" s="121">
        <v>3599995.97</v>
      </c>
      <c r="J68" s="121">
        <v>147003.57</v>
      </c>
      <c r="K68" s="121">
        <v>205637.59</v>
      </c>
      <c r="L68" s="357">
        <v>3952637.13</v>
      </c>
    </row>
    <row r="69" spans="1:12" s="49" customFormat="1" ht="15.75">
      <c r="A69" s="354"/>
      <c r="B69" s="120" t="s">
        <v>63</v>
      </c>
      <c r="C69" s="120" t="s">
        <v>277</v>
      </c>
      <c r="D69" s="120" t="s">
        <v>67</v>
      </c>
      <c r="E69" s="120">
        <v>644</v>
      </c>
      <c r="F69" s="120">
        <v>2</v>
      </c>
      <c r="G69" s="120">
        <v>159</v>
      </c>
      <c r="H69" s="120">
        <v>5</v>
      </c>
      <c r="I69" s="121">
        <v>973086.78</v>
      </c>
      <c r="J69" s="121">
        <v>64306.07</v>
      </c>
      <c r="K69" s="121">
        <v>54311.28</v>
      </c>
      <c r="L69" s="357">
        <v>1091704.1299999999</v>
      </c>
    </row>
    <row r="70" spans="1:12">
      <c r="A70" s="354"/>
      <c r="B70" s="120" t="s">
        <v>63</v>
      </c>
      <c r="C70" s="120" t="s">
        <v>278</v>
      </c>
      <c r="D70" s="120" t="s">
        <v>68</v>
      </c>
      <c r="E70" s="120">
        <v>44746</v>
      </c>
      <c r="F70" s="120">
        <v>1373</v>
      </c>
      <c r="G70" s="120">
        <v>10186</v>
      </c>
      <c r="H70" s="120">
        <v>391</v>
      </c>
      <c r="I70" s="121">
        <v>74560395.25</v>
      </c>
      <c r="J70" s="121">
        <v>4938764.3899999997</v>
      </c>
      <c r="K70" s="121">
        <v>4168260.86</v>
      </c>
      <c r="L70" s="357">
        <v>83667420.5</v>
      </c>
    </row>
    <row r="71" spans="1:12" s="49" customFormat="1" ht="15.75">
      <c r="A71" s="354"/>
      <c r="B71" s="120" t="s">
        <v>63</v>
      </c>
      <c r="C71" s="120" t="s">
        <v>286</v>
      </c>
      <c r="D71" s="120" t="s">
        <v>378</v>
      </c>
      <c r="E71" s="120">
        <v>26339</v>
      </c>
      <c r="F71" s="120">
        <v>886</v>
      </c>
      <c r="G71" s="120">
        <v>9279</v>
      </c>
      <c r="H71" s="120">
        <v>0</v>
      </c>
      <c r="I71" s="121">
        <v>54223884.25</v>
      </c>
      <c r="J71" s="121">
        <v>4855135.84</v>
      </c>
      <c r="K71" s="121">
        <v>3453981.1</v>
      </c>
      <c r="L71" s="357">
        <v>62533001.189999998</v>
      </c>
    </row>
    <row r="72" spans="1:12">
      <c r="A72" s="354"/>
      <c r="B72" s="120" t="s">
        <v>63</v>
      </c>
      <c r="C72" s="120" t="s">
        <v>418</v>
      </c>
      <c r="D72" s="120" t="s">
        <v>406</v>
      </c>
      <c r="E72" s="120">
        <v>116510</v>
      </c>
      <c r="F72" s="120">
        <v>13972</v>
      </c>
      <c r="G72" s="120">
        <v>53841</v>
      </c>
      <c r="H72" s="120">
        <v>396</v>
      </c>
      <c r="I72" s="121">
        <v>124758496.59999999</v>
      </c>
      <c r="J72" s="121">
        <v>1865373.6800000002</v>
      </c>
      <c r="K72" s="121">
        <v>7351030.3499999996</v>
      </c>
      <c r="L72" s="357">
        <v>133974900.63</v>
      </c>
    </row>
    <row r="73" spans="1:12" s="58" customFormat="1" ht="15.75">
      <c r="A73" s="356"/>
      <c r="B73" s="120" t="s">
        <v>63</v>
      </c>
      <c r="C73" s="120" t="s">
        <v>638</v>
      </c>
      <c r="D73" s="120" t="s">
        <v>639</v>
      </c>
      <c r="E73" s="120">
        <v>14191</v>
      </c>
      <c r="F73" s="120">
        <v>1792</v>
      </c>
      <c r="G73" s="120">
        <v>7908</v>
      </c>
      <c r="H73" s="120">
        <v>0</v>
      </c>
      <c r="I73" s="121">
        <v>13299791.32</v>
      </c>
      <c r="J73" s="121">
        <v>53967.74</v>
      </c>
      <c r="K73" s="121">
        <v>794754.68</v>
      </c>
      <c r="L73" s="357">
        <v>14148513.74</v>
      </c>
    </row>
    <row r="74" spans="1:12" s="83" customFormat="1">
      <c r="A74" s="356"/>
      <c r="B74" s="120" t="s">
        <v>63</v>
      </c>
      <c r="C74" s="120" t="s">
        <v>443</v>
      </c>
      <c r="D74" s="120" t="s">
        <v>417</v>
      </c>
      <c r="E74" s="120">
        <v>84</v>
      </c>
      <c r="F74" s="120">
        <v>3</v>
      </c>
      <c r="G74" s="120">
        <v>4</v>
      </c>
      <c r="H74" s="120">
        <v>0</v>
      </c>
      <c r="I74" s="121">
        <v>86272.22</v>
      </c>
      <c r="J74" s="121">
        <v>1481.12</v>
      </c>
      <c r="K74" s="121">
        <v>5414.36</v>
      </c>
      <c r="L74" s="357">
        <v>93167.7</v>
      </c>
    </row>
    <row r="75" spans="1:12" s="53" customFormat="1">
      <c r="A75" s="354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6">
        <v>7421.64</v>
      </c>
      <c r="J75" s="66">
        <v>398.32</v>
      </c>
      <c r="K75" s="66">
        <v>466.58</v>
      </c>
      <c r="L75" s="358">
        <v>8286.5400000000009</v>
      </c>
    </row>
    <row r="76" spans="1:12" s="58" customFormat="1" ht="15.75">
      <c r="A76" s="356"/>
      <c r="B76" s="120" t="s">
        <v>407</v>
      </c>
      <c r="C76" s="120" t="s">
        <v>434</v>
      </c>
      <c r="D76" s="120" t="s">
        <v>408</v>
      </c>
      <c r="E76" s="120">
        <v>5</v>
      </c>
      <c r="F76" s="120">
        <v>0</v>
      </c>
      <c r="G76" s="120">
        <v>0</v>
      </c>
      <c r="H76" s="120">
        <v>2</v>
      </c>
      <c r="I76" s="121">
        <v>7421.64</v>
      </c>
      <c r="J76" s="121">
        <v>398.32</v>
      </c>
      <c r="K76" s="121">
        <v>466.58</v>
      </c>
      <c r="L76" s="357">
        <v>8286.5400000000009</v>
      </c>
    </row>
    <row r="77" spans="1:12" s="53" customFormat="1">
      <c r="A77" s="354">
        <v>1</v>
      </c>
      <c r="B77" s="62" t="s">
        <v>409</v>
      </c>
      <c r="C77" s="62"/>
      <c r="D77" s="62" t="s">
        <v>409</v>
      </c>
      <c r="E77" s="62">
        <v>12119</v>
      </c>
      <c r="F77" s="62">
        <v>52</v>
      </c>
      <c r="G77" s="62">
        <v>2461</v>
      </c>
      <c r="H77" s="62">
        <v>0</v>
      </c>
      <c r="I77" s="66">
        <v>3462477.02</v>
      </c>
      <c r="J77" s="66">
        <v>0</v>
      </c>
      <c r="K77" s="66">
        <v>84592.51</v>
      </c>
      <c r="L77" s="358">
        <v>3547069.53</v>
      </c>
    </row>
    <row r="78" spans="1:12" s="83" customFormat="1">
      <c r="A78" s="356"/>
      <c r="B78" s="120" t="s">
        <v>409</v>
      </c>
      <c r="C78" s="120" t="s">
        <v>314</v>
      </c>
      <c r="D78" s="120" t="s">
        <v>76</v>
      </c>
      <c r="E78" s="120">
        <v>12119</v>
      </c>
      <c r="F78" s="120">
        <v>52</v>
      </c>
      <c r="G78" s="120">
        <v>2461</v>
      </c>
      <c r="H78" s="120">
        <v>0</v>
      </c>
      <c r="I78" s="121">
        <v>3462477.02</v>
      </c>
      <c r="J78" s="121">
        <v>0</v>
      </c>
      <c r="K78" s="121">
        <v>84592.51</v>
      </c>
      <c r="L78" s="357">
        <v>3547069.53</v>
      </c>
    </row>
    <row r="79" spans="1:12" s="53" customFormat="1">
      <c r="A79" s="354">
        <v>1</v>
      </c>
      <c r="B79" s="62" t="s">
        <v>75</v>
      </c>
      <c r="C79" s="62"/>
      <c r="D79" s="62" t="s">
        <v>75</v>
      </c>
      <c r="E79" s="62">
        <v>12683</v>
      </c>
      <c r="F79" s="62">
        <v>0</v>
      </c>
      <c r="G79" s="62">
        <v>2849</v>
      </c>
      <c r="H79" s="62">
        <v>0</v>
      </c>
      <c r="I79" s="66">
        <v>2722233.05</v>
      </c>
      <c r="J79" s="66">
        <v>0</v>
      </c>
      <c r="K79" s="66">
        <v>0</v>
      </c>
      <c r="L79" s="358">
        <v>2722233.05</v>
      </c>
    </row>
    <row r="80" spans="1:12" s="58" customFormat="1" ht="15.75">
      <c r="A80" s="356"/>
      <c r="B80" s="120" t="s">
        <v>75</v>
      </c>
      <c r="C80" s="120" t="s">
        <v>313</v>
      </c>
      <c r="D80" s="120" t="s">
        <v>75</v>
      </c>
      <c r="E80" s="120">
        <v>12683</v>
      </c>
      <c r="F80" s="120">
        <v>0</v>
      </c>
      <c r="G80" s="120">
        <v>2849</v>
      </c>
      <c r="H80" s="120">
        <v>0</v>
      </c>
      <c r="I80" s="121">
        <v>2722233.05</v>
      </c>
      <c r="J80" s="121">
        <v>0</v>
      </c>
      <c r="K80" s="121">
        <v>0</v>
      </c>
      <c r="L80" s="357">
        <v>2722233.05</v>
      </c>
    </row>
    <row r="81" spans="1:12" s="53" customFormat="1">
      <c r="A81" s="354">
        <v>1</v>
      </c>
      <c r="B81" s="62" t="s">
        <v>77</v>
      </c>
      <c r="C81" s="62"/>
      <c r="D81" s="62" t="s">
        <v>77</v>
      </c>
      <c r="E81" s="62">
        <v>238309</v>
      </c>
      <c r="F81" s="62">
        <v>0</v>
      </c>
      <c r="G81" s="62">
        <v>33315</v>
      </c>
      <c r="H81" s="62">
        <v>0</v>
      </c>
      <c r="I81" s="66">
        <v>22813282.010000002</v>
      </c>
      <c r="J81" s="66">
        <v>762.89</v>
      </c>
      <c r="K81" s="66">
        <v>0</v>
      </c>
      <c r="L81" s="358">
        <v>22814044.899999999</v>
      </c>
    </row>
    <row r="82" spans="1:12" s="83" customFormat="1">
      <c r="A82" s="356"/>
      <c r="B82" s="120" t="s">
        <v>77</v>
      </c>
      <c r="C82" s="120" t="s">
        <v>315</v>
      </c>
      <c r="D82" s="120" t="s">
        <v>77</v>
      </c>
      <c r="E82" s="120">
        <v>238309</v>
      </c>
      <c r="F82" s="120">
        <v>0</v>
      </c>
      <c r="G82" s="120">
        <v>33315</v>
      </c>
      <c r="H82" s="120">
        <v>0</v>
      </c>
      <c r="I82" s="121">
        <v>22813282.010000002</v>
      </c>
      <c r="J82" s="121">
        <v>762.89</v>
      </c>
      <c r="K82" s="121">
        <v>0</v>
      </c>
      <c r="L82" s="357">
        <v>22814044.899999999</v>
      </c>
    </row>
    <row r="83" spans="1:12" s="53" customFormat="1">
      <c r="A83" s="354">
        <v>1</v>
      </c>
      <c r="B83" s="62" t="s">
        <v>74</v>
      </c>
      <c r="C83" s="62"/>
      <c r="D83" s="62" t="s">
        <v>74</v>
      </c>
      <c r="E83" s="62">
        <v>46601</v>
      </c>
      <c r="F83" s="62">
        <v>0</v>
      </c>
      <c r="G83" s="62">
        <v>18709</v>
      </c>
      <c r="H83" s="62">
        <v>0</v>
      </c>
      <c r="I83" s="66">
        <v>7245375.3300000001</v>
      </c>
      <c r="J83" s="66">
        <v>4930.67</v>
      </c>
      <c r="K83" s="66">
        <v>178209.24</v>
      </c>
      <c r="L83" s="358">
        <v>7428515.2400000002</v>
      </c>
    </row>
    <row r="84" spans="1:12" s="83" customFormat="1">
      <c r="A84" s="356"/>
      <c r="B84" s="120" t="s">
        <v>74</v>
      </c>
      <c r="C84" s="120" t="s">
        <v>312</v>
      </c>
      <c r="D84" s="120" t="s">
        <v>74</v>
      </c>
      <c r="E84" s="120">
        <v>46105</v>
      </c>
      <c r="F84" s="120">
        <v>0</v>
      </c>
      <c r="G84" s="120">
        <v>18624</v>
      </c>
      <c r="H84" s="120">
        <v>0</v>
      </c>
      <c r="I84" s="121">
        <v>6706716.2800000003</v>
      </c>
      <c r="J84" s="121">
        <v>0</v>
      </c>
      <c r="K84" s="121">
        <v>147622.89000000001</v>
      </c>
      <c r="L84" s="357">
        <v>6854339.1699999999</v>
      </c>
    </row>
    <row r="85" spans="1:12" s="83" customFormat="1">
      <c r="A85" s="356"/>
      <c r="B85" s="120" t="s">
        <v>74</v>
      </c>
      <c r="C85" s="120" t="s">
        <v>435</v>
      </c>
      <c r="D85" s="120" t="s">
        <v>410</v>
      </c>
      <c r="E85" s="120">
        <v>92</v>
      </c>
      <c r="F85" s="120">
        <v>0</v>
      </c>
      <c r="G85" s="120">
        <v>54</v>
      </c>
      <c r="H85" s="120">
        <v>0</v>
      </c>
      <c r="I85" s="121">
        <v>127083.43</v>
      </c>
      <c r="J85" s="121">
        <v>840.21</v>
      </c>
      <c r="K85" s="121">
        <v>6784.26</v>
      </c>
      <c r="L85" s="357">
        <v>134707.9</v>
      </c>
    </row>
    <row r="86" spans="1:12" s="83" customFormat="1">
      <c r="A86" s="356"/>
      <c r="B86" s="120" t="s">
        <v>74</v>
      </c>
      <c r="C86" s="120" t="s">
        <v>689</v>
      </c>
      <c r="D86" s="120" t="s">
        <v>690</v>
      </c>
      <c r="E86" s="120">
        <v>404</v>
      </c>
      <c r="F86" s="120">
        <v>0</v>
      </c>
      <c r="G86" s="120">
        <v>31</v>
      </c>
      <c r="H86" s="120">
        <v>0</v>
      </c>
      <c r="I86" s="121">
        <v>411575.62</v>
      </c>
      <c r="J86" s="121">
        <v>4090.46</v>
      </c>
      <c r="K86" s="121">
        <v>23802.09</v>
      </c>
      <c r="L86" s="357">
        <v>439468.17</v>
      </c>
    </row>
    <row r="87" spans="1:12" s="272" customFormat="1" ht="15.75">
      <c r="A87" s="354">
        <v>1</v>
      </c>
      <c r="B87" s="62" t="s">
        <v>73</v>
      </c>
      <c r="C87" s="62"/>
      <c r="D87" s="62" t="s">
        <v>73</v>
      </c>
      <c r="E87" s="62">
        <v>41419</v>
      </c>
      <c r="F87" s="62">
        <v>3591</v>
      </c>
      <c r="G87" s="62">
        <v>23192</v>
      </c>
      <c r="H87" s="62">
        <v>0</v>
      </c>
      <c r="I87" s="66">
        <v>62773543.579999998</v>
      </c>
      <c r="J87" s="66">
        <v>2739904.08</v>
      </c>
      <c r="K87" s="66">
        <v>3588817.02</v>
      </c>
      <c r="L87" s="358">
        <v>69102264.680000007</v>
      </c>
    </row>
    <row r="88" spans="1:12" s="83" customFormat="1">
      <c r="A88" s="356"/>
      <c r="B88" s="120" t="s">
        <v>73</v>
      </c>
      <c r="C88" s="120" t="s">
        <v>311</v>
      </c>
      <c r="D88" s="120" t="s">
        <v>73</v>
      </c>
      <c r="E88" s="120">
        <v>41419</v>
      </c>
      <c r="F88" s="120">
        <v>3591</v>
      </c>
      <c r="G88" s="120">
        <v>23192</v>
      </c>
      <c r="H88" s="120">
        <v>0</v>
      </c>
      <c r="I88" s="121">
        <v>62773543.579999998</v>
      </c>
      <c r="J88" s="121">
        <v>2739904.08</v>
      </c>
      <c r="K88" s="121">
        <v>3588817.02</v>
      </c>
      <c r="L88" s="357">
        <v>69102264.680000007</v>
      </c>
    </row>
    <row r="89" spans="1:12" s="53" customFormat="1">
      <c r="A89" s="354">
        <v>1</v>
      </c>
      <c r="B89" s="62" t="s">
        <v>411</v>
      </c>
      <c r="C89" s="62"/>
      <c r="D89" s="62" t="s">
        <v>411</v>
      </c>
      <c r="E89" s="62">
        <v>211355</v>
      </c>
      <c r="F89" s="62">
        <v>30527</v>
      </c>
      <c r="G89" s="62">
        <v>121332</v>
      </c>
      <c r="H89" s="62">
        <v>3349</v>
      </c>
      <c r="I89" s="66">
        <v>270257916.38999999</v>
      </c>
      <c r="J89" s="66">
        <v>3842035.06</v>
      </c>
      <c r="K89" s="66">
        <v>15887789.380000001</v>
      </c>
      <c r="L89" s="358">
        <v>289987740.82999998</v>
      </c>
    </row>
    <row r="90" spans="1:12" s="49" customFormat="1" ht="15.75">
      <c r="A90" s="354"/>
      <c r="B90" s="41" t="s">
        <v>411</v>
      </c>
      <c r="C90" s="41" t="s">
        <v>273</v>
      </c>
      <c r="D90" s="41" t="s">
        <v>85</v>
      </c>
      <c r="E90" s="41">
        <v>343</v>
      </c>
      <c r="F90" s="41">
        <v>2</v>
      </c>
      <c r="G90" s="41">
        <v>87</v>
      </c>
      <c r="H90" s="41">
        <v>0</v>
      </c>
      <c r="I90" s="42">
        <v>360076.06</v>
      </c>
      <c r="J90" s="42">
        <v>2820.6</v>
      </c>
      <c r="K90" s="42">
        <v>21435.35</v>
      </c>
      <c r="L90" s="355">
        <v>384332.01</v>
      </c>
    </row>
    <row r="91" spans="1:12">
      <c r="A91" s="354"/>
      <c r="B91" s="120" t="s">
        <v>411</v>
      </c>
      <c r="C91" s="120" t="s">
        <v>279</v>
      </c>
      <c r="D91" s="120" t="s">
        <v>69</v>
      </c>
      <c r="E91" s="120">
        <v>208559</v>
      </c>
      <c r="F91" s="120">
        <v>30105</v>
      </c>
      <c r="G91" s="120">
        <v>115925</v>
      </c>
      <c r="H91" s="120">
        <v>2978</v>
      </c>
      <c r="I91" s="121">
        <v>265232019.94999999</v>
      </c>
      <c r="J91" s="121">
        <v>3794231.12</v>
      </c>
      <c r="K91" s="121">
        <v>15599490.43</v>
      </c>
      <c r="L91" s="357">
        <v>284625741.5</v>
      </c>
    </row>
    <row r="92" spans="1:12" s="58" customFormat="1" ht="15.75">
      <c r="A92" s="356"/>
      <c r="B92" s="120" t="s">
        <v>411</v>
      </c>
      <c r="C92" s="120" t="s">
        <v>280</v>
      </c>
      <c r="D92" s="120" t="s">
        <v>70</v>
      </c>
      <c r="E92" s="120">
        <v>987</v>
      </c>
      <c r="F92" s="120">
        <v>356</v>
      </c>
      <c r="G92" s="120">
        <v>4694</v>
      </c>
      <c r="H92" s="120">
        <v>363</v>
      </c>
      <c r="I92" s="121">
        <v>3204446.11</v>
      </c>
      <c r="J92" s="121">
        <v>13617.42</v>
      </c>
      <c r="K92" s="121">
        <v>181280.06</v>
      </c>
      <c r="L92" s="357">
        <v>3399343.59</v>
      </c>
    </row>
    <row r="93" spans="1:12" s="83" customFormat="1">
      <c r="A93" s="356"/>
      <c r="B93" s="120" t="s">
        <v>411</v>
      </c>
      <c r="C93" s="120" t="s">
        <v>438</v>
      </c>
      <c r="D93" s="120" t="s">
        <v>412</v>
      </c>
      <c r="E93" s="120">
        <v>1466</v>
      </c>
      <c r="F93" s="120">
        <v>64</v>
      </c>
      <c r="G93" s="120">
        <v>626</v>
      </c>
      <c r="H93" s="120">
        <v>8</v>
      </c>
      <c r="I93" s="121">
        <v>1461374.27</v>
      </c>
      <c r="J93" s="121">
        <v>31365.919999999998</v>
      </c>
      <c r="K93" s="121">
        <v>85583.54</v>
      </c>
      <c r="L93" s="357">
        <v>1578323.73</v>
      </c>
    </row>
    <row r="94" spans="1:12" s="53" customFormat="1">
      <c r="A94" s="354">
        <v>1</v>
      </c>
      <c r="B94" s="62" t="s">
        <v>413</v>
      </c>
      <c r="C94" s="62"/>
      <c r="D94" s="62" t="s">
        <v>413</v>
      </c>
      <c r="E94" s="62">
        <v>516785</v>
      </c>
      <c r="F94" s="62">
        <v>92583</v>
      </c>
      <c r="G94" s="62">
        <v>12033</v>
      </c>
      <c r="H94" s="62">
        <v>4966</v>
      </c>
      <c r="I94" s="66">
        <v>273392247.31</v>
      </c>
      <c r="J94" s="66">
        <v>55163.62</v>
      </c>
      <c r="K94" s="66">
        <v>16199169.140000001</v>
      </c>
      <c r="L94" s="358">
        <v>289646580.06999999</v>
      </c>
    </row>
    <row r="95" spans="1:12">
      <c r="A95" s="354"/>
      <c r="B95" s="120" t="s">
        <v>413</v>
      </c>
      <c r="C95" s="120" t="s">
        <v>439</v>
      </c>
      <c r="D95" s="120" t="s">
        <v>413</v>
      </c>
      <c r="E95" s="120">
        <v>516270</v>
      </c>
      <c r="F95" s="120">
        <v>92577</v>
      </c>
      <c r="G95" s="120">
        <v>0</v>
      </c>
      <c r="H95" s="120">
        <v>4966</v>
      </c>
      <c r="I95" s="121">
        <v>270494058.62</v>
      </c>
      <c r="J95" s="121">
        <v>10554.39</v>
      </c>
      <c r="K95" s="121">
        <v>16028045.939999999</v>
      </c>
      <c r="L95" s="357">
        <v>286532658.94999999</v>
      </c>
    </row>
    <row r="96" spans="1:12" s="58" customFormat="1" ht="15.75">
      <c r="A96" s="356"/>
      <c r="B96" s="120" t="s">
        <v>413</v>
      </c>
      <c r="C96" s="120" t="s">
        <v>446</v>
      </c>
      <c r="D96" s="120" t="s">
        <v>447</v>
      </c>
      <c r="E96" s="120">
        <v>0</v>
      </c>
      <c r="F96" s="120">
        <v>0</v>
      </c>
      <c r="G96" s="120">
        <v>11862</v>
      </c>
      <c r="H96" s="120">
        <v>0</v>
      </c>
      <c r="I96" s="121">
        <v>2088085.77</v>
      </c>
      <c r="J96" s="121">
        <v>0</v>
      </c>
      <c r="K96" s="121">
        <v>125281.63</v>
      </c>
      <c r="L96" s="357">
        <v>2213367.4</v>
      </c>
    </row>
    <row r="97" spans="1:12" s="58" customFormat="1" ht="15.75">
      <c r="A97" s="356"/>
      <c r="B97" s="120" t="s">
        <v>413</v>
      </c>
      <c r="C97" s="120" t="s">
        <v>440</v>
      </c>
      <c r="D97" s="120" t="s">
        <v>414</v>
      </c>
      <c r="E97" s="120">
        <v>515</v>
      </c>
      <c r="F97" s="120">
        <v>6</v>
      </c>
      <c r="G97" s="120">
        <v>69</v>
      </c>
      <c r="H97" s="120">
        <v>0</v>
      </c>
      <c r="I97" s="121">
        <v>783985.2</v>
      </c>
      <c r="J97" s="121">
        <v>44599.35</v>
      </c>
      <c r="K97" s="121">
        <v>44275.12</v>
      </c>
      <c r="L97" s="357">
        <v>872859.67</v>
      </c>
    </row>
    <row r="98" spans="1:12" s="58" customFormat="1" ht="15.75">
      <c r="A98" s="356"/>
      <c r="B98" s="120" t="s">
        <v>413</v>
      </c>
      <c r="C98" s="120" t="s">
        <v>691</v>
      </c>
      <c r="D98" s="120" t="s">
        <v>674</v>
      </c>
      <c r="E98" s="120">
        <v>0</v>
      </c>
      <c r="F98" s="120">
        <v>0</v>
      </c>
      <c r="G98" s="120">
        <v>102</v>
      </c>
      <c r="H98" s="120">
        <v>0</v>
      </c>
      <c r="I98" s="121">
        <v>26117.72</v>
      </c>
      <c r="J98" s="121">
        <v>9.8800000000000008</v>
      </c>
      <c r="K98" s="121">
        <v>1566.45</v>
      </c>
      <c r="L98" s="357">
        <v>27694.05</v>
      </c>
    </row>
    <row r="99" spans="1:12" s="53" customFormat="1">
      <c r="A99" s="396">
        <v>1</v>
      </c>
      <c r="B99" s="397" t="s">
        <v>415</v>
      </c>
      <c r="C99" s="397"/>
      <c r="D99" s="397" t="s">
        <v>415</v>
      </c>
      <c r="E99" s="397">
        <v>14</v>
      </c>
      <c r="F99" s="397">
        <v>1</v>
      </c>
      <c r="G99" s="397">
        <v>4</v>
      </c>
      <c r="H99" s="397">
        <v>0</v>
      </c>
      <c r="I99" s="398">
        <v>8020.3</v>
      </c>
      <c r="J99" s="398">
        <v>579.15</v>
      </c>
      <c r="K99" s="398">
        <v>0</v>
      </c>
      <c r="L99" s="399">
        <v>8599.4500000000007</v>
      </c>
    </row>
    <row r="100" spans="1:12">
      <c r="A100" s="469"/>
      <c r="B100" s="390" t="s">
        <v>415</v>
      </c>
      <c r="C100" s="390" t="s">
        <v>441</v>
      </c>
      <c r="D100" s="390" t="s">
        <v>415</v>
      </c>
      <c r="E100" s="267">
        <v>14</v>
      </c>
      <c r="F100" s="267">
        <v>1</v>
      </c>
      <c r="G100" s="267">
        <v>4</v>
      </c>
      <c r="H100" s="267">
        <v>0</v>
      </c>
      <c r="I100" s="388">
        <v>8020.3</v>
      </c>
      <c r="J100" s="388">
        <v>579.15</v>
      </c>
      <c r="K100" s="388">
        <v>0</v>
      </c>
      <c r="L100" s="162">
        <v>8599.4500000000007</v>
      </c>
    </row>
    <row r="101" spans="1:12" s="53" customFormat="1">
      <c r="A101" s="470">
        <v>1</v>
      </c>
      <c r="B101" s="265" t="s">
        <v>548</v>
      </c>
      <c r="C101" s="265"/>
      <c r="D101" s="265" t="s">
        <v>548</v>
      </c>
      <c r="E101" s="3">
        <v>3329</v>
      </c>
      <c r="F101" s="3">
        <v>144</v>
      </c>
      <c r="G101" s="3">
        <v>1167</v>
      </c>
      <c r="H101" s="3">
        <v>0</v>
      </c>
      <c r="I101" s="266">
        <v>5904819.6299999999</v>
      </c>
      <c r="J101" s="266">
        <v>425725.76</v>
      </c>
      <c r="K101" s="266">
        <v>345101.85</v>
      </c>
      <c r="L101" s="471">
        <v>6675647.2400000002</v>
      </c>
    </row>
    <row r="102" spans="1:12" s="394" customFormat="1" ht="15.75" thickBot="1">
      <c r="A102" s="472"/>
      <c r="B102" s="165" t="s">
        <v>548</v>
      </c>
      <c r="C102" s="165" t="s">
        <v>442</v>
      </c>
      <c r="D102" s="165" t="s">
        <v>416</v>
      </c>
      <c r="E102" s="473">
        <v>3329</v>
      </c>
      <c r="F102" s="473">
        <v>144</v>
      </c>
      <c r="G102" s="473">
        <v>1167</v>
      </c>
      <c r="H102" s="473">
        <v>0</v>
      </c>
      <c r="I102" s="167">
        <v>5904819.6299999999</v>
      </c>
      <c r="J102" s="167">
        <v>425725.76</v>
      </c>
      <c r="K102" s="167">
        <v>345101.85</v>
      </c>
      <c r="L102" s="168">
        <v>6675647.2400000002</v>
      </c>
    </row>
  </sheetData>
  <autoFilter ref="A3:L102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C34" sqref="C34"/>
    </sheetView>
  </sheetViews>
  <sheetFormatPr defaultRowHeight="15"/>
  <cols>
    <col min="1" max="1" width="13.140625" style="83" customWidth="1"/>
    <col min="2" max="2" width="22.140625" style="83" customWidth="1"/>
    <col min="3" max="3" width="12.42578125" style="83" customWidth="1"/>
    <col min="4" max="4" width="11.42578125" style="83" customWidth="1"/>
    <col min="5" max="5" width="8.5703125" style="83" customWidth="1"/>
    <col min="6" max="6" width="12.140625" style="83" customWidth="1"/>
    <col min="7" max="7" width="14" style="83" customWidth="1"/>
    <col min="8" max="8" width="11" style="83" bestFit="1" customWidth="1"/>
    <col min="9" max="9" width="15.7109375" style="83" bestFit="1" customWidth="1"/>
    <col min="10" max="10" width="18.140625" style="83" customWidth="1"/>
    <col min="11" max="11" width="20" style="83" customWidth="1"/>
    <col min="12" max="16384" width="9.140625" style="83"/>
  </cols>
  <sheetData>
    <row r="1" spans="1:11">
      <c r="A1" s="533" t="s">
        <v>693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1">
      <c r="A2" s="110"/>
    </row>
    <row r="3" spans="1:11" s="49" customFormat="1" ht="31.5">
      <c r="A3" s="474" t="s">
        <v>453</v>
      </c>
      <c r="B3" s="474" t="s">
        <v>454</v>
      </c>
      <c r="C3" s="474" t="s">
        <v>455</v>
      </c>
      <c r="D3" s="474" t="s">
        <v>456</v>
      </c>
      <c r="E3" s="474" t="s">
        <v>457</v>
      </c>
      <c r="F3" s="474" t="s">
        <v>458</v>
      </c>
      <c r="G3" s="474" t="s">
        <v>459</v>
      </c>
      <c r="H3" s="474" t="s">
        <v>460</v>
      </c>
      <c r="I3" s="474" t="s">
        <v>461</v>
      </c>
      <c r="J3" s="474" t="s">
        <v>462</v>
      </c>
      <c r="K3" s="474" t="s">
        <v>620</v>
      </c>
    </row>
    <row r="4" spans="1:11">
      <c r="A4" s="123" t="s">
        <v>271</v>
      </c>
      <c r="B4" s="123" t="s">
        <v>625</v>
      </c>
      <c r="C4" s="123" t="s">
        <v>86</v>
      </c>
      <c r="D4" s="124">
        <v>0</v>
      </c>
      <c r="E4" s="124">
        <v>5</v>
      </c>
      <c r="F4" s="124">
        <v>0</v>
      </c>
      <c r="G4" s="124">
        <v>0</v>
      </c>
      <c r="H4" s="124">
        <v>5</v>
      </c>
      <c r="I4" s="82">
        <v>6552.76</v>
      </c>
      <c r="J4" s="82">
        <v>888.11</v>
      </c>
      <c r="K4" s="14">
        <v>177.62</v>
      </c>
    </row>
    <row r="5" spans="1:11">
      <c r="A5" s="123" t="s">
        <v>271</v>
      </c>
      <c r="B5" s="123" t="s">
        <v>625</v>
      </c>
      <c r="C5" s="123" t="s">
        <v>87</v>
      </c>
      <c r="D5" s="124">
        <v>0</v>
      </c>
      <c r="E5" s="124">
        <v>1</v>
      </c>
      <c r="F5" s="124">
        <v>0</v>
      </c>
      <c r="G5" s="124">
        <v>0</v>
      </c>
      <c r="H5" s="124">
        <v>1</v>
      </c>
      <c r="I5" s="82">
        <v>1451.52</v>
      </c>
      <c r="J5" s="82">
        <v>302.39999999999998</v>
      </c>
      <c r="K5" s="14">
        <v>302.40000000000003</v>
      </c>
    </row>
    <row r="6" spans="1:11">
      <c r="A6" s="123" t="s">
        <v>271</v>
      </c>
      <c r="B6" s="123" t="s">
        <v>625</v>
      </c>
      <c r="C6" s="123" t="s">
        <v>106</v>
      </c>
      <c r="D6" s="124">
        <v>0</v>
      </c>
      <c r="E6" s="124">
        <v>1</v>
      </c>
      <c r="F6" s="124">
        <v>0</v>
      </c>
      <c r="G6" s="124">
        <v>0</v>
      </c>
      <c r="H6" s="124">
        <v>1</v>
      </c>
      <c r="I6" s="82">
        <v>2527.25</v>
      </c>
      <c r="J6" s="82">
        <v>498.8</v>
      </c>
      <c r="K6" s="14">
        <v>498.8</v>
      </c>
    </row>
    <row r="7" spans="1:11">
      <c r="A7" s="123" t="s">
        <v>271</v>
      </c>
      <c r="B7" s="123" t="s">
        <v>625</v>
      </c>
      <c r="C7" s="123" t="s">
        <v>107</v>
      </c>
      <c r="D7" s="124">
        <v>0</v>
      </c>
      <c r="E7" s="124">
        <v>2</v>
      </c>
      <c r="F7" s="124">
        <v>0</v>
      </c>
      <c r="G7" s="124">
        <v>0</v>
      </c>
      <c r="H7" s="124">
        <v>2</v>
      </c>
      <c r="I7" s="82">
        <v>13983.56</v>
      </c>
      <c r="J7" s="82">
        <v>245.26</v>
      </c>
      <c r="K7" s="14">
        <v>122.63</v>
      </c>
    </row>
    <row r="8" spans="1:11">
      <c r="A8" s="123" t="s">
        <v>271</v>
      </c>
      <c r="B8" s="123" t="s">
        <v>625</v>
      </c>
      <c r="C8" s="123" t="s">
        <v>108</v>
      </c>
      <c r="D8" s="124">
        <v>0</v>
      </c>
      <c r="E8" s="124">
        <v>1</v>
      </c>
      <c r="F8" s="124">
        <v>0</v>
      </c>
      <c r="G8" s="124">
        <v>0</v>
      </c>
      <c r="H8" s="124">
        <v>1</v>
      </c>
      <c r="I8" s="82">
        <v>0</v>
      </c>
      <c r="J8" s="82">
        <v>249.4</v>
      </c>
      <c r="K8" s="14">
        <v>249.4</v>
      </c>
    </row>
    <row r="9" spans="1:11">
      <c r="A9" s="123" t="s">
        <v>271</v>
      </c>
      <c r="B9" s="123" t="s">
        <v>625</v>
      </c>
      <c r="C9" s="123" t="s">
        <v>109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82">
        <v>0</v>
      </c>
      <c r="J9" s="82">
        <v>0</v>
      </c>
      <c r="K9" s="14">
        <v>0</v>
      </c>
    </row>
    <row r="10" spans="1:11">
      <c r="A10" s="123" t="s">
        <v>271</v>
      </c>
      <c r="B10" s="123" t="s">
        <v>625</v>
      </c>
      <c r="C10" s="123" t="s">
        <v>110</v>
      </c>
      <c r="D10" s="124">
        <v>0</v>
      </c>
      <c r="E10" s="124">
        <v>5</v>
      </c>
      <c r="F10" s="124">
        <v>0</v>
      </c>
      <c r="G10" s="124">
        <v>0</v>
      </c>
      <c r="H10" s="124">
        <v>5</v>
      </c>
      <c r="I10" s="82">
        <v>10375.040000000001</v>
      </c>
      <c r="J10" s="82">
        <v>2030.16</v>
      </c>
      <c r="K10" s="14">
        <v>406.03</v>
      </c>
    </row>
    <row r="11" spans="1:11">
      <c r="A11" s="123" t="s">
        <v>271</v>
      </c>
      <c r="B11" s="123" t="s">
        <v>625</v>
      </c>
      <c r="C11" s="123" t="s">
        <v>111</v>
      </c>
      <c r="D11" s="124">
        <v>0</v>
      </c>
      <c r="E11" s="124">
        <v>5</v>
      </c>
      <c r="F11" s="124">
        <v>0</v>
      </c>
      <c r="G11" s="124">
        <v>0</v>
      </c>
      <c r="H11" s="124">
        <v>5</v>
      </c>
      <c r="I11" s="82">
        <v>6910.26</v>
      </c>
      <c r="J11" s="82">
        <v>1618.6</v>
      </c>
      <c r="K11" s="14">
        <v>323.72000000000003</v>
      </c>
    </row>
    <row r="12" spans="1:11">
      <c r="A12" s="123" t="s">
        <v>271</v>
      </c>
      <c r="B12" s="123" t="s">
        <v>625</v>
      </c>
      <c r="C12" s="123" t="s">
        <v>112</v>
      </c>
      <c r="D12" s="124">
        <v>0</v>
      </c>
      <c r="E12" s="124">
        <v>4</v>
      </c>
      <c r="F12" s="124">
        <v>0</v>
      </c>
      <c r="G12" s="124">
        <v>0</v>
      </c>
      <c r="H12" s="124">
        <v>4</v>
      </c>
      <c r="I12" s="82">
        <v>19997.38</v>
      </c>
      <c r="J12" s="82">
        <v>2744.59</v>
      </c>
      <c r="K12" s="14">
        <v>686.15</v>
      </c>
    </row>
    <row r="13" spans="1:11">
      <c r="A13" s="123" t="s">
        <v>271</v>
      </c>
      <c r="B13" s="123" t="s">
        <v>625</v>
      </c>
      <c r="C13" s="123" t="s">
        <v>120</v>
      </c>
      <c r="D13" s="124">
        <v>0</v>
      </c>
      <c r="E13" s="124">
        <v>5</v>
      </c>
      <c r="F13" s="124">
        <v>0</v>
      </c>
      <c r="G13" s="124">
        <v>0</v>
      </c>
      <c r="H13" s="124">
        <v>5</v>
      </c>
      <c r="I13" s="82">
        <v>11356.06</v>
      </c>
      <c r="J13" s="82">
        <v>2036.77</v>
      </c>
      <c r="K13" s="14">
        <v>407.35</v>
      </c>
    </row>
    <row r="14" spans="1:11">
      <c r="A14" s="123" t="s">
        <v>271</v>
      </c>
      <c r="B14" s="123" t="s">
        <v>625</v>
      </c>
      <c r="C14" s="123" t="s">
        <v>121</v>
      </c>
      <c r="D14" s="124">
        <v>0</v>
      </c>
      <c r="E14" s="124">
        <v>4</v>
      </c>
      <c r="F14" s="124">
        <v>0</v>
      </c>
      <c r="G14" s="124">
        <v>0</v>
      </c>
      <c r="H14" s="124">
        <v>4</v>
      </c>
      <c r="I14" s="82">
        <v>24617.18</v>
      </c>
      <c r="J14" s="82">
        <v>1566.89</v>
      </c>
      <c r="K14" s="14">
        <v>391.72</v>
      </c>
    </row>
    <row r="15" spans="1:11">
      <c r="A15" s="123" t="s">
        <v>271</v>
      </c>
      <c r="B15" s="123" t="s">
        <v>625</v>
      </c>
      <c r="C15" s="123" t="s">
        <v>122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82">
        <v>0</v>
      </c>
      <c r="J15" s="82">
        <v>0</v>
      </c>
      <c r="K15" s="14">
        <v>0</v>
      </c>
    </row>
    <row r="16" spans="1:11">
      <c r="A16" s="123" t="s">
        <v>271</v>
      </c>
      <c r="B16" s="123" t="s">
        <v>625</v>
      </c>
      <c r="C16" s="123" t="s">
        <v>463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82">
        <v>0</v>
      </c>
      <c r="J16" s="82">
        <v>0</v>
      </c>
      <c r="K16" s="14">
        <v>0</v>
      </c>
    </row>
    <row r="17" spans="1:11">
      <c r="A17" s="123" t="s">
        <v>271</v>
      </c>
      <c r="B17" s="123" t="s">
        <v>625</v>
      </c>
      <c r="C17" s="123" t="s">
        <v>540</v>
      </c>
      <c r="D17" s="124">
        <v>0</v>
      </c>
      <c r="E17" s="124">
        <v>33</v>
      </c>
      <c r="F17" s="124">
        <v>0</v>
      </c>
      <c r="G17" s="124">
        <v>0</v>
      </c>
      <c r="H17" s="124">
        <v>33</v>
      </c>
      <c r="I17" s="82">
        <v>97771.01</v>
      </c>
      <c r="J17" s="82">
        <v>12180.98</v>
      </c>
      <c r="K17" s="14">
        <v>369.12</v>
      </c>
    </row>
    <row r="18" spans="1:11">
      <c r="A18" s="123" t="s">
        <v>558</v>
      </c>
      <c r="B18" s="123" t="s">
        <v>626</v>
      </c>
      <c r="C18" s="123" t="s">
        <v>86</v>
      </c>
      <c r="D18" s="124">
        <v>0</v>
      </c>
      <c r="E18" s="124">
        <v>124</v>
      </c>
      <c r="F18" s="124">
        <v>0</v>
      </c>
      <c r="G18" s="124">
        <v>0</v>
      </c>
      <c r="H18" s="124">
        <v>124</v>
      </c>
      <c r="I18" s="82">
        <v>224269.76</v>
      </c>
      <c r="J18" s="82">
        <v>55121.760000000002</v>
      </c>
      <c r="K18" s="14">
        <v>444.53</v>
      </c>
    </row>
    <row r="19" spans="1:11">
      <c r="A19" s="123" t="s">
        <v>558</v>
      </c>
      <c r="B19" s="123" t="s">
        <v>626</v>
      </c>
      <c r="C19" s="123" t="s">
        <v>87</v>
      </c>
      <c r="D19" s="124">
        <v>4</v>
      </c>
      <c r="E19" s="124">
        <v>32</v>
      </c>
      <c r="F19" s="124">
        <v>3</v>
      </c>
      <c r="G19" s="124">
        <v>0</v>
      </c>
      <c r="H19" s="124">
        <v>39</v>
      </c>
      <c r="I19" s="82">
        <v>150659.85999999999</v>
      </c>
      <c r="J19" s="82">
        <v>25617.759999999998</v>
      </c>
      <c r="K19" s="14">
        <v>656.87</v>
      </c>
    </row>
    <row r="20" spans="1:11">
      <c r="A20" s="123" t="s">
        <v>558</v>
      </c>
      <c r="B20" s="123" t="s">
        <v>626</v>
      </c>
      <c r="C20" s="123" t="s">
        <v>106</v>
      </c>
      <c r="D20" s="124">
        <v>20</v>
      </c>
      <c r="E20" s="124">
        <v>34</v>
      </c>
      <c r="F20" s="124">
        <v>7</v>
      </c>
      <c r="G20" s="124">
        <v>0</v>
      </c>
      <c r="H20" s="124">
        <v>61</v>
      </c>
      <c r="I20" s="82">
        <v>289252.81</v>
      </c>
      <c r="J20" s="82">
        <v>42077.51</v>
      </c>
      <c r="K20" s="14">
        <v>689.8</v>
      </c>
    </row>
    <row r="21" spans="1:11">
      <c r="A21" s="123" t="s">
        <v>558</v>
      </c>
      <c r="B21" s="123" t="s">
        <v>626</v>
      </c>
      <c r="C21" s="123" t="s">
        <v>107</v>
      </c>
      <c r="D21" s="124">
        <v>43</v>
      </c>
      <c r="E21" s="124">
        <v>54</v>
      </c>
      <c r="F21" s="124">
        <v>6</v>
      </c>
      <c r="G21" s="124">
        <v>0</v>
      </c>
      <c r="H21" s="124">
        <v>103</v>
      </c>
      <c r="I21" s="82">
        <v>411660.52</v>
      </c>
      <c r="J21" s="82">
        <v>79880.899999999994</v>
      </c>
      <c r="K21" s="14">
        <v>775.54</v>
      </c>
    </row>
    <row r="22" spans="1:11">
      <c r="A22" s="123" t="s">
        <v>558</v>
      </c>
      <c r="B22" s="123" t="s">
        <v>626</v>
      </c>
      <c r="C22" s="123" t="s">
        <v>108</v>
      </c>
      <c r="D22" s="124">
        <v>105</v>
      </c>
      <c r="E22" s="124">
        <v>114</v>
      </c>
      <c r="F22" s="124">
        <v>0</v>
      </c>
      <c r="G22" s="124">
        <v>0</v>
      </c>
      <c r="H22" s="124">
        <v>219</v>
      </c>
      <c r="I22" s="82">
        <v>938421.58</v>
      </c>
      <c r="J22" s="82">
        <v>175230.8</v>
      </c>
      <c r="K22" s="14">
        <v>800.14</v>
      </c>
    </row>
    <row r="23" spans="1:11">
      <c r="A23" s="123" t="s">
        <v>558</v>
      </c>
      <c r="B23" s="123" t="s">
        <v>626</v>
      </c>
      <c r="C23" s="123" t="s">
        <v>109</v>
      </c>
      <c r="D23" s="124">
        <v>158</v>
      </c>
      <c r="E23" s="124">
        <v>201</v>
      </c>
      <c r="F23" s="124">
        <v>1</v>
      </c>
      <c r="G23" s="124">
        <v>0</v>
      </c>
      <c r="H23" s="124">
        <v>360</v>
      </c>
      <c r="I23" s="82">
        <v>1801794.02</v>
      </c>
      <c r="J23" s="82">
        <v>341349.64</v>
      </c>
      <c r="K23" s="14">
        <v>948.19</v>
      </c>
    </row>
    <row r="24" spans="1:11">
      <c r="A24" s="123" t="s">
        <v>558</v>
      </c>
      <c r="B24" s="123" t="s">
        <v>626</v>
      </c>
      <c r="C24" s="123" t="s">
        <v>110</v>
      </c>
      <c r="D24" s="124">
        <v>7</v>
      </c>
      <c r="E24" s="124">
        <v>250</v>
      </c>
      <c r="F24" s="124">
        <v>0</v>
      </c>
      <c r="G24" s="124">
        <v>0</v>
      </c>
      <c r="H24" s="124">
        <v>257</v>
      </c>
      <c r="I24" s="82">
        <v>893325.78</v>
      </c>
      <c r="J24" s="82">
        <v>154262.76999999999</v>
      </c>
      <c r="K24" s="14">
        <v>600.24</v>
      </c>
    </row>
    <row r="25" spans="1:11">
      <c r="A25" s="123" t="s">
        <v>558</v>
      </c>
      <c r="B25" s="123" t="s">
        <v>626</v>
      </c>
      <c r="C25" s="123" t="s">
        <v>111</v>
      </c>
      <c r="D25" s="124">
        <v>2</v>
      </c>
      <c r="E25" s="124">
        <v>297</v>
      </c>
      <c r="F25" s="124">
        <v>0</v>
      </c>
      <c r="G25" s="124">
        <v>0</v>
      </c>
      <c r="H25" s="124">
        <v>299</v>
      </c>
      <c r="I25" s="82">
        <v>1010155.5</v>
      </c>
      <c r="J25" s="82">
        <v>177437.1</v>
      </c>
      <c r="K25" s="14">
        <v>593.44000000000005</v>
      </c>
    </row>
    <row r="26" spans="1:11">
      <c r="A26" s="123" t="s">
        <v>558</v>
      </c>
      <c r="B26" s="123" t="s">
        <v>626</v>
      </c>
      <c r="C26" s="123" t="s">
        <v>112</v>
      </c>
      <c r="D26" s="124">
        <v>7</v>
      </c>
      <c r="E26" s="124">
        <v>281</v>
      </c>
      <c r="F26" s="124">
        <v>0</v>
      </c>
      <c r="G26" s="124">
        <v>0</v>
      </c>
      <c r="H26" s="124">
        <v>288</v>
      </c>
      <c r="I26" s="82">
        <v>917281.48</v>
      </c>
      <c r="J26" s="82">
        <v>170734.35</v>
      </c>
      <c r="K26" s="14">
        <v>592.83000000000004</v>
      </c>
    </row>
    <row r="27" spans="1:11">
      <c r="A27" s="123" t="s">
        <v>558</v>
      </c>
      <c r="B27" s="123" t="s">
        <v>626</v>
      </c>
      <c r="C27" s="123" t="s">
        <v>120</v>
      </c>
      <c r="D27" s="124">
        <v>0</v>
      </c>
      <c r="E27" s="124">
        <v>154</v>
      </c>
      <c r="F27" s="124">
        <v>0</v>
      </c>
      <c r="G27" s="124">
        <v>0</v>
      </c>
      <c r="H27" s="124">
        <v>154</v>
      </c>
      <c r="I27" s="82">
        <v>534456.29</v>
      </c>
      <c r="J27" s="82">
        <v>90314.44</v>
      </c>
      <c r="K27" s="14">
        <v>586.46</v>
      </c>
    </row>
    <row r="28" spans="1:11">
      <c r="A28" s="123" t="s">
        <v>558</v>
      </c>
      <c r="B28" s="123" t="s">
        <v>626</v>
      </c>
      <c r="C28" s="123" t="s">
        <v>121</v>
      </c>
      <c r="D28" s="124">
        <v>0</v>
      </c>
      <c r="E28" s="124">
        <v>32</v>
      </c>
      <c r="F28" s="124">
        <v>0</v>
      </c>
      <c r="G28" s="124">
        <v>0</v>
      </c>
      <c r="H28" s="124">
        <v>32</v>
      </c>
      <c r="I28" s="82">
        <v>99075.07</v>
      </c>
      <c r="J28" s="82">
        <v>18604.75</v>
      </c>
      <c r="K28" s="14">
        <v>581.4</v>
      </c>
    </row>
    <row r="29" spans="1:11">
      <c r="A29" s="123" t="s">
        <v>558</v>
      </c>
      <c r="B29" s="123" t="s">
        <v>626</v>
      </c>
      <c r="C29" s="123" t="s">
        <v>122</v>
      </c>
      <c r="D29" s="124">
        <v>0</v>
      </c>
      <c r="E29" s="124">
        <v>3</v>
      </c>
      <c r="F29" s="124">
        <v>0</v>
      </c>
      <c r="G29" s="124">
        <v>0</v>
      </c>
      <c r="H29" s="124">
        <v>3</v>
      </c>
      <c r="I29" s="82">
        <v>6837.1</v>
      </c>
      <c r="J29" s="82">
        <v>1534.76</v>
      </c>
      <c r="K29" s="14">
        <v>511.59</v>
      </c>
    </row>
    <row r="30" spans="1:11">
      <c r="A30" s="123" t="s">
        <v>558</v>
      </c>
      <c r="B30" s="123" t="s">
        <v>626</v>
      </c>
      <c r="C30" s="123" t="s">
        <v>463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82">
        <v>0</v>
      </c>
      <c r="J30" s="82">
        <v>0</v>
      </c>
      <c r="K30" s="14">
        <v>0</v>
      </c>
    </row>
    <row r="31" spans="1:11">
      <c r="A31" s="123" t="s">
        <v>558</v>
      </c>
      <c r="B31" s="123" t="s">
        <v>626</v>
      </c>
      <c r="C31" s="123" t="s">
        <v>540</v>
      </c>
      <c r="D31" s="124">
        <v>346</v>
      </c>
      <c r="E31" s="124">
        <v>1576</v>
      </c>
      <c r="F31" s="124">
        <v>17</v>
      </c>
      <c r="G31" s="124">
        <v>0</v>
      </c>
      <c r="H31" s="124">
        <v>1939</v>
      </c>
      <c r="I31" s="82">
        <v>7277189.7699999996</v>
      </c>
      <c r="J31" s="82">
        <v>1332166.54</v>
      </c>
      <c r="K31" s="14">
        <v>687.04</v>
      </c>
    </row>
    <row r="32" spans="1:11">
      <c r="A32" s="123" t="s">
        <v>272</v>
      </c>
      <c r="B32" s="123" t="s">
        <v>63</v>
      </c>
      <c r="C32" s="123" t="s">
        <v>86</v>
      </c>
      <c r="D32" s="124">
        <v>0</v>
      </c>
      <c r="E32" s="124">
        <v>169</v>
      </c>
      <c r="F32" s="124">
        <v>84</v>
      </c>
      <c r="G32" s="124">
        <v>0</v>
      </c>
      <c r="H32" s="124">
        <v>253</v>
      </c>
      <c r="I32" s="82">
        <v>390819.31</v>
      </c>
      <c r="J32" s="82">
        <v>116932.7</v>
      </c>
      <c r="K32" s="14">
        <v>462.18</v>
      </c>
    </row>
    <row r="33" spans="1:11">
      <c r="A33" s="123" t="s">
        <v>272</v>
      </c>
      <c r="B33" s="123" t="s">
        <v>63</v>
      </c>
      <c r="C33" s="123" t="s">
        <v>87</v>
      </c>
      <c r="D33" s="124">
        <v>4</v>
      </c>
      <c r="E33" s="124">
        <v>70</v>
      </c>
      <c r="F33" s="124">
        <v>564</v>
      </c>
      <c r="G33" s="124">
        <v>5</v>
      </c>
      <c r="H33" s="124">
        <v>643</v>
      </c>
      <c r="I33" s="82">
        <v>949220.3</v>
      </c>
      <c r="J33" s="82">
        <v>371370.31</v>
      </c>
      <c r="K33" s="14">
        <v>577.56000000000006</v>
      </c>
    </row>
    <row r="34" spans="1:11">
      <c r="A34" s="123" t="s">
        <v>272</v>
      </c>
      <c r="B34" s="123" t="s">
        <v>63</v>
      </c>
      <c r="C34" s="123" t="s">
        <v>106</v>
      </c>
      <c r="D34" s="124">
        <v>34</v>
      </c>
      <c r="E34" s="124">
        <v>22</v>
      </c>
      <c r="F34" s="124">
        <v>281</v>
      </c>
      <c r="G34" s="124">
        <v>0</v>
      </c>
      <c r="H34" s="124">
        <v>337</v>
      </c>
      <c r="I34" s="82">
        <v>558135.76</v>
      </c>
      <c r="J34" s="82">
        <v>181439.8</v>
      </c>
      <c r="K34" s="14">
        <v>538.4</v>
      </c>
    </row>
    <row r="35" spans="1:11">
      <c r="A35" s="123" t="s">
        <v>272</v>
      </c>
      <c r="B35" s="123" t="s">
        <v>63</v>
      </c>
      <c r="C35" s="123" t="s">
        <v>107</v>
      </c>
      <c r="D35" s="124">
        <v>25</v>
      </c>
      <c r="E35" s="124">
        <v>37</v>
      </c>
      <c r="F35" s="124">
        <v>343</v>
      </c>
      <c r="G35" s="124">
        <v>1</v>
      </c>
      <c r="H35" s="124">
        <v>406</v>
      </c>
      <c r="I35" s="82">
        <v>809002.33</v>
      </c>
      <c r="J35" s="82">
        <v>228901.51</v>
      </c>
      <c r="K35" s="14">
        <v>563.80000000000007</v>
      </c>
    </row>
    <row r="36" spans="1:11">
      <c r="A36" s="123" t="s">
        <v>272</v>
      </c>
      <c r="B36" s="123" t="s">
        <v>63</v>
      </c>
      <c r="C36" s="123" t="s">
        <v>108</v>
      </c>
      <c r="D36" s="124">
        <v>72</v>
      </c>
      <c r="E36" s="124">
        <v>34</v>
      </c>
      <c r="F36" s="124">
        <v>280</v>
      </c>
      <c r="G36" s="124">
        <v>0</v>
      </c>
      <c r="H36" s="124">
        <v>386</v>
      </c>
      <c r="I36" s="82">
        <v>1474373.55</v>
      </c>
      <c r="J36" s="82">
        <v>229627.58</v>
      </c>
      <c r="K36" s="14">
        <v>594.89</v>
      </c>
    </row>
    <row r="37" spans="1:11">
      <c r="A37" s="123" t="s">
        <v>272</v>
      </c>
      <c r="B37" s="123" t="s">
        <v>63</v>
      </c>
      <c r="C37" s="123" t="s">
        <v>109</v>
      </c>
      <c r="D37" s="124">
        <v>131</v>
      </c>
      <c r="E37" s="124">
        <v>47</v>
      </c>
      <c r="F37" s="124">
        <v>135</v>
      </c>
      <c r="G37" s="124">
        <v>0</v>
      </c>
      <c r="H37" s="124">
        <v>313</v>
      </c>
      <c r="I37" s="82">
        <v>2302413.86</v>
      </c>
      <c r="J37" s="82">
        <v>154651.47</v>
      </c>
      <c r="K37" s="14">
        <v>494.09</v>
      </c>
    </row>
    <row r="38" spans="1:11">
      <c r="A38" s="123" t="s">
        <v>272</v>
      </c>
      <c r="B38" s="123" t="s">
        <v>63</v>
      </c>
      <c r="C38" s="123" t="s">
        <v>110</v>
      </c>
      <c r="D38" s="124">
        <v>49</v>
      </c>
      <c r="E38" s="124">
        <v>57</v>
      </c>
      <c r="F38" s="124">
        <v>64</v>
      </c>
      <c r="G38" s="124">
        <v>0</v>
      </c>
      <c r="H38" s="124">
        <v>170</v>
      </c>
      <c r="I38" s="82">
        <v>686368.16</v>
      </c>
      <c r="J38" s="82">
        <v>68128.259999999995</v>
      </c>
      <c r="K38" s="14">
        <v>400.75</v>
      </c>
    </row>
    <row r="39" spans="1:11">
      <c r="A39" s="123" t="s">
        <v>272</v>
      </c>
      <c r="B39" s="123" t="s">
        <v>63</v>
      </c>
      <c r="C39" s="123" t="s">
        <v>111</v>
      </c>
      <c r="D39" s="124">
        <v>18</v>
      </c>
      <c r="E39" s="124">
        <v>65</v>
      </c>
      <c r="F39" s="124">
        <v>37</v>
      </c>
      <c r="G39" s="124">
        <v>0</v>
      </c>
      <c r="H39" s="124">
        <v>120</v>
      </c>
      <c r="I39" s="82">
        <v>331758.57</v>
      </c>
      <c r="J39" s="82">
        <v>51956.6</v>
      </c>
      <c r="K39" s="14">
        <v>432.97</v>
      </c>
    </row>
    <row r="40" spans="1:11">
      <c r="A40" s="123" t="s">
        <v>272</v>
      </c>
      <c r="B40" s="123" t="s">
        <v>63</v>
      </c>
      <c r="C40" s="123" t="s">
        <v>112</v>
      </c>
      <c r="D40" s="124">
        <v>9</v>
      </c>
      <c r="E40" s="124">
        <v>83</v>
      </c>
      <c r="F40" s="124">
        <v>39</v>
      </c>
      <c r="G40" s="124">
        <v>0</v>
      </c>
      <c r="H40" s="124">
        <v>131</v>
      </c>
      <c r="I40" s="82">
        <v>268684.57</v>
      </c>
      <c r="J40" s="82">
        <v>65517.17</v>
      </c>
      <c r="K40" s="14">
        <v>500.13</v>
      </c>
    </row>
    <row r="41" spans="1:11">
      <c r="A41" s="123" t="s">
        <v>272</v>
      </c>
      <c r="B41" s="123" t="s">
        <v>63</v>
      </c>
      <c r="C41" s="123" t="s">
        <v>120</v>
      </c>
      <c r="D41" s="124">
        <v>5</v>
      </c>
      <c r="E41" s="124">
        <v>75</v>
      </c>
      <c r="F41" s="124">
        <v>17</v>
      </c>
      <c r="G41" s="124">
        <v>0</v>
      </c>
      <c r="H41" s="124">
        <v>97</v>
      </c>
      <c r="I41" s="82">
        <v>182785.43</v>
      </c>
      <c r="J41" s="82">
        <v>50882.15</v>
      </c>
      <c r="K41" s="14">
        <v>524.56000000000006</v>
      </c>
    </row>
    <row r="42" spans="1:11">
      <c r="A42" s="123" t="s">
        <v>272</v>
      </c>
      <c r="B42" s="123" t="s">
        <v>63</v>
      </c>
      <c r="C42" s="123" t="s">
        <v>121</v>
      </c>
      <c r="D42" s="124">
        <v>4</v>
      </c>
      <c r="E42" s="124">
        <v>39</v>
      </c>
      <c r="F42" s="124">
        <v>3</v>
      </c>
      <c r="G42" s="124">
        <v>0</v>
      </c>
      <c r="H42" s="124">
        <v>46</v>
      </c>
      <c r="I42" s="82">
        <v>110048.33</v>
      </c>
      <c r="J42" s="82">
        <v>22397.33</v>
      </c>
      <c r="K42" s="14">
        <v>486.9</v>
      </c>
    </row>
    <row r="43" spans="1:11">
      <c r="A43" s="123" t="s">
        <v>272</v>
      </c>
      <c r="B43" s="123" t="s">
        <v>63</v>
      </c>
      <c r="C43" s="123" t="s">
        <v>122</v>
      </c>
      <c r="D43" s="124">
        <v>2</v>
      </c>
      <c r="E43" s="124">
        <v>8</v>
      </c>
      <c r="F43" s="124">
        <v>1</v>
      </c>
      <c r="G43" s="124">
        <v>0</v>
      </c>
      <c r="H43" s="124">
        <v>11</v>
      </c>
      <c r="I43" s="82">
        <v>26307.89</v>
      </c>
      <c r="J43" s="82">
        <v>6159.8</v>
      </c>
      <c r="K43" s="14">
        <v>559.98</v>
      </c>
    </row>
    <row r="44" spans="1:11">
      <c r="A44" s="123" t="s">
        <v>272</v>
      </c>
      <c r="B44" s="123" t="s">
        <v>63</v>
      </c>
      <c r="C44" s="123" t="s">
        <v>463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82">
        <v>0</v>
      </c>
      <c r="J44" s="82">
        <v>0</v>
      </c>
      <c r="K44" s="14">
        <v>0</v>
      </c>
    </row>
    <row r="45" spans="1:11">
      <c r="A45" s="123" t="s">
        <v>272</v>
      </c>
      <c r="B45" s="123" t="s">
        <v>63</v>
      </c>
      <c r="C45" s="123" t="s">
        <v>540</v>
      </c>
      <c r="D45" s="124">
        <v>353</v>
      </c>
      <c r="E45" s="124">
        <v>706</v>
      </c>
      <c r="F45" s="124">
        <v>1848</v>
      </c>
      <c r="G45" s="124">
        <v>6</v>
      </c>
      <c r="H45" s="124">
        <v>2913</v>
      </c>
      <c r="I45" s="82">
        <v>8089918.0599999996</v>
      </c>
      <c r="J45" s="82">
        <v>1547964.68</v>
      </c>
      <c r="K45" s="14">
        <v>531.4</v>
      </c>
    </row>
    <row r="46" spans="1:11">
      <c r="A46" s="123" t="s">
        <v>273</v>
      </c>
      <c r="B46" s="123" t="s">
        <v>411</v>
      </c>
      <c r="C46" s="123" t="s">
        <v>86</v>
      </c>
      <c r="D46" s="124">
        <v>0</v>
      </c>
      <c r="E46" s="124">
        <v>234</v>
      </c>
      <c r="F46" s="124">
        <v>0</v>
      </c>
      <c r="G46" s="124">
        <v>4</v>
      </c>
      <c r="H46" s="124">
        <v>238</v>
      </c>
      <c r="I46" s="82">
        <v>317504.81</v>
      </c>
      <c r="J46" s="82">
        <v>69010.44</v>
      </c>
      <c r="K46" s="14">
        <v>289.95999999999998</v>
      </c>
    </row>
    <row r="47" spans="1:11">
      <c r="A47" s="123" t="s">
        <v>273</v>
      </c>
      <c r="B47" s="123" t="s">
        <v>411</v>
      </c>
      <c r="C47" s="123" t="s">
        <v>87</v>
      </c>
      <c r="D47" s="124">
        <v>2</v>
      </c>
      <c r="E47" s="124">
        <v>28</v>
      </c>
      <c r="F47" s="124">
        <v>59</v>
      </c>
      <c r="G47" s="124">
        <v>12</v>
      </c>
      <c r="H47" s="124">
        <v>101</v>
      </c>
      <c r="I47" s="82">
        <v>328437.40999999997</v>
      </c>
      <c r="J47" s="82">
        <v>51392.18</v>
      </c>
      <c r="K47" s="14">
        <v>508.83</v>
      </c>
    </row>
    <row r="48" spans="1:11">
      <c r="A48" s="123" t="s">
        <v>273</v>
      </c>
      <c r="B48" s="123" t="s">
        <v>411</v>
      </c>
      <c r="C48" s="123" t="s">
        <v>106</v>
      </c>
      <c r="D48" s="124">
        <v>1</v>
      </c>
      <c r="E48" s="124">
        <v>9</v>
      </c>
      <c r="F48" s="124">
        <v>47</v>
      </c>
      <c r="G48" s="124">
        <v>3</v>
      </c>
      <c r="H48" s="124">
        <v>60</v>
      </c>
      <c r="I48" s="82">
        <v>230887.54</v>
      </c>
      <c r="J48" s="82">
        <v>37682.31</v>
      </c>
      <c r="K48" s="14">
        <v>628.04</v>
      </c>
    </row>
    <row r="49" spans="1:11">
      <c r="A49" s="123" t="s">
        <v>273</v>
      </c>
      <c r="B49" s="123" t="s">
        <v>411</v>
      </c>
      <c r="C49" s="123" t="s">
        <v>107</v>
      </c>
      <c r="D49" s="124">
        <v>6</v>
      </c>
      <c r="E49" s="124">
        <v>6</v>
      </c>
      <c r="F49" s="124">
        <v>68</v>
      </c>
      <c r="G49" s="124">
        <v>7</v>
      </c>
      <c r="H49" s="124">
        <v>87</v>
      </c>
      <c r="I49" s="82">
        <v>592025.23</v>
      </c>
      <c r="J49" s="82">
        <v>71131.67</v>
      </c>
      <c r="K49" s="14">
        <v>817.61</v>
      </c>
    </row>
    <row r="50" spans="1:11">
      <c r="A50" s="123" t="s">
        <v>273</v>
      </c>
      <c r="B50" s="123" t="s">
        <v>411</v>
      </c>
      <c r="C50" s="123" t="s">
        <v>108</v>
      </c>
      <c r="D50" s="124">
        <v>228</v>
      </c>
      <c r="E50" s="124">
        <v>11</v>
      </c>
      <c r="F50" s="124">
        <v>45</v>
      </c>
      <c r="G50" s="124">
        <v>4</v>
      </c>
      <c r="H50" s="124">
        <v>288</v>
      </c>
      <c r="I50" s="82">
        <v>4039522.42</v>
      </c>
      <c r="J50" s="82">
        <v>339482.32</v>
      </c>
      <c r="K50" s="14">
        <v>1178.76</v>
      </c>
    </row>
    <row r="51" spans="1:11">
      <c r="A51" s="123" t="s">
        <v>273</v>
      </c>
      <c r="B51" s="123" t="s">
        <v>411</v>
      </c>
      <c r="C51" s="123" t="s">
        <v>109</v>
      </c>
      <c r="D51" s="124">
        <v>120</v>
      </c>
      <c r="E51" s="124">
        <v>3</v>
      </c>
      <c r="F51" s="124">
        <v>25</v>
      </c>
      <c r="G51" s="124">
        <v>2</v>
      </c>
      <c r="H51" s="124">
        <v>150</v>
      </c>
      <c r="I51" s="82">
        <v>2175858.5099999998</v>
      </c>
      <c r="J51" s="82">
        <v>141598.15</v>
      </c>
      <c r="K51" s="14">
        <v>943.99</v>
      </c>
    </row>
    <row r="52" spans="1:11">
      <c r="A52" s="123" t="s">
        <v>273</v>
      </c>
      <c r="B52" s="123" t="s">
        <v>411</v>
      </c>
      <c r="C52" s="123" t="s">
        <v>110</v>
      </c>
      <c r="D52" s="124">
        <v>43</v>
      </c>
      <c r="E52" s="124">
        <v>3</v>
      </c>
      <c r="F52" s="124">
        <v>3</v>
      </c>
      <c r="G52" s="124">
        <v>4</v>
      </c>
      <c r="H52" s="124">
        <v>53</v>
      </c>
      <c r="I52" s="82">
        <v>760127.21</v>
      </c>
      <c r="J52" s="82">
        <v>42423.01</v>
      </c>
      <c r="K52" s="14">
        <v>800.43</v>
      </c>
    </row>
    <row r="53" spans="1:11">
      <c r="A53" s="123" t="s">
        <v>273</v>
      </c>
      <c r="B53" s="123" t="s">
        <v>411</v>
      </c>
      <c r="C53" s="123" t="s">
        <v>111</v>
      </c>
      <c r="D53" s="124">
        <v>9</v>
      </c>
      <c r="E53" s="124">
        <v>4</v>
      </c>
      <c r="F53" s="124">
        <v>1</v>
      </c>
      <c r="G53" s="124">
        <v>1</v>
      </c>
      <c r="H53" s="124">
        <v>15</v>
      </c>
      <c r="I53" s="82">
        <v>105272.12</v>
      </c>
      <c r="J53" s="82">
        <v>10178.25</v>
      </c>
      <c r="K53" s="14">
        <v>678.55</v>
      </c>
    </row>
    <row r="54" spans="1:11">
      <c r="A54" s="123" t="s">
        <v>273</v>
      </c>
      <c r="B54" s="123" t="s">
        <v>411</v>
      </c>
      <c r="C54" s="123" t="s">
        <v>112</v>
      </c>
      <c r="D54" s="124">
        <v>3</v>
      </c>
      <c r="E54" s="124">
        <v>5</v>
      </c>
      <c r="F54" s="124">
        <v>0</v>
      </c>
      <c r="G54" s="124">
        <v>3</v>
      </c>
      <c r="H54" s="124">
        <v>11</v>
      </c>
      <c r="I54" s="82">
        <v>76206.91</v>
      </c>
      <c r="J54" s="82">
        <v>6652.84</v>
      </c>
      <c r="K54" s="14">
        <v>604.80000000000007</v>
      </c>
    </row>
    <row r="55" spans="1:11">
      <c r="A55" s="123" t="s">
        <v>273</v>
      </c>
      <c r="B55" s="123" t="s">
        <v>411</v>
      </c>
      <c r="C55" s="123" t="s">
        <v>120</v>
      </c>
      <c r="D55" s="124">
        <v>1</v>
      </c>
      <c r="E55" s="124">
        <v>0</v>
      </c>
      <c r="F55" s="124">
        <v>0</v>
      </c>
      <c r="G55" s="124">
        <v>2</v>
      </c>
      <c r="H55" s="124">
        <v>3</v>
      </c>
      <c r="I55" s="82">
        <v>6103.92</v>
      </c>
      <c r="J55" s="82">
        <v>1012.47</v>
      </c>
      <c r="K55" s="14">
        <v>337.49</v>
      </c>
    </row>
    <row r="56" spans="1:11">
      <c r="A56" s="123" t="s">
        <v>273</v>
      </c>
      <c r="B56" s="123" t="s">
        <v>411</v>
      </c>
      <c r="C56" s="123" t="s">
        <v>121</v>
      </c>
      <c r="D56" s="124">
        <v>0</v>
      </c>
      <c r="E56" s="124">
        <v>0</v>
      </c>
      <c r="F56" s="124">
        <v>0</v>
      </c>
      <c r="G56" s="124">
        <v>1</v>
      </c>
      <c r="H56" s="124">
        <v>1</v>
      </c>
      <c r="I56" s="82">
        <v>5091.45</v>
      </c>
      <c r="J56" s="82">
        <v>391.65</v>
      </c>
      <c r="K56" s="14">
        <v>391.65</v>
      </c>
    </row>
    <row r="57" spans="1:11">
      <c r="A57" s="123" t="s">
        <v>273</v>
      </c>
      <c r="B57" s="123" t="s">
        <v>411</v>
      </c>
      <c r="C57" s="123" t="s">
        <v>122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82">
        <v>0</v>
      </c>
      <c r="J57" s="82">
        <v>0</v>
      </c>
      <c r="K57" s="14">
        <v>0</v>
      </c>
    </row>
    <row r="58" spans="1:11">
      <c r="A58" s="123" t="s">
        <v>273</v>
      </c>
      <c r="B58" s="123" t="s">
        <v>411</v>
      </c>
      <c r="C58" s="123" t="s">
        <v>463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82">
        <v>0</v>
      </c>
      <c r="J58" s="82">
        <v>0</v>
      </c>
      <c r="K58" s="14">
        <v>0</v>
      </c>
    </row>
    <row r="59" spans="1:11">
      <c r="A59" s="123" t="s">
        <v>273</v>
      </c>
      <c r="B59" s="123" t="s">
        <v>411</v>
      </c>
      <c r="C59" s="123" t="s">
        <v>540</v>
      </c>
      <c r="D59" s="124">
        <v>413</v>
      </c>
      <c r="E59" s="124">
        <v>303</v>
      </c>
      <c r="F59" s="124">
        <v>248</v>
      </c>
      <c r="G59" s="124">
        <v>43</v>
      </c>
      <c r="H59" s="124">
        <v>1007</v>
      </c>
      <c r="I59" s="82">
        <v>8637037.5299999993</v>
      </c>
      <c r="J59" s="82">
        <v>770955.29</v>
      </c>
      <c r="K59" s="14">
        <v>765.6</v>
      </c>
    </row>
    <row r="60" spans="1:11">
      <c r="A60" s="123" t="s">
        <v>274</v>
      </c>
      <c r="B60" s="123" t="s">
        <v>545</v>
      </c>
      <c r="C60" s="123" t="s">
        <v>86</v>
      </c>
      <c r="D60" s="124">
        <v>0</v>
      </c>
      <c r="E60" s="124">
        <v>14</v>
      </c>
      <c r="F60" s="124">
        <v>0</v>
      </c>
      <c r="G60" s="124">
        <v>0</v>
      </c>
      <c r="H60" s="124">
        <v>14</v>
      </c>
      <c r="I60" s="82">
        <v>8871.01</v>
      </c>
      <c r="J60" s="82">
        <v>5767.08</v>
      </c>
      <c r="K60" s="14">
        <v>411.93</v>
      </c>
    </row>
    <row r="61" spans="1:11">
      <c r="A61" s="123" t="s">
        <v>274</v>
      </c>
      <c r="B61" s="123" t="s">
        <v>545</v>
      </c>
      <c r="C61" s="123" t="s">
        <v>87</v>
      </c>
      <c r="D61" s="124">
        <v>2</v>
      </c>
      <c r="E61" s="124">
        <v>5</v>
      </c>
      <c r="F61" s="124">
        <v>6</v>
      </c>
      <c r="G61" s="124">
        <v>0</v>
      </c>
      <c r="H61" s="124">
        <v>13</v>
      </c>
      <c r="I61" s="82">
        <v>4196.2</v>
      </c>
      <c r="J61" s="82">
        <v>7470.05</v>
      </c>
      <c r="K61" s="14">
        <v>574.62</v>
      </c>
    </row>
    <row r="62" spans="1:11">
      <c r="A62" s="123" t="s">
        <v>274</v>
      </c>
      <c r="B62" s="123" t="s">
        <v>545</v>
      </c>
      <c r="C62" s="123" t="s">
        <v>106</v>
      </c>
      <c r="D62" s="124">
        <v>5</v>
      </c>
      <c r="E62" s="124">
        <v>4</v>
      </c>
      <c r="F62" s="124">
        <v>12</v>
      </c>
      <c r="G62" s="124">
        <v>0</v>
      </c>
      <c r="H62" s="124">
        <v>21</v>
      </c>
      <c r="I62" s="82">
        <v>97873.83</v>
      </c>
      <c r="J62" s="82">
        <v>16520.75</v>
      </c>
      <c r="K62" s="14">
        <v>786.7</v>
      </c>
    </row>
    <row r="63" spans="1:11">
      <c r="A63" s="123" t="s">
        <v>274</v>
      </c>
      <c r="B63" s="123" t="s">
        <v>545</v>
      </c>
      <c r="C63" s="123" t="s">
        <v>107</v>
      </c>
      <c r="D63" s="124">
        <v>14</v>
      </c>
      <c r="E63" s="124">
        <v>8</v>
      </c>
      <c r="F63" s="124">
        <v>21</v>
      </c>
      <c r="G63" s="124">
        <v>0</v>
      </c>
      <c r="H63" s="124">
        <v>43</v>
      </c>
      <c r="I63" s="82">
        <v>244547.78</v>
      </c>
      <c r="J63" s="82">
        <v>42292.08</v>
      </c>
      <c r="K63" s="14">
        <v>983.54000000000008</v>
      </c>
    </row>
    <row r="64" spans="1:11">
      <c r="A64" s="123" t="s">
        <v>274</v>
      </c>
      <c r="B64" s="123" t="s">
        <v>545</v>
      </c>
      <c r="C64" s="123" t="s">
        <v>108</v>
      </c>
      <c r="D64" s="124">
        <v>8</v>
      </c>
      <c r="E64" s="124">
        <v>8</v>
      </c>
      <c r="F64" s="124">
        <v>8</v>
      </c>
      <c r="G64" s="124">
        <v>0</v>
      </c>
      <c r="H64" s="124">
        <v>24</v>
      </c>
      <c r="I64" s="82">
        <v>114571.98</v>
      </c>
      <c r="J64" s="82">
        <v>23038.16</v>
      </c>
      <c r="K64" s="14">
        <v>959.92</v>
      </c>
    </row>
    <row r="65" spans="1:11">
      <c r="A65" s="123" t="s">
        <v>274</v>
      </c>
      <c r="B65" s="123" t="s">
        <v>545</v>
      </c>
      <c r="C65" s="123" t="s">
        <v>109</v>
      </c>
      <c r="D65" s="124">
        <v>3</v>
      </c>
      <c r="E65" s="124">
        <v>7</v>
      </c>
      <c r="F65" s="124">
        <v>1</v>
      </c>
      <c r="G65" s="124">
        <v>0</v>
      </c>
      <c r="H65" s="124">
        <v>11</v>
      </c>
      <c r="I65" s="82">
        <v>82596.58</v>
      </c>
      <c r="J65" s="82">
        <v>6135.6</v>
      </c>
      <c r="K65" s="14">
        <v>557.78</v>
      </c>
    </row>
    <row r="66" spans="1:11">
      <c r="A66" s="123" t="s">
        <v>274</v>
      </c>
      <c r="B66" s="123" t="s">
        <v>545</v>
      </c>
      <c r="C66" s="123" t="s">
        <v>110</v>
      </c>
      <c r="D66" s="124">
        <v>2</v>
      </c>
      <c r="E66" s="124">
        <v>8</v>
      </c>
      <c r="F66" s="124">
        <v>0</v>
      </c>
      <c r="G66" s="124">
        <v>0</v>
      </c>
      <c r="H66" s="124">
        <v>10</v>
      </c>
      <c r="I66" s="82">
        <v>100938.32</v>
      </c>
      <c r="J66" s="82">
        <v>5394.61</v>
      </c>
      <c r="K66" s="14">
        <v>539.46</v>
      </c>
    </row>
    <row r="67" spans="1:11">
      <c r="A67" s="123" t="s">
        <v>274</v>
      </c>
      <c r="B67" s="123" t="s">
        <v>545</v>
      </c>
      <c r="C67" s="123" t="s">
        <v>111</v>
      </c>
      <c r="D67" s="124">
        <v>1</v>
      </c>
      <c r="E67" s="124">
        <v>11</v>
      </c>
      <c r="F67" s="124">
        <v>1</v>
      </c>
      <c r="G67" s="124">
        <v>0</v>
      </c>
      <c r="H67" s="124">
        <v>13</v>
      </c>
      <c r="I67" s="82">
        <v>5399.58</v>
      </c>
      <c r="J67" s="82">
        <v>6078.42</v>
      </c>
      <c r="K67" s="14">
        <v>467.57</v>
      </c>
    </row>
    <row r="68" spans="1:11">
      <c r="A68" s="123" t="s">
        <v>274</v>
      </c>
      <c r="B68" s="123" t="s">
        <v>545</v>
      </c>
      <c r="C68" s="123" t="s">
        <v>112</v>
      </c>
      <c r="D68" s="124">
        <v>0</v>
      </c>
      <c r="E68" s="124">
        <v>9</v>
      </c>
      <c r="F68" s="124">
        <v>0</v>
      </c>
      <c r="G68" s="124">
        <v>0</v>
      </c>
      <c r="H68" s="124">
        <v>9</v>
      </c>
      <c r="I68" s="82">
        <v>9034.24</v>
      </c>
      <c r="J68" s="82">
        <v>3485.08</v>
      </c>
      <c r="K68" s="14">
        <v>387.23</v>
      </c>
    </row>
    <row r="69" spans="1:11">
      <c r="A69" s="123" t="s">
        <v>274</v>
      </c>
      <c r="B69" s="123" t="s">
        <v>545</v>
      </c>
      <c r="C69" s="123" t="s">
        <v>120</v>
      </c>
      <c r="D69" s="124">
        <v>1</v>
      </c>
      <c r="E69" s="124">
        <v>11</v>
      </c>
      <c r="F69" s="124">
        <v>0</v>
      </c>
      <c r="G69" s="124">
        <v>0</v>
      </c>
      <c r="H69" s="124">
        <v>12</v>
      </c>
      <c r="I69" s="82">
        <v>40389.53</v>
      </c>
      <c r="J69" s="82">
        <v>6113.29</v>
      </c>
      <c r="K69" s="14">
        <v>509.44</v>
      </c>
    </row>
    <row r="70" spans="1:11">
      <c r="A70" s="123" t="s">
        <v>274</v>
      </c>
      <c r="B70" s="123" t="s">
        <v>545</v>
      </c>
      <c r="C70" s="123" t="s">
        <v>121</v>
      </c>
      <c r="D70" s="124">
        <v>0</v>
      </c>
      <c r="E70" s="124">
        <v>3</v>
      </c>
      <c r="F70" s="124">
        <v>0</v>
      </c>
      <c r="G70" s="124">
        <v>0</v>
      </c>
      <c r="H70" s="124">
        <v>3</v>
      </c>
      <c r="I70" s="82">
        <v>1028.6199999999999</v>
      </c>
      <c r="J70" s="82">
        <v>1885.74</v>
      </c>
      <c r="K70" s="14">
        <v>628.58000000000004</v>
      </c>
    </row>
    <row r="71" spans="1:11">
      <c r="A71" s="123" t="s">
        <v>274</v>
      </c>
      <c r="B71" s="123" t="s">
        <v>545</v>
      </c>
      <c r="C71" s="123" t="s">
        <v>122</v>
      </c>
      <c r="D71" s="124">
        <v>0</v>
      </c>
      <c r="E71" s="124">
        <v>0</v>
      </c>
      <c r="F71" s="124">
        <v>0</v>
      </c>
      <c r="G71" s="124">
        <v>0</v>
      </c>
      <c r="H71" s="124">
        <v>0</v>
      </c>
      <c r="I71" s="82">
        <v>0</v>
      </c>
      <c r="J71" s="82">
        <v>0</v>
      </c>
      <c r="K71" s="14">
        <v>0</v>
      </c>
    </row>
    <row r="72" spans="1:11">
      <c r="A72" s="123" t="s">
        <v>274</v>
      </c>
      <c r="B72" s="123" t="s">
        <v>545</v>
      </c>
      <c r="C72" s="123" t="s">
        <v>463</v>
      </c>
      <c r="D72" s="124">
        <v>0</v>
      </c>
      <c r="E72" s="124">
        <v>0</v>
      </c>
      <c r="F72" s="124">
        <v>0</v>
      </c>
      <c r="G72" s="124">
        <v>0</v>
      </c>
      <c r="H72" s="124">
        <v>0</v>
      </c>
      <c r="I72" s="82">
        <v>0</v>
      </c>
      <c r="J72" s="82">
        <v>0</v>
      </c>
      <c r="K72" s="14">
        <v>0</v>
      </c>
    </row>
    <row r="73" spans="1:11">
      <c r="A73" s="123" t="s">
        <v>274</v>
      </c>
      <c r="B73" s="123" t="s">
        <v>545</v>
      </c>
      <c r="C73" s="123" t="s">
        <v>540</v>
      </c>
      <c r="D73" s="124">
        <v>36</v>
      </c>
      <c r="E73" s="124">
        <v>88</v>
      </c>
      <c r="F73" s="124">
        <v>49</v>
      </c>
      <c r="G73" s="124">
        <v>0</v>
      </c>
      <c r="H73" s="124">
        <v>173</v>
      </c>
      <c r="I73" s="82">
        <v>709447.67</v>
      </c>
      <c r="J73" s="82">
        <v>124180.86</v>
      </c>
      <c r="K73" s="14">
        <v>717.81</v>
      </c>
    </row>
    <row r="74" spans="1:11">
      <c r="A74" s="123" t="s">
        <v>442</v>
      </c>
      <c r="B74" s="123" t="s">
        <v>548</v>
      </c>
      <c r="C74" s="123" t="s">
        <v>86</v>
      </c>
      <c r="D74" s="124">
        <v>0</v>
      </c>
      <c r="E74" s="124">
        <v>0</v>
      </c>
      <c r="F74" s="124">
        <v>0</v>
      </c>
      <c r="G74" s="124">
        <v>0</v>
      </c>
      <c r="H74" s="124">
        <v>0</v>
      </c>
      <c r="I74" s="82">
        <v>0</v>
      </c>
      <c r="J74" s="82">
        <v>0</v>
      </c>
      <c r="K74" s="14">
        <v>0</v>
      </c>
    </row>
    <row r="75" spans="1:11">
      <c r="A75" s="123" t="s">
        <v>442</v>
      </c>
      <c r="B75" s="123" t="s">
        <v>548</v>
      </c>
      <c r="C75" s="123" t="s">
        <v>87</v>
      </c>
      <c r="D75" s="124">
        <v>0</v>
      </c>
      <c r="E75" s="124">
        <v>0</v>
      </c>
      <c r="F75" s="124">
        <v>0</v>
      </c>
      <c r="G75" s="124">
        <v>0</v>
      </c>
      <c r="H75" s="124">
        <v>0</v>
      </c>
      <c r="I75" s="82">
        <v>0</v>
      </c>
      <c r="J75" s="82">
        <v>0</v>
      </c>
      <c r="K75" s="14">
        <v>0</v>
      </c>
    </row>
    <row r="76" spans="1:11">
      <c r="A76" s="123" t="s">
        <v>442</v>
      </c>
      <c r="B76" s="123" t="s">
        <v>548</v>
      </c>
      <c r="C76" s="123" t="s">
        <v>106</v>
      </c>
      <c r="D76" s="124">
        <v>0</v>
      </c>
      <c r="E76" s="124">
        <v>0</v>
      </c>
      <c r="F76" s="124">
        <v>0</v>
      </c>
      <c r="G76" s="124">
        <v>0</v>
      </c>
      <c r="H76" s="124">
        <v>0</v>
      </c>
      <c r="I76" s="82">
        <v>0</v>
      </c>
      <c r="J76" s="82">
        <v>0</v>
      </c>
      <c r="K76" s="14">
        <v>0</v>
      </c>
    </row>
    <row r="77" spans="1:11">
      <c r="A77" s="123" t="s">
        <v>442</v>
      </c>
      <c r="B77" s="123" t="s">
        <v>548</v>
      </c>
      <c r="C77" s="123" t="s">
        <v>107</v>
      </c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82">
        <v>0</v>
      </c>
      <c r="J77" s="82">
        <v>0</v>
      </c>
      <c r="K77" s="14">
        <v>0</v>
      </c>
    </row>
    <row r="78" spans="1:11">
      <c r="A78" s="123" t="s">
        <v>442</v>
      </c>
      <c r="B78" s="123" t="s">
        <v>548</v>
      </c>
      <c r="C78" s="123" t="s">
        <v>108</v>
      </c>
      <c r="D78" s="124">
        <v>0</v>
      </c>
      <c r="E78" s="124">
        <v>2</v>
      </c>
      <c r="F78" s="124">
        <v>0</v>
      </c>
      <c r="G78" s="124">
        <v>0</v>
      </c>
      <c r="H78" s="124">
        <v>2</v>
      </c>
      <c r="I78" s="82">
        <v>3344.34</v>
      </c>
      <c r="J78" s="82">
        <v>1117.03</v>
      </c>
      <c r="K78" s="14">
        <v>558.52</v>
      </c>
    </row>
    <row r="79" spans="1:11">
      <c r="A79" s="123" t="s">
        <v>442</v>
      </c>
      <c r="B79" s="123" t="s">
        <v>548</v>
      </c>
      <c r="C79" s="123" t="s">
        <v>109</v>
      </c>
      <c r="D79" s="124">
        <v>0</v>
      </c>
      <c r="E79" s="124">
        <v>2</v>
      </c>
      <c r="F79" s="124">
        <v>0</v>
      </c>
      <c r="G79" s="124">
        <v>0</v>
      </c>
      <c r="H79" s="124">
        <v>2</v>
      </c>
      <c r="I79" s="82">
        <v>8020.72</v>
      </c>
      <c r="J79" s="82">
        <v>1647.36</v>
      </c>
      <c r="K79" s="14">
        <v>823.68</v>
      </c>
    </row>
    <row r="80" spans="1:11">
      <c r="A80" s="123" t="s">
        <v>442</v>
      </c>
      <c r="B80" s="123" t="s">
        <v>548</v>
      </c>
      <c r="C80" s="123" t="s">
        <v>110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82">
        <v>0</v>
      </c>
      <c r="J80" s="82">
        <v>0</v>
      </c>
      <c r="K80" s="14">
        <v>0</v>
      </c>
    </row>
    <row r="81" spans="1:11">
      <c r="A81" s="123" t="s">
        <v>442</v>
      </c>
      <c r="B81" s="123" t="s">
        <v>548</v>
      </c>
      <c r="C81" s="123" t="s">
        <v>111</v>
      </c>
      <c r="D81" s="124">
        <v>0</v>
      </c>
      <c r="E81" s="124">
        <v>1</v>
      </c>
      <c r="F81" s="124">
        <v>0</v>
      </c>
      <c r="G81" s="124">
        <v>0</v>
      </c>
      <c r="H81" s="124">
        <v>1</v>
      </c>
      <c r="I81" s="82">
        <v>2705.06</v>
      </c>
      <c r="J81" s="82">
        <v>964.13</v>
      </c>
      <c r="K81" s="14">
        <v>964.13</v>
      </c>
    </row>
    <row r="82" spans="1:11">
      <c r="A82" s="123" t="s">
        <v>442</v>
      </c>
      <c r="B82" s="123" t="s">
        <v>548</v>
      </c>
      <c r="C82" s="123" t="s">
        <v>112</v>
      </c>
      <c r="D82" s="124">
        <v>0</v>
      </c>
      <c r="E82" s="124">
        <v>2</v>
      </c>
      <c r="F82" s="124">
        <v>0</v>
      </c>
      <c r="G82" s="124">
        <v>0</v>
      </c>
      <c r="H82" s="124">
        <v>2</v>
      </c>
      <c r="I82" s="82">
        <v>5204.47</v>
      </c>
      <c r="J82" s="82">
        <v>2461.3200000000002</v>
      </c>
      <c r="K82" s="14">
        <v>1230.6600000000001</v>
      </c>
    </row>
    <row r="83" spans="1:11">
      <c r="A83" s="123" t="s">
        <v>442</v>
      </c>
      <c r="B83" s="123" t="s">
        <v>548</v>
      </c>
      <c r="C83" s="123" t="s">
        <v>120</v>
      </c>
      <c r="D83" s="124">
        <v>0</v>
      </c>
      <c r="E83" s="124">
        <v>0</v>
      </c>
      <c r="F83" s="124">
        <v>0</v>
      </c>
      <c r="G83" s="124">
        <v>0</v>
      </c>
      <c r="H83" s="124">
        <v>0</v>
      </c>
      <c r="I83" s="82">
        <v>0</v>
      </c>
      <c r="J83" s="82">
        <v>0</v>
      </c>
      <c r="K83" s="14">
        <v>0</v>
      </c>
    </row>
    <row r="84" spans="1:11">
      <c r="A84" s="123" t="s">
        <v>442</v>
      </c>
      <c r="B84" s="123" t="s">
        <v>548</v>
      </c>
      <c r="C84" s="123" t="s">
        <v>121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82">
        <v>0</v>
      </c>
      <c r="J84" s="82">
        <v>0</v>
      </c>
      <c r="K84" s="14">
        <v>0</v>
      </c>
    </row>
    <row r="85" spans="1:11">
      <c r="A85" s="123" t="s">
        <v>442</v>
      </c>
      <c r="B85" s="123" t="s">
        <v>548</v>
      </c>
      <c r="C85" s="123" t="s">
        <v>122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  <c r="I85" s="82">
        <v>0</v>
      </c>
      <c r="J85" s="82">
        <v>0</v>
      </c>
      <c r="K85" s="14">
        <v>0</v>
      </c>
    </row>
    <row r="86" spans="1:11">
      <c r="A86" s="123" t="s">
        <v>442</v>
      </c>
      <c r="B86" s="123" t="s">
        <v>548</v>
      </c>
      <c r="C86" s="123" t="s">
        <v>463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  <c r="I86" s="82">
        <v>0</v>
      </c>
      <c r="J86" s="82">
        <v>0</v>
      </c>
      <c r="K86" s="14">
        <v>0</v>
      </c>
    </row>
    <row r="87" spans="1:11">
      <c r="A87" s="123" t="s">
        <v>442</v>
      </c>
      <c r="B87" s="123" t="s">
        <v>548</v>
      </c>
      <c r="C87" s="123" t="s">
        <v>540</v>
      </c>
      <c r="D87" s="124">
        <v>0</v>
      </c>
      <c r="E87" s="124">
        <v>7</v>
      </c>
      <c r="F87" s="124">
        <v>0</v>
      </c>
      <c r="G87" s="124">
        <v>0</v>
      </c>
      <c r="H87" s="124">
        <v>7</v>
      </c>
      <c r="I87" s="82">
        <v>19274.59</v>
      </c>
      <c r="J87" s="82">
        <v>6189.84</v>
      </c>
      <c r="K87" s="14">
        <v>884.26</v>
      </c>
    </row>
    <row r="88" spans="1:11">
      <c r="A88" s="123" t="s">
        <v>281</v>
      </c>
      <c r="B88" s="123" t="s">
        <v>394</v>
      </c>
      <c r="C88" s="123" t="s">
        <v>86</v>
      </c>
      <c r="D88" s="124">
        <v>0</v>
      </c>
      <c r="E88" s="124">
        <v>35</v>
      </c>
      <c r="F88" s="124">
        <v>0</v>
      </c>
      <c r="G88" s="124">
        <v>0</v>
      </c>
      <c r="H88" s="124">
        <v>35</v>
      </c>
      <c r="I88" s="82">
        <v>54504.03</v>
      </c>
      <c r="J88" s="82">
        <v>13526.14</v>
      </c>
      <c r="K88" s="14">
        <v>386.46</v>
      </c>
    </row>
    <row r="89" spans="1:11">
      <c r="A89" s="123" t="s">
        <v>281</v>
      </c>
      <c r="B89" s="123" t="s">
        <v>394</v>
      </c>
      <c r="C89" s="123" t="s">
        <v>87</v>
      </c>
      <c r="D89" s="124">
        <v>0</v>
      </c>
      <c r="E89" s="124">
        <v>6</v>
      </c>
      <c r="F89" s="124">
        <v>8</v>
      </c>
      <c r="G89" s="124">
        <v>0</v>
      </c>
      <c r="H89" s="124">
        <v>14</v>
      </c>
      <c r="I89" s="82">
        <v>18666.23</v>
      </c>
      <c r="J89" s="82">
        <v>9494.5400000000009</v>
      </c>
      <c r="K89" s="14">
        <v>678.18</v>
      </c>
    </row>
    <row r="90" spans="1:11">
      <c r="A90" s="123" t="s">
        <v>281</v>
      </c>
      <c r="B90" s="123" t="s">
        <v>394</v>
      </c>
      <c r="C90" s="123" t="s">
        <v>106</v>
      </c>
      <c r="D90" s="124">
        <v>1</v>
      </c>
      <c r="E90" s="124">
        <v>1</v>
      </c>
      <c r="F90" s="124">
        <v>10</v>
      </c>
      <c r="G90" s="124">
        <v>0</v>
      </c>
      <c r="H90" s="124">
        <v>12</v>
      </c>
      <c r="I90" s="82">
        <v>11950.78</v>
      </c>
      <c r="J90" s="82">
        <v>9825.33</v>
      </c>
      <c r="K90" s="14">
        <v>818.78</v>
      </c>
    </row>
    <row r="91" spans="1:11">
      <c r="A91" s="123" t="s">
        <v>281</v>
      </c>
      <c r="B91" s="123" t="s">
        <v>394</v>
      </c>
      <c r="C91" s="123" t="s">
        <v>107</v>
      </c>
      <c r="D91" s="124">
        <v>4</v>
      </c>
      <c r="E91" s="124">
        <v>4</v>
      </c>
      <c r="F91" s="124">
        <v>6</v>
      </c>
      <c r="G91" s="124">
        <v>0</v>
      </c>
      <c r="H91" s="124">
        <v>14</v>
      </c>
      <c r="I91" s="82">
        <v>38685.33</v>
      </c>
      <c r="J91" s="82">
        <v>9960.6299999999992</v>
      </c>
      <c r="K91" s="14">
        <v>711.47</v>
      </c>
    </row>
    <row r="92" spans="1:11">
      <c r="A92" s="123" t="s">
        <v>281</v>
      </c>
      <c r="B92" s="123" t="s">
        <v>394</v>
      </c>
      <c r="C92" s="123" t="s">
        <v>108</v>
      </c>
      <c r="D92" s="124">
        <v>26</v>
      </c>
      <c r="E92" s="124">
        <v>3</v>
      </c>
      <c r="F92" s="124">
        <v>10</v>
      </c>
      <c r="G92" s="124">
        <v>0</v>
      </c>
      <c r="H92" s="124">
        <v>39</v>
      </c>
      <c r="I92" s="82">
        <v>578007.97</v>
      </c>
      <c r="J92" s="82">
        <v>56306.91</v>
      </c>
      <c r="K92" s="14">
        <v>1443.77</v>
      </c>
    </row>
    <row r="93" spans="1:11">
      <c r="A93" s="123" t="s">
        <v>281</v>
      </c>
      <c r="B93" s="123" t="s">
        <v>394</v>
      </c>
      <c r="C93" s="123" t="s">
        <v>109</v>
      </c>
      <c r="D93" s="124">
        <v>14</v>
      </c>
      <c r="E93" s="124">
        <v>1</v>
      </c>
      <c r="F93" s="124">
        <v>1</v>
      </c>
      <c r="G93" s="124">
        <v>0</v>
      </c>
      <c r="H93" s="124">
        <v>16</v>
      </c>
      <c r="I93" s="82">
        <v>252677.45</v>
      </c>
      <c r="J93" s="82">
        <v>23816</v>
      </c>
      <c r="K93" s="14">
        <v>1488.5</v>
      </c>
    </row>
    <row r="94" spans="1:11">
      <c r="A94" s="123" t="s">
        <v>281</v>
      </c>
      <c r="B94" s="123" t="s">
        <v>394</v>
      </c>
      <c r="C94" s="123" t="s">
        <v>110</v>
      </c>
      <c r="D94" s="124">
        <v>6</v>
      </c>
      <c r="E94" s="124">
        <v>6</v>
      </c>
      <c r="F94" s="124">
        <v>0</v>
      </c>
      <c r="G94" s="124">
        <v>0</v>
      </c>
      <c r="H94" s="124">
        <v>12</v>
      </c>
      <c r="I94" s="82">
        <v>154735.14000000001</v>
      </c>
      <c r="J94" s="82">
        <v>12720.18</v>
      </c>
      <c r="K94" s="14">
        <v>1060.02</v>
      </c>
    </row>
    <row r="95" spans="1:11">
      <c r="A95" s="123" t="s">
        <v>281</v>
      </c>
      <c r="B95" s="123" t="s">
        <v>394</v>
      </c>
      <c r="C95" s="123" t="s">
        <v>111</v>
      </c>
      <c r="D95" s="124">
        <v>1</v>
      </c>
      <c r="E95" s="124">
        <v>9</v>
      </c>
      <c r="F95" s="124">
        <v>1</v>
      </c>
      <c r="G95" s="124">
        <v>0</v>
      </c>
      <c r="H95" s="124">
        <v>11</v>
      </c>
      <c r="I95" s="82">
        <v>103095.39</v>
      </c>
      <c r="J95" s="82">
        <v>10348.84</v>
      </c>
      <c r="K95" s="14">
        <v>940.8</v>
      </c>
    </row>
    <row r="96" spans="1:11">
      <c r="A96" s="123" t="s">
        <v>281</v>
      </c>
      <c r="B96" s="123" t="s">
        <v>394</v>
      </c>
      <c r="C96" s="123" t="s">
        <v>112</v>
      </c>
      <c r="D96" s="124">
        <v>0</v>
      </c>
      <c r="E96" s="124">
        <v>4</v>
      </c>
      <c r="F96" s="124">
        <v>1</v>
      </c>
      <c r="G96" s="124">
        <v>0</v>
      </c>
      <c r="H96" s="124">
        <v>5</v>
      </c>
      <c r="I96" s="82">
        <v>15749.61</v>
      </c>
      <c r="J96" s="82">
        <v>5999.09</v>
      </c>
      <c r="K96" s="14">
        <v>1199.82</v>
      </c>
    </row>
    <row r="97" spans="1:11">
      <c r="A97" s="123" t="s">
        <v>281</v>
      </c>
      <c r="B97" s="123" t="s">
        <v>394</v>
      </c>
      <c r="C97" s="123" t="s">
        <v>120</v>
      </c>
      <c r="D97" s="124">
        <v>2</v>
      </c>
      <c r="E97" s="124">
        <v>6</v>
      </c>
      <c r="F97" s="124">
        <v>0</v>
      </c>
      <c r="G97" s="124">
        <v>0</v>
      </c>
      <c r="H97" s="124">
        <v>8</v>
      </c>
      <c r="I97" s="82">
        <v>95642</v>
      </c>
      <c r="J97" s="82">
        <v>5898.41</v>
      </c>
      <c r="K97" s="14">
        <v>737.3</v>
      </c>
    </row>
    <row r="98" spans="1:11">
      <c r="A98" s="123" t="s">
        <v>281</v>
      </c>
      <c r="B98" s="123" t="s">
        <v>394</v>
      </c>
      <c r="C98" s="123" t="s">
        <v>121</v>
      </c>
      <c r="D98" s="124">
        <v>0</v>
      </c>
      <c r="E98" s="124">
        <v>2</v>
      </c>
      <c r="F98" s="124">
        <v>0</v>
      </c>
      <c r="G98" s="124">
        <v>0</v>
      </c>
      <c r="H98" s="124">
        <v>2</v>
      </c>
      <c r="I98" s="82">
        <v>3651.06</v>
      </c>
      <c r="J98" s="82">
        <v>1093.55</v>
      </c>
      <c r="K98" s="14">
        <v>546.78</v>
      </c>
    </row>
    <row r="99" spans="1:11">
      <c r="A99" s="123" t="s">
        <v>281</v>
      </c>
      <c r="B99" s="123" t="s">
        <v>394</v>
      </c>
      <c r="C99" s="123" t="s">
        <v>122</v>
      </c>
      <c r="D99" s="124">
        <v>0</v>
      </c>
      <c r="E99" s="124">
        <v>1</v>
      </c>
      <c r="F99" s="124">
        <v>0</v>
      </c>
      <c r="G99" s="124">
        <v>0</v>
      </c>
      <c r="H99" s="124">
        <v>1</v>
      </c>
      <c r="I99" s="82">
        <v>23419.200000000001</v>
      </c>
      <c r="J99" s="82">
        <v>1112.4100000000001</v>
      </c>
      <c r="K99" s="14">
        <v>1112.4100000000001</v>
      </c>
    </row>
    <row r="100" spans="1:11">
      <c r="A100" s="123" t="s">
        <v>281</v>
      </c>
      <c r="B100" s="123" t="s">
        <v>394</v>
      </c>
      <c r="C100" s="123" t="s">
        <v>463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  <c r="I100" s="82">
        <v>0</v>
      </c>
      <c r="J100" s="82">
        <v>0</v>
      </c>
      <c r="K100" s="14">
        <v>0</v>
      </c>
    </row>
    <row r="101" spans="1:11">
      <c r="A101" s="123" t="s">
        <v>281</v>
      </c>
      <c r="B101" s="123" t="s">
        <v>394</v>
      </c>
      <c r="C101" s="123" t="s">
        <v>540</v>
      </c>
      <c r="D101" s="124">
        <v>54</v>
      </c>
      <c r="E101" s="124">
        <v>78</v>
      </c>
      <c r="F101" s="124">
        <v>37</v>
      </c>
      <c r="G101" s="124">
        <v>0</v>
      </c>
      <c r="H101" s="124">
        <v>169</v>
      </c>
      <c r="I101" s="82">
        <v>1350784.19</v>
      </c>
      <c r="J101" s="82">
        <v>160102.03</v>
      </c>
      <c r="K101" s="14">
        <v>947.35</v>
      </c>
    </row>
    <row r="102" spans="1:11">
      <c r="A102" s="123" t="s">
        <v>284</v>
      </c>
      <c r="B102" s="123" t="s">
        <v>395</v>
      </c>
      <c r="C102" s="123" t="s">
        <v>86</v>
      </c>
      <c r="D102" s="124">
        <v>0</v>
      </c>
      <c r="E102" s="124">
        <v>2</v>
      </c>
      <c r="F102" s="124">
        <v>1</v>
      </c>
      <c r="G102" s="124">
        <v>0</v>
      </c>
      <c r="H102" s="124">
        <v>3</v>
      </c>
      <c r="I102" s="82">
        <v>1225.55</v>
      </c>
      <c r="J102" s="82">
        <v>1357.6</v>
      </c>
      <c r="K102" s="14">
        <v>452.53</v>
      </c>
    </row>
    <row r="103" spans="1:11">
      <c r="A103" s="123" t="s">
        <v>284</v>
      </c>
      <c r="B103" s="123" t="s">
        <v>395</v>
      </c>
      <c r="C103" s="123" t="s">
        <v>87</v>
      </c>
      <c r="D103" s="124">
        <v>0</v>
      </c>
      <c r="E103" s="124">
        <v>0</v>
      </c>
      <c r="F103" s="124">
        <v>8</v>
      </c>
      <c r="G103" s="124">
        <v>0</v>
      </c>
      <c r="H103" s="124">
        <v>8</v>
      </c>
      <c r="I103" s="82">
        <v>4957.1000000000004</v>
      </c>
      <c r="J103" s="82">
        <v>6788.23</v>
      </c>
      <c r="K103" s="14">
        <v>848.53</v>
      </c>
    </row>
    <row r="104" spans="1:11">
      <c r="A104" s="123" t="s">
        <v>284</v>
      </c>
      <c r="B104" s="123" t="s">
        <v>395</v>
      </c>
      <c r="C104" s="123" t="s">
        <v>106</v>
      </c>
      <c r="D104" s="124">
        <v>0</v>
      </c>
      <c r="E104" s="124">
        <v>0</v>
      </c>
      <c r="F104" s="124">
        <v>2</v>
      </c>
      <c r="G104" s="124">
        <v>0</v>
      </c>
      <c r="H104" s="124">
        <v>2</v>
      </c>
      <c r="I104" s="82">
        <v>0</v>
      </c>
      <c r="J104" s="82">
        <v>1785.52</v>
      </c>
      <c r="K104" s="14">
        <v>892.76</v>
      </c>
    </row>
    <row r="105" spans="1:11">
      <c r="A105" s="123" t="s">
        <v>284</v>
      </c>
      <c r="B105" s="123" t="s">
        <v>395</v>
      </c>
      <c r="C105" s="123" t="s">
        <v>107</v>
      </c>
      <c r="D105" s="124">
        <v>0</v>
      </c>
      <c r="E105" s="124">
        <v>0</v>
      </c>
      <c r="F105" s="124">
        <v>3</v>
      </c>
      <c r="G105" s="124">
        <v>0</v>
      </c>
      <c r="H105" s="124">
        <v>3</v>
      </c>
      <c r="I105" s="82">
        <v>0</v>
      </c>
      <c r="J105" s="82">
        <v>4006.15</v>
      </c>
      <c r="K105" s="14">
        <v>1335.38</v>
      </c>
    </row>
    <row r="106" spans="1:11">
      <c r="A106" s="123" t="s">
        <v>284</v>
      </c>
      <c r="B106" s="123" t="s">
        <v>395</v>
      </c>
      <c r="C106" s="123" t="s">
        <v>108</v>
      </c>
      <c r="D106" s="124">
        <v>1</v>
      </c>
      <c r="E106" s="124">
        <v>1</v>
      </c>
      <c r="F106" s="124">
        <v>2</v>
      </c>
      <c r="G106" s="124">
        <v>0</v>
      </c>
      <c r="H106" s="124">
        <v>4</v>
      </c>
      <c r="I106" s="82">
        <v>51383.08</v>
      </c>
      <c r="J106" s="82">
        <v>6570.5</v>
      </c>
      <c r="K106" s="14">
        <v>1642.63</v>
      </c>
    </row>
    <row r="107" spans="1:11">
      <c r="A107" s="123" t="s">
        <v>284</v>
      </c>
      <c r="B107" s="123" t="s">
        <v>395</v>
      </c>
      <c r="C107" s="123" t="s">
        <v>109</v>
      </c>
      <c r="D107" s="124">
        <v>0</v>
      </c>
      <c r="E107" s="124">
        <v>1</v>
      </c>
      <c r="F107" s="124">
        <v>1</v>
      </c>
      <c r="G107" s="124">
        <v>0</v>
      </c>
      <c r="H107" s="124">
        <v>2</v>
      </c>
      <c r="I107" s="82">
        <v>0</v>
      </c>
      <c r="J107" s="82">
        <v>1510.16</v>
      </c>
      <c r="K107" s="14">
        <v>755.08</v>
      </c>
    </row>
    <row r="108" spans="1:11">
      <c r="A108" s="123" t="s">
        <v>284</v>
      </c>
      <c r="B108" s="123" t="s">
        <v>395</v>
      </c>
      <c r="C108" s="123" t="s">
        <v>110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  <c r="I108" s="82">
        <v>0</v>
      </c>
      <c r="J108" s="82">
        <v>0</v>
      </c>
      <c r="K108" s="14">
        <v>0</v>
      </c>
    </row>
    <row r="109" spans="1:11">
      <c r="A109" s="123" t="s">
        <v>284</v>
      </c>
      <c r="B109" s="123" t="s">
        <v>395</v>
      </c>
      <c r="C109" s="123" t="s">
        <v>111</v>
      </c>
      <c r="D109" s="124">
        <v>0</v>
      </c>
      <c r="E109" s="124">
        <v>1</v>
      </c>
      <c r="F109" s="124">
        <v>0</v>
      </c>
      <c r="G109" s="124">
        <v>0</v>
      </c>
      <c r="H109" s="124">
        <v>1</v>
      </c>
      <c r="I109" s="82">
        <v>0</v>
      </c>
      <c r="J109" s="82">
        <v>867.64</v>
      </c>
      <c r="K109" s="14">
        <v>867.64</v>
      </c>
    </row>
    <row r="110" spans="1:11">
      <c r="A110" s="123" t="s">
        <v>284</v>
      </c>
      <c r="B110" s="123" t="s">
        <v>395</v>
      </c>
      <c r="C110" s="123" t="s">
        <v>112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  <c r="I110" s="82">
        <v>0</v>
      </c>
      <c r="J110" s="82">
        <v>0</v>
      </c>
      <c r="K110" s="14">
        <v>0</v>
      </c>
    </row>
    <row r="111" spans="1:11">
      <c r="A111" s="123" t="s">
        <v>284</v>
      </c>
      <c r="B111" s="123" t="s">
        <v>395</v>
      </c>
      <c r="C111" s="123" t="s">
        <v>120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  <c r="I111" s="82">
        <v>0</v>
      </c>
      <c r="J111" s="82">
        <v>0</v>
      </c>
      <c r="K111" s="14">
        <v>0</v>
      </c>
    </row>
    <row r="112" spans="1:11">
      <c r="A112" s="123" t="s">
        <v>284</v>
      </c>
      <c r="B112" s="123" t="s">
        <v>395</v>
      </c>
      <c r="C112" s="123" t="s">
        <v>121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  <c r="I112" s="82">
        <v>0</v>
      </c>
      <c r="J112" s="82">
        <v>0</v>
      </c>
      <c r="K112" s="14">
        <v>0</v>
      </c>
    </row>
    <row r="113" spans="1:11">
      <c r="A113" s="123" t="s">
        <v>284</v>
      </c>
      <c r="B113" s="123" t="s">
        <v>395</v>
      </c>
      <c r="C113" s="123" t="s">
        <v>122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  <c r="I113" s="82">
        <v>0</v>
      </c>
      <c r="J113" s="82">
        <v>0</v>
      </c>
      <c r="K113" s="14">
        <v>0</v>
      </c>
    </row>
    <row r="114" spans="1:11">
      <c r="A114" s="123" t="s">
        <v>284</v>
      </c>
      <c r="B114" s="123" t="s">
        <v>395</v>
      </c>
      <c r="C114" s="123" t="s">
        <v>463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  <c r="I114" s="82">
        <v>0</v>
      </c>
      <c r="J114" s="82">
        <v>0</v>
      </c>
      <c r="K114" s="14">
        <v>0</v>
      </c>
    </row>
    <row r="115" spans="1:11">
      <c r="A115" s="123" t="s">
        <v>284</v>
      </c>
      <c r="B115" s="123" t="s">
        <v>395</v>
      </c>
      <c r="C115" s="123" t="s">
        <v>540</v>
      </c>
      <c r="D115" s="124">
        <v>1</v>
      </c>
      <c r="E115" s="124">
        <v>5</v>
      </c>
      <c r="F115" s="124">
        <v>17</v>
      </c>
      <c r="G115" s="124">
        <v>0</v>
      </c>
      <c r="H115" s="124">
        <v>23</v>
      </c>
      <c r="I115" s="82">
        <v>57565.73</v>
      </c>
      <c r="J115" s="82">
        <v>22885.8</v>
      </c>
      <c r="K115" s="14">
        <v>995.03</v>
      </c>
    </row>
    <row r="116" spans="1:11">
      <c r="A116" s="123" t="s">
        <v>439</v>
      </c>
      <c r="B116" s="123" t="s">
        <v>413</v>
      </c>
      <c r="C116" s="123" t="s">
        <v>86</v>
      </c>
      <c r="D116" s="124">
        <v>0</v>
      </c>
      <c r="E116" s="124">
        <v>3</v>
      </c>
      <c r="F116" s="124">
        <v>8</v>
      </c>
      <c r="G116" s="124">
        <v>0</v>
      </c>
      <c r="H116" s="124">
        <v>11</v>
      </c>
      <c r="I116" s="82">
        <v>92254.04</v>
      </c>
      <c r="J116" s="82">
        <v>5519.61</v>
      </c>
      <c r="K116" s="14">
        <v>501.78</v>
      </c>
    </row>
    <row r="117" spans="1:11">
      <c r="A117" s="123" t="s">
        <v>439</v>
      </c>
      <c r="B117" s="123" t="s">
        <v>413</v>
      </c>
      <c r="C117" s="123" t="s">
        <v>87</v>
      </c>
      <c r="D117" s="124">
        <v>1</v>
      </c>
      <c r="E117" s="124">
        <v>3</v>
      </c>
      <c r="F117" s="124">
        <v>34</v>
      </c>
      <c r="G117" s="124">
        <v>0</v>
      </c>
      <c r="H117" s="124">
        <v>38</v>
      </c>
      <c r="I117" s="82">
        <v>215131.67</v>
      </c>
      <c r="J117" s="82">
        <v>19471.71</v>
      </c>
      <c r="K117" s="14">
        <v>512.41</v>
      </c>
    </row>
    <row r="118" spans="1:11">
      <c r="A118" s="123" t="s">
        <v>439</v>
      </c>
      <c r="B118" s="123" t="s">
        <v>413</v>
      </c>
      <c r="C118" s="123" t="s">
        <v>106</v>
      </c>
      <c r="D118" s="124">
        <v>1</v>
      </c>
      <c r="E118" s="124">
        <v>4</v>
      </c>
      <c r="F118" s="124">
        <v>18</v>
      </c>
      <c r="G118" s="124">
        <v>0</v>
      </c>
      <c r="H118" s="124">
        <v>23</v>
      </c>
      <c r="I118" s="82">
        <v>149063.74</v>
      </c>
      <c r="J118" s="82">
        <v>10583.42</v>
      </c>
      <c r="K118" s="14">
        <v>460.15</v>
      </c>
    </row>
    <row r="119" spans="1:11">
      <c r="A119" s="123" t="s">
        <v>439</v>
      </c>
      <c r="B119" s="123" t="s">
        <v>413</v>
      </c>
      <c r="C119" s="123" t="s">
        <v>107</v>
      </c>
      <c r="D119" s="124">
        <v>3</v>
      </c>
      <c r="E119" s="124">
        <v>5</v>
      </c>
      <c r="F119" s="124">
        <v>20</v>
      </c>
      <c r="G119" s="124">
        <v>0</v>
      </c>
      <c r="H119" s="124">
        <v>28</v>
      </c>
      <c r="I119" s="82">
        <v>217880.49</v>
      </c>
      <c r="J119" s="82">
        <v>13967.74</v>
      </c>
      <c r="K119" s="14">
        <v>498.85</v>
      </c>
    </row>
    <row r="120" spans="1:11">
      <c r="A120" s="123" t="s">
        <v>439</v>
      </c>
      <c r="B120" s="123" t="s">
        <v>413</v>
      </c>
      <c r="C120" s="123" t="s">
        <v>108</v>
      </c>
      <c r="D120" s="124">
        <v>5</v>
      </c>
      <c r="E120" s="124">
        <v>9</v>
      </c>
      <c r="F120" s="124">
        <v>38</v>
      </c>
      <c r="G120" s="124">
        <v>0</v>
      </c>
      <c r="H120" s="124">
        <v>52</v>
      </c>
      <c r="I120" s="82">
        <v>315018.38</v>
      </c>
      <c r="J120" s="82">
        <v>19893.93</v>
      </c>
      <c r="K120" s="14">
        <v>382.58</v>
      </c>
    </row>
    <row r="121" spans="1:11">
      <c r="A121" s="123" t="s">
        <v>439</v>
      </c>
      <c r="B121" s="123" t="s">
        <v>413</v>
      </c>
      <c r="C121" s="123" t="s">
        <v>109</v>
      </c>
      <c r="D121" s="124">
        <v>262</v>
      </c>
      <c r="E121" s="124">
        <v>3</v>
      </c>
      <c r="F121" s="124">
        <v>20</v>
      </c>
      <c r="G121" s="124">
        <v>176</v>
      </c>
      <c r="H121" s="124">
        <v>461</v>
      </c>
      <c r="I121" s="82">
        <v>2481455.5699999998</v>
      </c>
      <c r="J121" s="82">
        <v>150336</v>
      </c>
      <c r="K121" s="14">
        <v>326.11</v>
      </c>
    </row>
    <row r="122" spans="1:11">
      <c r="A122" s="123" t="s">
        <v>439</v>
      </c>
      <c r="B122" s="123" t="s">
        <v>413</v>
      </c>
      <c r="C122" s="123" t="s">
        <v>110</v>
      </c>
      <c r="D122" s="124">
        <v>69</v>
      </c>
      <c r="E122" s="124">
        <v>0</v>
      </c>
      <c r="F122" s="124">
        <v>7</v>
      </c>
      <c r="G122" s="124">
        <v>125</v>
      </c>
      <c r="H122" s="124">
        <v>201</v>
      </c>
      <c r="I122" s="82">
        <v>669760.34</v>
      </c>
      <c r="J122" s="82">
        <v>30707.279999999999</v>
      </c>
      <c r="K122" s="14">
        <v>152.77000000000001</v>
      </c>
    </row>
    <row r="123" spans="1:11">
      <c r="A123" s="123" t="s">
        <v>439</v>
      </c>
      <c r="B123" s="123" t="s">
        <v>413</v>
      </c>
      <c r="C123" s="123" t="s">
        <v>111</v>
      </c>
      <c r="D123" s="124">
        <v>13</v>
      </c>
      <c r="E123" s="124">
        <v>0</v>
      </c>
      <c r="F123" s="124">
        <v>7</v>
      </c>
      <c r="G123" s="124">
        <v>90</v>
      </c>
      <c r="H123" s="124">
        <v>110</v>
      </c>
      <c r="I123" s="82">
        <v>204188.27</v>
      </c>
      <c r="J123" s="82">
        <v>18364.62</v>
      </c>
      <c r="K123" s="14">
        <v>166.95</v>
      </c>
    </row>
    <row r="124" spans="1:11">
      <c r="A124" s="123" t="s">
        <v>439</v>
      </c>
      <c r="B124" s="123" t="s">
        <v>413</v>
      </c>
      <c r="C124" s="123" t="s">
        <v>112</v>
      </c>
      <c r="D124" s="124">
        <v>4</v>
      </c>
      <c r="E124" s="124">
        <v>0</v>
      </c>
      <c r="F124" s="124">
        <v>6</v>
      </c>
      <c r="G124" s="124">
        <v>69</v>
      </c>
      <c r="H124" s="124">
        <v>79</v>
      </c>
      <c r="I124" s="82">
        <v>153362.6</v>
      </c>
      <c r="J124" s="82">
        <v>12179.04</v>
      </c>
      <c r="K124" s="14">
        <v>154.17000000000002</v>
      </c>
    </row>
    <row r="125" spans="1:11">
      <c r="A125" s="123" t="s">
        <v>439</v>
      </c>
      <c r="B125" s="123" t="s">
        <v>413</v>
      </c>
      <c r="C125" s="123" t="s">
        <v>120</v>
      </c>
      <c r="D125" s="124">
        <v>0</v>
      </c>
      <c r="E125" s="124">
        <v>0</v>
      </c>
      <c r="F125" s="124">
        <v>9</v>
      </c>
      <c r="G125" s="124">
        <v>40</v>
      </c>
      <c r="H125" s="124">
        <v>49</v>
      </c>
      <c r="I125" s="82">
        <v>100188.18</v>
      </c>
      <c r="J125" s="82">
        <v>11805.77</v>
      </c>
      <c r="K125" s="14">
        <v>240.93</v>
      </c>
    </row>
    <row r="126" spans="1:11">
      <c r="A126" s="123" t="s">
        <v>439</v>
      </c>
      <c r="B126" s="123" t="s">
        <v>413</v>
      </c>
      <c r="C126" s="123" t="s">
        <v>121</v>
      </c>
      <c r="D126" s="124">
        <v>0</v>
      </c>
      <c r="E126" s="124">
        <v>0</v>
      </c>
      <c r="F126" s="124">
        <v>13</v>
      </c>
      <c r="G126" s="124">
        <v>4</v>
      </c>
      <c r="H126" s="124">
        <v>17</v>
      </c>
      <c r="I126" s="82">
        <v>70741.98</v>
      </c>
      <c r="J126" s="82">
        <v>10714.62</v>
      </c>
      <c r="K126" s="14">
        <v>630.27</v>
      </c>
    </row>
    <row r="127" spans="1:11">
      <c r="A127" s="123" t="s">
        <v>439</v>
      </c>
      <c r="B127" s="123" t="s">
        <v>413</v>
      </c>
      <c r="C127" s="123" t="s">
        <v>122</v>
      </c>
      <c r="D127" s="124">
        <v>0</v>
      </c>
      <c r="E127" s="124">
        <v>0</v>
      </c>
      <c r="F127" s="124">
        <v>2</v>
      </c>
      <c r="G127" s="124">
        <v>2</v>
      </c>
      <c r="H127" s="124">
        <v>4</v>
      </c>
      <c r="I127" s="82">
        <v>14962.99</v>
      </c>
      <c r="J127" s="82">
        <v>1932.33</v>
      </c>
      <c r="K127" s="14">
        <v>483.08</v>
      </c>
    </row>
    <row r="128" spans="1:11">
      <c r="A128" s="123" t="s">
        <v>439</v>
      </c>
      <c r="B128" s="123" t="s">
        <v>413</v>
      </c>
      <c r="C128" s="123" t="s">
        <v>463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  <c r="I128" s="82">
        <v>0</v>
      </c>
      <c r="J128" s="82">
        <v>0</v>
      </c>
      <c r="K128" s="14">
        <v>0</v>
      </c>
    </row>
    <row r="129" spans="1:11">
      <c r="A129" s="123" t="s">
        <v>439</v>
      </c>
      <c r="B129" s="123" t="s">
        <v>413</v>
      </c>
      <c r="C129" s="123" t="s">
        <v>540</v>
      </c>
      <c r="D129" s="124">
        <v>358</v>
      </c>
      <c r="E129" s="124">
        <v>27</v>
      </c>
      <c r="F129" s="124">
        <v>182</v>
      </c>
      <c r="G129" s="124">
        <v>506</v>
      </c>
      <c r="H129" s="124">
        <v>1073</v>
      </c>
      <c r="I129" s="82">
        <v>4684008.25</v>
      </c>
      <c r="J129" s="82">
        <v>305476.07</v>
      </c>
      <c r="K129" s="14">
        <v>284.69</v>
      </c>
    </row>
    <row r="130" spans="1:11">
      <c r="A130" s="123" t="s">
        <v>431</v>
      </c>
      <c r="B130" s="123" t="s">
        <v>616</v>
      </c>
      <c r="C130" s="123" t="s">
        <v>86</v>
      </c>
      <c r="D130" s="124">
        <v>0</v>
      </c>
      <c r="E130" s="124">
        <v>57</v>
      </c>
      <c r="F130" s="124">
        <v>0</v>
      </c>
      <c r="G130" s="124">
        <v>0</v>
      </c>
      <c r="H130" s="124">
        <v>57</v>
      </c>
      <c r="I130" s="82">
        <v>29549.03</v>
      </c>
      <c r="J130" s="82">
        <v>4808.47</v>
      </c>
      <c r="K130" s="14">
        <v>84.36</v>
      </c>
    </row>
    <row r="131" spans="1:11">
      <c r="A131" s="123" t="s">
        <v>431</v>
      </c>
      <c r="B131" s="123" t="s">
        <v>616</v>
      </c>
      <c r="C131" s="123" t="s">
        <v>87</v>
      </c>
      <c r="D131" s="124">
        <v>15</v>
      </c>
      <c r="E131" s="124">
        <v>36</v>
      </c>
      <c r="F131" s="124">
        <v>57</v>
      </c>
      <c r="G131" s="124">
        <v>0</v>
      </c>
      <c r="H131" s="124">
        <v>108</v>
      </c>
      <c r="I131" s="82">
        <v>128349.9</v>
      </c>
      <c r="J131" s="82">
        <v>15189.95</v>
      </c>
      <c r="K131" s="14">
        <v>140.65</v>
      </c>
    </row>
    <row r="132" spans="1:11">
      <c r="A132" s="123" t="s">
        <v>431</v>
      </c>
      <c r="B132" s="123" t="s">
        <v>616</v>
      </c>
      <c r="C132" s="123" t="s">
        <v>106</v>
      </c>
      <c r="D132" s="124">
        <v>196</v>
      </c>
      <c r="E132" s="124">
        <v>21</v>
      </c>
      <c r="F132" s="124">
        <v>26</v>
      </c>
      <c r="G132" s="124">
        <v>0</v>
      </c>
      <c r="H132" s="124">
        <v>243</v>
      </c>
      <c r="I132" s="82">
        <v>829271.26</v>
      </c>
      <c r="J132" s="82">
        <v>44605.52</v>
      </c>
      <c r="K132" s="14">
        <v>183.56</v>
      </c>
    </row>
    <row r="133" spans="1:11">
      <c r="A133" s="123" t="s">
        <v>431</v>
      </c>
      <c r="B133" s="123" t="s">
        <v>616</v>
      </c>
      <c r="C133" s="123" t="s">
        <v>107</v>
      </c>
      <c r="D133" s="124">
        <v>558</v>
      </c>
      <c r="E133" s="124">
        <v>30</v>
      </c>
      <c r="F133" s="124">
        <v>47</v>
      </c>
      <c r="G133" s="124">
        <v>0</v>
      </c>
      <c r="H133" s="124">
        <v>635</v>
      </c>
      <c r="I133" s="82">
        <v>2847357.55</v>
      </c>
      <c r="J133" s="82">
        <v>121648.47</v>
      </c>
      <c r="K133" s="14">
        <v>191.57</v>
      </c>
    </row>
    <row r="134" spans="1:11">
      <c r="A134" s="123" t="s">
        <v>431</v>
      </c>
      <c r="B134" s="123" t="s">
        <v>616</v>
      </c>
      <c r="C134" s="123" t="s">
        <v>108</v>
      </c>
      <c r="D134" s="124">
        <v>771</v>
      </c>
      <c r="E134" s="124">
        <v>37</v>
      </c>
      <c r="F134" s="124">
        <v>19</v>
      </c>
      <c r="G134" s="124">
        <v>0</v>
      </c>
      <c r="H134" s="124">
        <v>827</v>
      </c>
      <c r="I134" s="82">
        <v>4146723.1</v>
      </c>
      <c r="J134" s="82">
        <v>157328.48000000001</v>
      </c>
      <c r="K134" s="14">
        <v>190.24</v>
      </c>
    </row>
    <row r="135" spans="1:11">
      <c r="A135" s="123" t="s">
        <v>431</v>
      </c>
      <c r="B135" s="123" t="s">
        <v>616</v>
      </c>
      <c r="C135" s="123" t="s">
        <v>109</v>
      </c>
      <c r="D135" s="124">
        <v>376</v>
      </c>
      <c r="E135" s="124">
        <v>34</v>
      </c>
      <c r="F135" s="124">
        <v>7</v>
      </c>
      <c r="G135" s="124">
        <v>0</v>
      </c>
      <c r="H135" s="124">
        <v>417</v>
      </c>
      <c r="I135" s="82">
        <v>2262787.6800000002</v>
      </c>
      <c r="J135" s="82">
        <v>80356.990000000005</v>
      </c>
      <c r="K135" s="14">
        <v>192.7</v>
      </c>
    </row>
    <row r="136" spans="1:11">
      <c r="A136" s="123" t="s">
        <v>431</v>
      </c>
      <c r="B136" s="123" t="s">
        <v>616</v>
      </c>
      <c r="C136" s="123" t="s">
        <v>110</v>
      </c>
      <c r="D136" s="124">
        <v>95</v>
      </c>
      <c r="E136" s="124">
        <v>25</v>
      </c>
      <c r="F136" s="124">
        <v>3</v>
      </c>
      <c r="G136" s="124">
        <v>0</v>
      </c>
      <c r="H136" s="124">
        <v>123</v>
      </c>
      <c r="I136" s="82">
        <v>557210.22</v>
      </c>
      <c r="J136" s="82">
        <v>21052.77</v>
      </c>
      <c r="K136" s="14">
        <v>171.16</v>
      </c>
    </row>
    <row r="137" spans="1:11">
      <c r="A137" s="123" t="s">
        <v>431</v>
      </c>
      <c r="B137" s="123" t="s">
        <v>616</v>
      </c>
      <c r="C137" s="123" t="s">
        <v>111</v>
      </c>
      <c r="D137" s="124">
        <v>6</v>
      </c>
      <c r="E137" s="124">
        <v>37</v>
      </c>
      <c r="F137" s="124">
        <v>0</v>
      </c>
      <c r="G137" s="124">
        <v>0</v>
      </c>
      <c r="H137" s="124">
        <v>43</v>
      </c>
      <c r="I137" s="82">
        <v>99915.54</v>
      </c>
      <c r="J137" s="82">
        <v>5631.5</v>
      </c>
      <c r="K137" s="14">
        <v>130.97</v>
      </c>
    </row>
    <row r="138" spans="1:11">
      <c r="A138" s="123" t="s">
        <v>431</v>
      </c>
      <c r="B138" s="123" t="s">
        <v>616</v>
      </c>
      <c r="C138" s="123" t="s">
        <v>112</v>
      </c>
      <c r="D138" s="124">
        <v>2</v>
      </c>
      <c r="E138" s="124">
        <v>22</v>
      </c>
      <c r="F138" s="124">
        <v>0</v>
      </c>
      <c r="G138" s="124">
        <v>0</v>
      </c>
      <c r="H138" s="124">
        <v>24</v>
      </c>
      <c r="I138" s="82">
        <v>30920.82</v>
      </c>
      <c r="J138" s="82">
        <v>2932.34</v>
      </c>
      <c r="K138" s="14">
        <v>122.18</v>
      </c>
    </row>
    <row r="139" spans="1:11">
      <c r="A139" s="123" t="s">
        <v>431</v>
      </c>
      <c r="B139" s="123" t="s">
        <v>616</v>
      </c>
      <c r="C139" s="123" t="s">
        <v>120</v>
      </c>
      <c r="D139" s="124">
        <v>0</v>
      </c>
      <c r="E139" s="124">
        <v>16</v>
      </c>
      <c r="F139" s="124">
        <v>0</v>
      </c>
      <c r="G139" s="124">
        <v>0</v>
      </c>
      <c r="H139" s="124">
        <v>16</v>
      </c>
      <c r="I139" s="82">
        <v>13502.93</v>
      </c>
      <c r="J139" s="82">
        <v>2218.58</v>
      </c>
      <c r="K139" s="14">
        <v>138.66</v>
      </c>
    </row>
    <row r="140" spans="1:11">
      <c r="A140" s="123" t="s">
        <v>431</v>
      </c>
      <c r="B140" s="123" t="s">
        <v>616</v>
      </c>
      <c r="C140" s="123" t="s">
        <v>121</v>
      </c>
      <c r="D140" s="124">
        <v>0</v>
      </c>
      <c r="E140" s="124">
        <v>5</v>
      </c>
      <c r="F140" s="124">
        <v>0</v>
      </c>
      <c r="G140" s="124">
        <v>0</v>
      </c>
      <c r="H140" s="124">
        <v>5</v>
      </c>
      <c r="I140" s="82">
        <v>1649.43</v>
      </c>
      <c r="J140" s="82">
        <v>863.39</v>
      </c>
      <c r="K140" s="14">
        <v>172.68</v>
      </c>
    </row>
    <row r="141" spans="1:11">
      <c r="A141" s="123" t="s">
        <v>431</v>
      </c>
      <c r="B141" s="123" t="s">
        <v>616</v>
      </c>
      <c r="C141" s="123" t="s">
        <v>122</v>
      </c>
      <c r="D141" s="124">
        <v>0</v>
      </c>
      <c r="E141" s="124">
        <v>1</v>
      </c>
      <c r="F141" s="124">
        <v>0</v>
      </c>
      <c r="G141" s="124">
        <v>0</v>
      </c>
      <c r="H141" s="124">
        <v>1</v>
      </c>
      <c r="I141" s="82">
        <v>0</v>
      </c>
      <c r="J141" s="82">
        <v>92.18</v>
      </c>
      <c r="K141" s="14">
        <v>92.18</v>
      </c>
    </row>
    <row r="142" spans="1:11">
      <c r="A142" s="123" t="s">
        <v>431</v>
      </c>
      <c r="B142" s="123" t="s">
        <v>616</v>
      </c>
      <c r="C142" s="123" t="s">
        <v>463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  <c r="I142" s="82">
        <v>0</v>
      </c>
      <c r="J142" s="82">
        <v>0</v>
      </c>
      <c r="K142" s="14">
        <v>0</v>
      </c>
    </row>
    <row r="143" spans="1:11">
      <c r="A143" s="123" t="s">
        <v>431</v>
      </c>
      <c r="B143" s="123" t="s">
        <v>616</v>
      </c>
      <c r="C143" s="123" t="s">
        <v>540</v>
      </c>
      <c r="D143" s="124">
        <v>2019</v>
      </c>
      <c r="E143" s="124">
        <v>321</v>
      </c>
      <c r="F143" s="124">
        <v>159</v>
      </c>
      <c r="G143" s="124">
        <v>0</v>
      </c>
      <c r="H143" s="124">
        <v>2499</v>
      </c>
      <c r="I143" s="82">
        <v>10947237.460000001</v>
      </c>
      <c r="J143" s="82">
        <v>456728.64</v>
      </c>
      <c r="K143" s="14">
        <v>182.76</v>
      </c>
    </row>
    <row r="144" spans="1:11">
      <c r="A144" s="123" t="s">
        <v>434</v>
      </c>
      <c r="B144" s="123" t="s">
        <v>407</v>
      </c>
      <c r="C144" s="123" t="s">
        <v>86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  <c r="I144" s="82">
        <v>0</v>
      </c>
      <c r="J144" s="82">
        <v>0</v>
      </c>
      <c r="K144" s="14">
        <v>0</v>
      </c>
    </row>
    <row r="145" spans="1:11">
      <c r="A145" s="123" t="s">
        <v>434</v>
      </c>
      <c r="B145" s="123" t="s">
        <v>407</v>
      </c>
      <c r="C145" s="123" t="s">
        <v>87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  <c r="I145" s="82">
        <v>0</v>
      </c>
      <c r="J145" s="82">
        <v>0</v>
      </c>
      <c r="K145" s="14">
        <v>0</v>
      </c>
    </row>
    <row r="146" spans="1:11">
      <c r="A146" s="123" t="s">
        <v>434</v>
      </c>
      <c r="B146" s="123" t="s">
        <v>407</v>
      </c>
      <c r="C146" s="123" t="s">
        <v>106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  <c r="I146" s="82">
        <v>0</v>
      </c>
      <c r="J146" s="82">
        <v>0</v>
      </c>
      <c r="K146" s="14">
        <v>0</v>
      </c>
    </row>
    <row r="147" spans="1:11">
      <c r="A147" s="123" t="s">
        <v>434</v>
      </c>
      <c r="B147" s="123" t="s">
        <v>407</v>
      </c>
      <c r="C147" s="123" t="s">
        <v>107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  <c r="I147" s="82">
        <v>0</v>
      </c>
      <c r="J147" s="82">
        <v>0</v>
      </c>
      <c r="K147" s="14">
        <v>0</v>
      </c>
    </row>
    <row r="148" spans="1:11">
      <c r="A148" s="123" t="s">
        <v>434</v>
      </c>
      <c r="B148" s="123" t="s">
        <v>407</v>
      </c>
      <c r="C148" s="123" t="s">
        <v>108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  <c r="I148" s="82">
        <v>0</v>
      </c>
      <c r="J148" s="82">
        <v>0</v>
      </c>
      <c r="K148" s="14">
        <v>0</v>
      </c>
    </row>
    <row r="149" spans="1:11">
      <c r="A149" s="123" t="s">
        <v>434</v>
      </c>
      <c r="B149" s="123" t="s">
        <v>407</v>
      </c>
      <c r="C149" s="123" t="s">
        <v>109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  <c r="I149" s="82">
        <v>0</v>
      </c>
      <c r="J149" s="82">
        <v>0</v>
      </c>
      <c r="K149" s="14">
        <v>0</v>
      </c>
    </row>
    <row r="150" spans="1:11">
      <c r="A150" s="123" t="s">
        <v>434</v>
      </c>
      <c r="B150" s="123" t="s">
        <v>407</v>
      </c>
      <c r="C150" s="123" t="s">
        <v>110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  <c r="I150" s="82">
        <v>0</v>
      </c>
      <c r="J150" s="82">
        <v>0</v>
      </c>
      <c r="K150" s="14">
        <v>0</v>
      </c>
    </row>
    <row r="151" spans="1:11">
      <c r="A151" s="123" t="s">
        <v>434</v>
      </c>
      <c r="B151" s="123" t="s">
        <v>407</v>
      </c>
      <c r="C151" s="123" t="s">
        <v>111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  <c r="I151" s="82">
        <v>0</v>
      </c>
      <c r="J151" s="82">
        <v>0</v>
      </c>
      <c r="K151" s="14">
        <v>0</v>
      </c>
    </row>
    <row r="152" spans="1:11">
      <c r="A152" s="123" t="s">
        <v>434</v>
      </c>
      <c r="B152" s="123" t="s">
        <v>407</v>
      </c>
      <c r="C152" s="123" t="s">
        <v>112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  <c r="I152" s="82">
        <v>0</v>
      </c>
      <c r="J152" s="82">
        <v>0</v>
      </c>
      <c r="K152" s="14">
        <v>0</v>
      </c>
    </row>
    <row r="153" spans="1:11">
      <c r="A153" s="123" t="s">
        <v>434</v>
      </c>
      <c r="B153" s="123" t="s">
        <v>407</v>
      </c>
      <c r="C153" s="123" t="s">
        <v>120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  <c r="I153" s="82">
        <v>0</v>
      </c>
      <c r="J153" s="82">
        <v>0</v>
      </c>
      <c r="K153" s="14">
        <v>0</v>
      </c>
    </row>
    <row r="154" spans="1:11">
      <c r="A154" s="123" t="s">
        <v>434</v>
      </c>
      <c r="B154" s="123" t="s">
        <v>407</v>
      </c>
      <c r="C154" s="123" t="s">
        <v>121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  <c r="I154" s="82">
        <v>0</v>
      </c>
      <c r="J154" s="82">
        <v>0</v>
      </c>
      <c r="K154" s="14">
        <v>0</v>
      </c>
    </row>
    <row r="155" spans="1:11">
      <c r="A155" s="123" t="s">
        <v>434</v>
      </c>
      <c r="B155" s="123" t="s">
        <v>407</v>
      </c>
      <c r="C155" s="123" t="s">
        <v>122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  <c r="I155" s="82">
        <v>0</v>
      </c>
      <c r="J155" s="82">
        <v>0</v>
      </c>
      <c r="K155" s="14">
        <v>0</v>
      </c>
    </row>
    <row r="156" spans="1:11">
      <c r="A156" s="123" t="s">
        <v>434</v>
      </c>
      <c r="B156" s="123" t="s">
        <v>407</v>
      </c>
      <c r="C156" s="123" t="s">
        <v>463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  <c r="I156" s="82">
        <v>0</v>
      </c>
      <c r="J156" s="82">
        <v>0</v>
      </c>
      <c r="K156" s="14">
        <v>0</v>
      </c>
    </row>
    <row r="157" spans="1:11">
      <c r="A157" s="123" t="s">
        <v>434</v>
      </c>
      <c r="B157" s="123" t="s">
        <v>407</v>
      </c>
      <c r="C157" s="123" t="s">
        <v>540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  <c r="I157" s="82">
        <v>0</v>
      </c>
      <c r="J157" s="82">
        <v>0</v>
      </c>
      <c r="K157" s="14">
        <v>0</v>
      </c>
    </row>
    <row r="158" spans="1:11">
      <c r="A158" s="123" t="s">
        <v>429</v>
      </c>
      <c r="B158" s="123" t="s">
        <v>643</v>
      </c>
      <c r="C158" s="123" t="s">
        <v>86</v>
      </c>
      <c r="D158" s="124">
        <v>0</v>
      </c>
      <c r="E158" s="124">
        <v>0</v>
      </c>
      <c r="F158" s="124">
        <v>0</v>
      </c>
      <c r="G158" s="124">
        <v>0</v>
      </c>
      <c r="H158" s="124">
        <v>0</v>
      </c>
      <c r="I158" s="82">
        <v>0</v>
      </c>
      <c r="J158" s="82">
        <v>0</v>
      </c>
      <c r="K158" s="14">
        <v>0</v>
      </c>
    </row>
    <row r="159" spans="1:11">
      <c r="A159" s="123" t="s">
        <v>429</v>
      </c>
      <c r="B159" s="123" t="s">
        <v>643</v>
      </c>
      <c r="C159" s="123" t="s">
        <v>87</v>
      </c>
      <c r="D159" s="124">
        <v>16</v>
      </c>
      <c r="E159" s="124">
        <v>0</v>
      </c>
      <c r="F159" s="124">
        <v>0</v>
      </c>
      <c r="G159" s="124">
        <v>0</v>
      </c>
      <c r="H159" s="124">
        <v>16</v>
      </c>
      <c r="I159" s="82">
        <v>51035.76</v>
      </c>
      <c r="J159" s="82">
        <v>7562.67</v>
      </c>
      <c r="K159" s="14">
        <v>472.67</v>
      </c>
    </row>
    <row r="160" spans="1:11">
      <c r="A160" s="123" t="s">
        <v>429</v>
      </c>
      <c r="B160" s="123" t="s">
        <v>643</v>
      </c>
      <c r="C160" s="123" t="s">
        <v>106</v>
      </c>
      <c r="D160" s="124">
        <v>8</v>
      </c>
      <c r="E160" s="124">
        <v>0</v>
      </c>
      <c r="F160" s="124">
        <v>0</v>
      </c>
      <c r="G160" s="124">
        <v>0</v>
      </c>
      <c r="H160" s="124">
        <v>8</v>
      </c>
      <c r="I160" s="82">
        <v>12385.88</v>
      </c>
      <c r="J160" s="82">
        <v>4052.54</v>
      </c>
      <c r="K160" s="14">
        <v>506.57</v>
      </c>
    </row>
    <row r="161" spans="1:11">
      <c r="A161" s="123" t="s">
        <v>429</v>
      </c>
      <c r="B161" s="123" t="s">
        <v>643</v>
      </c>
      <c r="C161" s="123" t="s">
        <v>107</v>
      </c>
      <c r="D161" s="124">
        <v>20</v>
      </c>
      <c r="E161" s="124">
        <v>0</v>
      </c>
      <c r="F161" s="124">
        <v>0</v>
      </c>
      <c r="G161" s="124">
        <v>0</v>
      </c>
      <c r="H161" s="124">
        <v>20</v>
      </c>
      <c r="I161" s="82">
        <v>12261.12</v>
      </c>
      <c r="J161" s="82">
        <v>8023.34</v>
      </c>
      <c r="K161" s="14">
        <v>401.17</v>
      </c>
    </row>
    <row r="162" spans="1:11">
      <c r="A162" s="123" t="s">
        <v>429</v>
      </c>
      <c r="B162" s="123" t="s">
        <v>643</v>
      </c>
      <c r="C162" s="123" t="s">
        <v>108</v>
      </c>
      <c r="D162" s="124">
        <v>6</v>
      </c>
      <c r="E162" s="124">
        <v>0</v>
      </c>
      <c r="F162" s="124">
        <v>0</v>
      </c>
      <c r="G162" s="124">
        <v>0</v>
      </c>
      <c r="H162" s="124">
        <v>6</v>
      </c>
      <c r="I162" s="82">
        <v>14472.38</v>
      </c>
      <c r="J162" s="82">
        <v>2684.83</v>
      </c>
      <c r="K162" s="14">
        <v>447.47</v>
      </c>
    </row>
    <row r="163" spans="1:11">
      <c r="A163" s="123" t="s">
        <v>429</v>
      </c>
      <c r="B163" s="123" t="s">
        <v>643</v>
      </c>
      <c r="C163" s="123" t="s">
        <v>109</v>
      </c>
      <c r="D163" s="124">
        <v>0</v>
      </c>
      <c r="E163" s="124">
        <v>0</v>
      </c>
      <c r="F163" s="124">
        <v>0</v>
      </c>
      <c r="G163" s="124">
        <v>0</v>
      </c>
      <c r="H163" s="124">
        <v>0</v>
      </c>
      <c r="I163" s="82">
        <v>0</v>
      </c>
      <c r="J163" s="82">
        <v>0</v>
      </c>
      <c r="K163" s="14">
        <v>0</v>
      </c>
    </row>
    <row r="164" spans="1:11">
      <c r="A164" s="123" t="s">
        <v>429</v>
      </c>
      <c r="B164" s="123" t="s">
        <v>643</v>
      </c>
      <c r="C164" s="123" t="s">
        <v>110</v>
      </c>
      <c r="D164" s="124">
        <v>0</v>
      </c>
      <c r="E164" s="124">
        <v>0</v>
      </c>
      <c r="F164" s="124">
        <v>0</v>
      </c>
      <c r="G164" s="124">
        <v>0</v>
      </c>
      <c r="H164" s="124">
        <v>0</v>
      </c>
      <c r="I164" s="82">
        <v>0</v>
      </c>
      <c r="J164" s="82">
        <v>0</v>
      </c>
      <c r="K164" s="14">
        <v>0</v>
      </c>
    </row>
    <row r="165" spans="1:11">
      <c r="A165" s="123" t="s">
        <v>429</v>
      </c>
      <c r="B165" s="123" t="s">
        <v>643</v>
      </c>
      <c r="C165" s="123" t="s">
        <v>111</v>
      </c>
      <c r="D165" s="124">
        <v>0</v>
      </c>
      <c r="E165" s="124">
        <v>0</v>
      </c>
      <c r="F165" s="124">
        <v>0</v>
      </c>
      <c r="G165" s="124">
        <v>0</v>
      </c>
      <c r="H165" s="124">
        <v>0</v>
      </c>
      <c r="I165" s="82">
        <v>0</v>
      </c>
      <c r="J165" s="82">
        <v>0</v>
      </c>
      <c r="K165" s="14">
        <v>0</v>
      </c>
    </row>
    <row r="166" spans="1:11">
      <c r="A166" s="123" t="s">
        <v>429</v>
      </c>
      <c r="B166" s="123" t="s">
        <v>643</v>
      </c>
      <c r="C166" s="123" t="s">
        <v>112</v>
      </c>
      <c r="D166" s="124">
        <v>0</v>
      </c>
      <c r="E166" s="124">
        <v>0</v>
      </c>
      <c r="F166" s="124">
        <v>0</v>
      </c>
      <c r="G166" s="124">
        <v>0</v>
      </c>
      <c r="H166" s="124">
        <v>0</v>
      </c>
      <c r="I166" s="82">
        <v>0</v>
      </c>
      <c r="J166" s="82">
        <v>0</v>
      </c>
      <c r="K166" s="14">
        <v>0</v>
      </c>
    </row>
    <row r="167" spans="1:11">
      <c r="A167" s="123" t="s">
        <v>429</v>
      </c>
      <c r="B167" s="123" t="s">
        <v>643</v>
      </c>
      <c r="C167" s="123" t="s">
        <v>120</v>
      </c>
      <c r="D167" s="124">
        <v>0</v>
      </c>
      <c r="E167" s="124">
        <v>0</v>
      </c>
      <c r="F167" s="124">
        <v>0</v>
      </c>
      <c r="G167" s="124">
        <v>0</v>
      </c>
      <c r="H167" s="124">
        <v>0</v>
      </c>
      <c r="I167" s="82">
        <v>0</v>
      </c>
      <c r="J167" s="82">
        <v>0</v>
      </c>
      <c r="K167" s="14">
        <v>0</v>
      </c>
    </row>
    <row r="168" spans="1:11">
      <c r="A168" s="123" t="s">
        <v>429</v>
      </c>
      <c r="B168" s="123" t="s">
        <v>643</v>
      </c>
      <c r="C168" s="123" t="s">
        <v>121</v>
      </c>
      <c r="D168" s="124">
        <v>0</v>
      </c>
      <c r="E168" s="124">
        <v>0</v>
      </c>
      <c r="F168" s="124">
        <v>0</v>
      </c>
      <c r="G168" s="124">
        <v>0</v>
      </c>
      <c r="H168" s="124">
        <v>0</v>
      </c>
      <c r="I168" s="82">
        <v>0</v>
      </c>
      <c r="J168" s="82">
        <v>0</v>
      </c>
      <c r="K168" s="14">
        <v>0</v>
      </c>
    </row>
    <row r="169" spans="1:11">
      <c r="A169" s="123" t="s">
        <v>429</v>
      </c>
      <c r="B169" s="123" t="s">
        <v>643</v>
      </c>
      <c r="C169" s="123" t="s">
        <v>122</v>
      </c>
      <c r="D169" s="124">
        <v>0</v>
      </c>
      <c r="E169" s="124">
        <v>0</v>
      </c>
      <c r="F169" s="124">
        <v>0</v>
      </c>
      <c r="G169" s="124">
        <v>0</v>
      </c>
      <c r="H169" s="124">
        <v>0</v>
      </c>
      <c r="I169" s="82">
        <v>0</v>
      </c>
      <c r="J169" s="82">
        <v>0</v>
      </c>
      <c r="K169" s="14">
        <v>0</v>
      </c>
    </row>
    <row r="170" spans="1:11">
      <c r="A170" s="123" t="s">
        <v>429</v>
      </c>
      <c r="B170" s="123" t="s">
        <v>643</v>
      </c>
      <c r="C170" s="123" t="s">
        <v>463</v>
      </c>
      <c r="D170" s="124">
        <v>0</v>
      </c>
      <c r="E170" s="124">
        <v>0</v>
      </c>
      <c r="F170" s="124">
        <v>0</v>
      </c>
      <c r="G170" s="124">
        <v>0</v>
      </c>
      <c r="H170" s="124">
        <v>0</v>
      </c>
      <c r="I170" s="82">
        <v>0</v>
      </c>
      <c r="J170" s="82">
        <v>0</v>
      </c>
      <c r="K170" s="14">
        <v>0</v>
      </c>
    </row>
    <row r="171" spans="1:11">
      <c r="A171" s="123" t="s">
        <v>429</v>
      </c>
      <c r="B171" s="123" t="s">
        <v>643</v>
      </c>
      <c r="C171" s="123" t="s">
        <v>540</v>
      </c>
      <c r="D171" s="124">
        <v>50</v>
      </c>
      <c r="E171" s="124">
        <v>0</v>
      </c>
      <c r="F171" s="124">
        <v>0</v>
      </c>
      <c r="G171" s="124">
        <v>0</v>
      </c>
      <c r="H171" s="124">
        <v>50</v>
      </c>
      <c r="I171" s="82">
        <v>90155.14</v>
      </c>
      <c r="J171" s="82">
        <v>22323.38</v>
      </c>
      <c r="K171" s="14">
        <v>446.47</v>
      </c>
    </row>
    <row r="172" spans="1:11">
      <c r="A172" s="270" t="s">
        <v>311</v>
      </c>
      <c r="B172" s="270" t="s">
        <v>73</v>
      </c>
      <c r="C172" s="270" t="s">
        <v>86</v>
      </c>
      <c r="D172" s="270">
        <v>0</v>
      </c>
      <c r="E172" s="270">
        <v>0</v>
      </c>
      <c r="F172" s="270">
        <v>0</v>
      </c>
      <c r="G172" s="270">
        <v>0</v>
      </c>
      <c r="H172" s="270">
        <v>0</v>
      </c>
      <c r="I172" s="306">
        <v>0</v>
      </c>
      <c r="J172" s="306">
        <v>0</v>
      </c>
      <c r="K172" s="306">
        <v>0</v>
      </c>
    </row>
    <row r="173" spans="1:11">
      <c r="A173" s="270" t="s">
        <v>311</v>
      </c>
      <c r="B173" s="270" t="s">
        <v>73</v>
      </c>
      <c r="C173" s="270" t="s">
        <v>87</v>
      </c>
      <c r="D173" s="270">
        <v>0</v>
      </c>
      <c r="E173" s="270">
        <v>0</v>
      </c>
      <c r="F173" s="270">
        <v>0</v>
      </c>
      <c r="G173" s="270">
        <v>0</v>
      </c>
      <c r="H173" s="270">
        <v>0</v>
      </c>
      <c r="I173" s="306">
        <v>0</v>
      </c>
      <c r="J173" s="306">
        <v>0</v>
      </c>
      <c r="K173" s="306">
        <v>0</v>
      </c>
    </row>
    <row r="174" spans="1:11">
      <c r="A174" s="270" t="s">
        <v>311</v>
      </c>
      <c r="B174" s="270" t="s">
        <v>73</v>
      </c>
      <c r="C174" s="270" t="s">
        <v>106</v>
      </c>
      <c r="D174" s="270">
        <v>0</v>
      </c>
      <c r="E174" s="270">
        <v>0</v>
      </c>
      <c r="F174" s="270">
        <v>0</v>
      </c>
      <c r="G174" s="270">
        <v>0</v>
      </c>
      <c r="H174" s="270">
        <v>0</v>
      </c>
      <c r="I174" s="306">
        <v>0</v>
      </c>
      <c r="J174" s="306">
        <v>0</v>
      </c>
      <c r="K174" s="306">
        <v>0</v>
      </c>
    </row>
    <row r="175" spans="1:11">
      <c r="A175" s="270" t="s">
        <v>311</v>
      </c>
      <c r="B175" s="270" t="s">
        <v>73</v>
      </c>
      <c r="C175" s="270" t="s">
        <v>107</v>
      </c>
      <c r="D175" s="270">
        <v>0</v>
      </c>
      <c r="E175" s="270">
        <v>0</v>
      </c>
      <c r="F175" s="270">
        <v>0</v>
      </c>
      <c r="G175" s="270">
        <v>0</v>
      </c>
      <c r="H175" s="270">
        <v>0</v>
      </c>
      <c r="I175" s="306">
        <v>0</v>
      </c>
      <c r="J175" s="306">
        <v>0</v>
      </c>
      <c r="K175" s="306">
        <v>0</v>
      </c>
    </row>
    <row r="176" spans="1:11">
      <c r="A176" s="270" t="s">
        <v>311</v>
      </c>
      <c r="B176" s="270" t="s">
        <v>73</v>
      </c>
      <c r="C176" s="270" t="s">
        <v>108</v>
      </c>
      <c r="D176" s="270">
        <v>0</v>
      </c>
      <c r="E176" s="270">
        <v>0</v>
      </c>
      <c r="F176" s="270">
        <v>0</v>
      </c>
      <c r="G176" s="270">
        <v>0</v>
      </c>
      <c r="H176" s="270">
        <v>0</v>
      </c>
      <c r="I176" s="306">
        <v>0</v>
      </c>
      <c r="J176" s="306">
        <v>0</v>
      </c>
      <c r="K176" s="306">
        <v>0</v>
      </c>
    </row>
    <row r="177" spans="1:11">
      <c r="A177" s="270" t="s">
        <v>311</v>
      </c>
      <c r="B177" s="270" t="s">
        <v>73</v>
      </c>
      <c r="C177" s="270" t="s">
        <v>109</v>
      </c>
      <c r="D177" s="270">
        <v>0</v>
      </c>
      <c r="E177" s="270">
        <v>0</v>
      </c>
      <c r="F177" s="270">
        <v>0</v>
      </c>
      <c r="G177" s="270">
        <v>0</v>
      </c>
      <c r="H177" s="270">
        <v>0</v>
      </c>
      <c r="I177" s="306">
        <v>0</v>
      </c>
      <c r="J177" s="306">
        <v>0</v>
      </c>
      <c r="K177" s="306">
        <v>0</v>
      </c>
    </row>
    <row r="178" spans="1:11">
      <c r="A178" s="270" t="s">
        <v>311</v>
      </c>
      <c r="B178" s="270" t="s">
        <v>73</v>
      </c>
      <c r="C178" s="270" t="s">
        <v>110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306">
        <v>0</v>
      </c>
      <c r="J178" s="306">
        <v>0</v>
      </c>
      <c r="K178" s="306">
        <v>0</v>
      </c>
    </row>
    <row r="179" spans="1:11">
      <c r="A179" s="270" t="s">
        <v>311</v>
      </c>
      <c r="B179" s="270" t="s">
        <v>73</v>
      </c>
      <c r="C179" s="270" t="s">
        <v>111</v>
      </c>
      <c r="D179" s="270">
        <v>0</v>
      </c>
      <c r="E179" s="270">
        <v>0</v>
      </c>
      <c r="F179" s="270">
        <v>0</v>
      </c>
      <c r="G179" s="270">
        <v>0</v>
      </c>
      <c r="H179" s="270">
        <v>0</v>
      </c>
      <c r="I179" s="306">
        <v>0</v>
      </c>
      <c r="J179" s="306">
        <v>0</v>
      </c>
      <c r="K179" s="306">
        <v>0</v>
      </c>
    </row>
    <row r="180" spans="1:11">
      <c r="A180" s="270" t="s">
        <v>311</v>
      </c>
      <c r="B180" s="270" t="s">
        <v>73</v>
      </c>
      <c r="C180" s="270" t="s">
        <v>112</v>
      </c>
      <c r="D180" s="270">
        <v>0</v>
      </c>
      <c r="E180" s="270">
        <v>0</v>
      </c>
      <c r="F180" s="270">
        <v>0</v>
      </c>
      <c r="G180" s="270">
        <v>0</v>
      </c>
      <c r="H180" s="270">
        <v>0</v>
      </c>
      <c r="I180" s="306">
        <v>0</v>
      </c>
      <c r="J180" s="306">
        <v>0</v>
      </c>
      <c r="K180" s="306">
        <v>0</v>
      </c>
    </row>
    <row r="181" spans="1:11">
      <c r="A181" s="270" t="s">
        <v>311</v>
      </c>
      <c r="B181" s="270" t="s">
        <v>73</v>
      </c>
      <c r="C181" s="270" t="s">
        <v>120</v>
      </c>
      <c r="D181" s="270">
        <v>0</v>
      </c>
      <c r="E181" s="270">
        <v>0</v>
      </c>
      <c r="F181" s="270">
        <v>0</v>
      </c>
      <c r="G181" s="270">
        <v>0</v>
      </c>
      <c r="H181" s="270">
        <v>0</v>
      </c>
      <c r="I181" s="306">
        <v>0</v>
      </c>
      <c r="J181" s="306">
        <v>0</v>
      </c>
      <c r="K181" s="306">
        <v>0</v>
      </c>
    </row>
    <row r="182" spans="1:11">
      <c r="A182" s="270" t="s">
        <v>311</v>
      </c>
      <c r="B182" s="270" t="s">
        <v>73</v>
      </c>
      <c r="C182" s="270" t="s">
        <v>121</v>
      </c>
      <c r="D182" s="270">
        <v>0</v>
      </c>
      <c r="E182" s="270">
        <v>0</v>
      </c>
      <c r="F182" s="270">
        <v>0</v>
      </c>
      <c r="G182" s="270">
        <v>0</v>
      </c>
      <c r="H182" s="270">
        <v>0</v>
      </c>
      <c r="I182" s="306">
        <v>0</v>
      </c>
      <c r="J182" s="306">
        <v>0</v>
      </c>
      <c r="K182" s="306">
        <v>0</v>
      </c>
    </row>
    <row r="183" spans="1:11">
      <c r="A183" s="270" t="s">
        <v>311</v>
      </c>
      <c r="B183" s="270" t="s">
        <v>73</v>
      </c>
      <c r="C183" s="270" t="s">
        <v>122</v>
      </c>
      <c r="D183" s="270">
        <v>0</v>
      </c>
      <c r="E183" s="270">
        <v>0</v>
      </c>
      <c r="F183" s="270">
        <v>0</v>
      </c>
      <c r="G183" s="270">
        <v>0</v>
      </c>
      <c r="H183" s="270">
        <v>0</v>
      </c>
      <c r="I183" s="306">
        <v>0</v>
      </c>
      <c r="J183" s="306">
        <v>0</v>
      </c>
      <c r="K183" s="306">
        <v>0</v>
      </c>
    </row>
    <row r="184" spans="1:11">
      <c r="A184" s="270" t="s">
        <v>311</v>
      </c>
      <c r="B184" s="270" t="s">
        <v>73</v>
      </c>
      <c r="C184" s="270" t="s">
        <v>463</v>
      </c>
      <c r="D184" s="270">
        <v>0</v>
      </c>
      <c r="E184" s="270">
        <v>0</v>
      </c>
      <c r="F184" s="270">
        <v>0</v>
      </c>
      <c r="G184" s="270">
        <v>0</v>
      </c>
      <c r="H184" s="270">
        <v>0</v>
      </c>
      <c r="I184" s="306">
        <v>0</v>
      </c>
      <c r="J184" s="306">
        <v>0</v>
      </c>
      <c r="K184" s="306">
        <v>0</v>
      </c>
    </row>
    <row r="185" spans="1:11">
      <c r="A185" s="270" t="s">
        <v>311</v>
      </c>
      <c r="B185" s="270" t="s">
        <v>73</v>
      </c>
      <c r="C185" s="270" t="s">
        <v>540</v>
      </c>
      <c r="D185" s="270">
        <v>0</v>
      </c>
      <c r="E185" s="270">
        <v>0</v>
      </c>
      <c r="F185" s="270">
        <v>0</v>
      </c>
      <c r="G185" s="270">
        <v>0</v>
      </c>
      <c r="H185" s="270">
        <v>0</v>
      </c>
      <c r="I185" s="306">
        <v>0</v>
      </c>
      <c r="J185" s="306">
        <v>0</v>
      </c>
      <c r="K185" s="306">
        <v>0</v>
      </c>
    </row>
    <row r="186" spans="1:11">
      <c r="A186" s="270" t="s">
        <v>435</v>
      </c>
      <c r="B186" s="270" t="s">
        <v>410</v>
      </c>
      <c r="C186" s="270" t="s">
        <v>86</v>
      </c>
      <c r="D186" s="270">
        <v>0</v>
      </c>
      <c r="E186" s="270">
        <v>0</v>
      </c>
      <c r="F186" s="270">
        <v>0</v>
      </c>
      <c r="G186" s="270">
        <v>0</v>
      </c>
      <c r="H186" s="270">
        <v>0</v>
      </c>
      <c r="I186" s="270">
        <v>0</v>
      </c>
      <c r="J186" s="270">
        <v>0</v>
      </c>
      <c r="K186" s="270">
        <v>0</v>
      </c>
    </row>
    <row r="187" spans="1:11">
      <c r="A187" s="270" t="s">
        <v>435</v>
      </c>
      <c r="B187" s="270" t="s">
        <v>410</v>
      </c>
      <c r="C187" s="270" t="s">
        <v>87</v>
      </c>
      <c r="D187" s="270">
        <v>0</v>
      </c>
      <c r="E187" s="270">
        <v>0</v>
      </c>
      <c r="F187" s="270">
        <v>0</v>
      </c>
      <c r="G187" s="270">
        <v>0</v>
      </c>
      <c r="H187" s="270">
        <v>0</v>
      </c>
      <c r="I187" s="270">
        <v>0</v>
      </c>
      <c r="J187" s="270">
        <v>0</v>
      </c>
      <c r="K187" s="270">
        <v>0</v>
      </c>
    </row>
    <row r="188" spans="1:11">
      <c r="A188" s="270" t="s">
        <v>435</v>
      </c>
      <c r="B188" s="270" t="s">
        <v>410</v>
      </c>
      <c r="C188" s="270" t="s">
        <v>106</v>
      </c>
      <c r="D188" s="270">
        <v>0</v>
      </c>
      <c r="E188" s="270">
        <v>0</v>
      </c>
      <c r="F188" s="270">
        <v>0</v>
      </c>
      <c r="G188" s="270">
        <v>0</v>
      </c>
      <c r="H188" s="270">
        <v>0</v>
      </c>
      <c r="I188" s="270">
        <v>0</v>
      </c>
      <c r="J188" s="270">
        <v>0</v>
      </c>
      <c r="K188" s="270">
        <v>0</v>
      </c>
    </row>
    <row r="189" spans="1:11">
      <c r="A189" s="270" t="s">
        <v>435</v>
      </c>
      <c r="B189" s="270" t="s">
        <v>410</v>
      </c>
      <c r="C189" s="270" t="s">
        <v>107</v>
      </c>
      <c r="D189" s="270">
        <v>0</v>
      </c>
      <c r="E189" s="270">
        <v>0</v>
      </c>
      <c r="F189" s="270">
        <v>0</v>
      </c>
      <c r="G189" s="270">
        <v>0</v>
      </c>
      <c r="H189" s="270">
        <v>0</v>
      </c>
      <c r="I189" s="270">
        <v>0</v>
      </c>
      <c r="J189" s="270">
        <v>0</v>
      </c>
      <c r="K189" s="270">
        <v>0</v>
      </c>
    </row>
    <row r="190" spans="1:11">
      <c r="A190" s="270" t="s">
        <v>435</v>
      </c>
      <c r="B190" s="270" t="s">
        <v>410</v>
      </c>
      <c r="C190" s="270" t="s">
        <v>108</v>
      </c>
      <c r="D190" s="270">
        <v>0</v>
      </c>
      <c r="E190" s="270">
        <v>0</v>
      </c>
      <c r="F190" s="270">
        <v>0</v>
      </c>
      <c r="G190" s="270">
        <v>0</v>
      </c>
      <c r="H190" s="270">
        <v>0</v>
      </c>
      <c r="I190" s="270">
        <v>0</v>
      </c>
      <c r="J190" s="270">
        <v>0</v>
      </c>
      <c r="K190" s="270">
        <v>0</v>
      </c>
    </row>
    <row r="191" spans="1:11">
      <c r="A191" s="270" t="s">
        <v>435</v>
      </c>
      <c r="B191" s="270" t="s">
        <v>410</v>
      </c>
      <c r="C191" s="270" t="s">
        <v>109</v>
      </c>
      <c r="D191" s="270">
        <v>0</v>
      </c>
      <c r="E191" s="270">
        <v>0</v>
      </c>
      <c r="F191" s="270">
        <v>0</v>
      </c>
      <c r="G191" s="270">
        <v>0</v>
      </c>
      <c r="H191" s="270">
        <v>0</v>
      </c>
      <c r="I191" s="270">
        <v>0</v>
      </c>
      <c r="J191" s="270">
        <v>0</v>
      </c>
      <c r="K191" s="270">
        <v>0</v>
      </c>
    </row>
    <row r="192" spans="1:11">
      <c r="A192" s="270" t="s">
        <v>435</v>
      </c>
      <c r="B192" s="270" t="s">
        <v>410</v>
      </c>
      <c r="C192" s="270" t="s">
        <v>110</v>
      </c>
      <c r="D192" s="270">
        <v>0</v>
      </c>
      <c r="E192" s="270">
        <v>0</v>
      </c>
      <c r="F192" s="270">
        <v>0</v>
      </c>
      <c r="G192" s="270">
        <v>0</v>
      </c>
      <c r="H192" s="270">
        <v>0</v>
      </c>
      <c r="I192" s="270">
        <v>0</v>
      </c>
      <c r="J192" s="270">
        <v>0</v>
      </c>
      <c r="K192" s="270">
        <v>0</v>
      </c>
    </row>
    <row r="193" spans="1:11">
      <c r="A193" s="270" t="s">
        <v>435</v>
      </c>
      <c r="B193" s="270" t="s">
        <v>410</v>
      </c>
      <c r="C193" s="270" t="s">
        <v>111</v>
      </c>
      <c r="D193" s="270">
        <v>0</v>
      </c>
      <c r="E193" s="270">
        <v>0</v>
      </c>
      <c r="F193" s="270">
        <v>0</v>
      </c>
      <c r="G193" s="270">
        <v>0</v>
      </c>
      <c r="H193" s="270">
        <v>0</v>
      </c>
      <c r="I193" s="270">
        <v>0</v>
      </c>
      <c r="J193" s="270">
        <v>0</v>
      </c>
      <c r="K193" s="270">
        <v>0</v>
      </c>
    </row>
    <row r="194" spans="1:11">
      <c r="A194" s="270" t="s">
        <v>435</v>
      </c>
      <c r="B194" s="270" t="s">
        <v>410</v>
      </c>
      <c r="C194" s="270" t="s">
        <v>112</v>
      </c>
      <c r="D194" s="270">
        <v>0</v>
      </c>
      <c r="E194" s="270">
        <v>0</v>
      </c>
      <c r="F194" s="270">
        <v>0</v>
      </c>
      <c r="G194" s="270">
        <v>0</v>
      </c>
      <c r="H194" s="270">
        <v>0</v>
      </c>
      <c r="I194" s="270">
        <v>0</v>
      </c>
      <c r="J194" s="270">
        <v>0</v>
      </c>
      <c r="K194" s="270">
        <v>0</v>
      </c>
    </row>
    <row r="195" spans="1:11">
      <c r="A195" s="270" t="s">
        <v>435</v>
      </c>
      <c r="B195" s="270" t="s">
        <v>410</v>
      </c>
      <c r="C195" s="270" t="s">
        <v>120</v>
      </c>
      <c r="D195" s="270">
        <v>0</v>
      </c>
      <c r="E195" s="270">
        <v>0</v>
      </c>
      <c r="F195" s="270">
        <v>0</v>
      </c>
      <c r="G195" s="270">
        <v>0</v>
      </c>
      <c r="H195" s="270">
        <v>0</v>
      </c>
      <c r="I195" s="270">
        <v>0</v>
      </c>
      <c r="J195" s="270">
        <v>0</v>
      </c>
      <c r="K195" s="270">
        <v>0</v>
      </c>
    </row>
    <row r="196" spans="1:11">
      <c r="A196" s="270" t="s">
        <v>435</v>
      </c>
      <c r="B196" s="270" t="s">
        <v>410</v>
      </c>
      <c r="C196" s="270" t="s">
        <v>121</v>
      </c>
      <c r="D196" s="270">
        <v>0</v>
      </c>
      <c r="E196" s="270">
        <v>0</v>
      </c>
      <c r="F196" s="270">
        <v>0</v>
      </c>
      <c r="G196" s="270">
        <v>0</v>
      </c>
      <c r="H196" s="270">
        <v>0</v>
      </c>
      <c r="I196" s="270">
        <v>0</v>
      </c>
      <c r="J196" s="270">
        <v>0</v>
      </c>
      <c r="K196" s="270">
        <v>0</v>
      </c>
    </row>
    <row r="197" spans="1:11">
      <c r="A197" s="270" t="s">
        <v>435</v>
      </c>
      <c r="B197" s="270" t="s">
        <v>410</v>
      </c>
      <c r="C197" s="270" t="s">
        <v>122</v>
      </c>
      <c r="D197" s="270">
        <v>0</v>
      </c>
      <c r="E197" s="270">
        <v>0</v>
      </c>
      <c r="F197" s="270">
        <v>0</v>
      </c>
      <c r="G197" s="270">
        <v>0</v>
      </c>
      <c r="H197" s="270">
        <v>0</v>
      </c>
      <c r="I197" s="270">
        <v>0</v>
      </c>
      <c r="J197" s="270">
        <v>0</v>
      </c>
      <c r="K197" s="270">
        <v>0</v>
      </c>
    </row>
    <row r="198" spans="1:11">
      <c r="A198" s="270" t="s">
        <v>435</v>
      </c>
      <c r="B198" s="270" t="s">
        <v>410</v>
      </c>
      <c r="C198" s="270" t="s">
        <v>463</v>
      </c>
      <c r="D198" s="270">
        <v>0</v>
      </c>
      <c r="E198" s="270">
        <v>0</v>
      </c>
      <c r="F198" s="270">
        <v>0</v>
      </c>
      <c r="G198" s="270">
        <v>0</v>
      </c>
      <c r="H198" s="270">
        <v>0</v>
      </c>
      <c r="I198" s="270">
        <v>0</v>
      </c>
      <c r="J198" s="270">
        <v>0</v>
      </c>
      <c r="K198" s="270">
        <v>0</v>
      </c>
    </row>
    <row r="199" spans="1:11">
      <c r="A199" s="270" t="s">
        <v>435</v>
      </c>
      <c r="B199" s="270" t="s">
        <v>410</v>
      </c>
      <c r="C199" s="270" t="s">
        <v>540</v>
      </c>
      <c r="D199" s="270">
        <v>0</v>
      </c>
      <c r="E199" s="270">
        <v>0</v>
      </c>
      <c r="F199" s="270">
        <v>0</v>
      </c>
      <c r="G199" s="270">
        <v>0</v>
      </c>
      <c r="H199" s="270">
        <v>0</v>
      </c>
      <c r="I199" s="270">
        <v>0</v>
      </c>
      <c r="J199" s="270">
        <v>0</v>
      </c>
      <c r="K199" s="270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33" t="s">
        <v>694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1" s="64" customFormat="1">
      <c r="A2" s="150"/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9.5" customHeight="1">
      <c r="A3" s="474" t="s">
        <v>453</v>
      </c>
      <c r="B3" s="474" t="s">
        <v>454</v>
      </c>
      <c r="C3" s="474" t="s">
        <v>455</v>
      </c>
      <c r="D3" s="474" t="s">
        <v>456</v>
      </c>
      <c r="E3" s="474" t="s">
        <v>457</v>
      </c>
      <c r="F3" s="474" t="s">
        <v>458</v>
      </c>
      <c r="G3" s="474" t="s">
        <v>459</v>
      </c>
      <c r="H3" s="474" t="s">
        <v>460</v>
      </c>
      <c r="I3" s="474" t="s">
        <v>461</v>
      </c>
      <c r="J3" s="474" t="s">
        <v>462</v>
      </c>
      <c r="K3" s="474" t="s">
        <v>620</v>
      </c>
    </row>
    <row r="4" spans="1:11">
      <c r="A4" s="123" t="s">
        <v>558</v>
      </c>
      <c r="B4" s="123" t="s">
        <v>626</v>
      </c>
      <c r="C4" s="123" t="s">
        <v>86</v>
      </c>
      <c r="D4" s="124">
        <v>0</v>
      </c>
      <c r="E4" s="124">
        <v>42</v>
      </c>
      <c r="F4" s="124">
        <v>0</v>
      </c>
      <c r="G4" s="124">
        <v>0</v>
      </c>
      <c r="H4" s="124">
        <v>42</v>
      </c>
      <c r="I4" s="82">
        <v>32032.13</v>
      </c>
      <c r="J4" s="82">
        <v>4838.3999999999996</v>
      </c>
      <c r="K4" s="152">
        <v>115.2</v>
      </c>
    </row>
    <row r="5" spans="1:11" s="394" customFormat="1">
      <c r="A5" s="123" t="s">
        <v>558</v>
      </c>
      <c r="B5" s="123" t="s">
        <v>626</v>
      </c>
      <c r="C5" s="123" t="s">
        <v>87</v>
      </c>
      <c r="D5" s="124">
        <v>21</v>
      </c>
      <c r="E5" s="124">
        <v>13</v>
      </c>
      <c r="F5" s="124">
        <v>10</v>
      </c>
      <c r="G5" s="124">
        <v>0</v>
      </c>
      <c r="H5" s="124">
        <v>44</v>
      </c>
      <c r="I5" s="82">
        <v>127177.41</v>
      </c>
      <c r="J5" s="82">
        <v>28165.26</v>
      </c>
      <c r="K5" s="390">
        <v>640.12</v>
      </c>
    </row>
    <row r="6" spans="1:11" s="394" customFormat="1">
      <c r="A6" s="123" t="s">
        <v>558</v>
      </c>
      <c r="B6" s="123" t="s">
        <v>626</v>
      </c>
      <c r="C6" s="123" t="s">
        <v>106</v>
      </c>
      <c r="D6" s="124">
        <v>54</v>
      </c>
      <c r="E6" s="124">
        <v>16</v>
      </c>
      <c r="F6" s="124">
        <v>8</v>
      </c>
      <c r="G6" s="124">
        <v>0</v>
      </c>
      <c r="H6" s="124">
        <v>78</v>
      </c>
      <c r="I6" s="82">
        <v>218234.41</v>
      </c>
      <c r="J6" s="82">
        <v>68637.2</v>
      </c>
      <c r="K6" s="390">
        <v>879.96</v>
      </c>
    </row>
    <row r="7" spans="1:11" s="394" customFormat="1">
      <c r="A7" s="123" t="s">
        <v>558</v>
      </c>
      <c r="B7" s="123" t="s">
        <v>626</v>
      </c>
      <c r="C7" s="123" t="s">
        <v>107</v>
      </c>
      <c r="D7" s="124">
        <v>12</v>
      </c>
      <c r="E7" s="124">
        <v>13</v>
      </c>
      <c r="F7" s="124">
        <v>2</v>
      </c>
      <c r="G7" s="124">
        <v>0</v>
      </c>
      <c r="H7" s="124">
        <v>27</v>
      </c>
      <c r="I7" s="82">
        <v>66220.740000000005</v>
      </c>
      <c r="J7" s="82">
        <v>17729.439999999999</v>
      </c>
      <c r="K7" s="390">
        <v>656.65</v>
      </c>
    </row>
    <row r="8" spans="1:11" s="394" customFormat="1">
      <c r="A8" s="123" t="s">
        <v>558</v>
      </c>
      <c r="B8" s="123" t="s">
        <v>626</v>
      </c>
      <c r="C8" s="123" t="s">
        <v>108</v>
      </c>
      <c r="D8" s="124">
        <v>0</v>
      </c>
      <c r="E8" s="124">
        <v>34</v>
      </c>
      <c r="F8" s="124">
        <v>0</v>
      </c>
      <c r="G8" s="124">
        <v>0</v>
      </c>
      <c r="H8" s="124">
        <v>34</v>
      </c>
      <c r="I8" s="82">
        <v>58766.720000000001</v>
      </c>
      <c r="J8" s="82">
        <v>11520</v>
      </c>
      <c r="K8" s="390">
        <v>338.82</v>
      </c>
    </row>
    <row r="9" spans="1:11" s="394" customFormat="1">
      <c r="A9" s="123" t="s">
        <v>558</v>
      </c>
      <c r="B9" s="123" t="s">
        <v>626</v>
      </c>
      <c r="C9" s="123" t="s">
        <v>109</v>
      </c>
      <c r="D9" s="124">
        <v>0</v>
      </c>
      <c r="E9" s="124">
        <v>30</v>
      </c>
      <c r="F9" s="124">
        <v>1</v>
      </c>
      <c r="G9" s="124">
        <v>0</v>
      </c>
      <c r="H9" s="124">
        <v>31</v>
      </c>
      <c r="I9" s="82">
        <v>59171.48</v>
      </c>
      <c r="J9" s="82">
        <v>10483.200000000001</v>
      </c>
      <c r="K9" s="390">
        <v>338.17</v>
      </c>
    </row>
    <row r="10" spans="1:11" s="394" customFormat="1">
      <c r="A10" s="123" t="s">
        <v>558</v>
      </c>
      <c r="B10" s="123" t="s">
        <v>626</v>
      </c>
      <c r="C10" s="123" t="s">
        <v>110</v>
      </c>
      <c r="D10" s="124">
        <v>0</v>
      </c>
      <c r="E10" s="124">
        <v>28</v>
      </c>
      <c r="F10" s="124">
        <v>0</v>
      </c>
      <c r="G10" s="124">
        <v>0</v>
      </c>
      <c r="H10" s="124">
        <v>28</v>
      </c>
      <c r="I10" s="82">
        <v>51030.26</v>
      </c>
      <c r="J10" s="82">
        <v>9676.7999999999993</v>
      </c>
      <c r="K10" s="390">
        <v>345.6</v>
      </c>
    </row>
    <row r="11" spans="1:11" s="394" customFormat="1">
      <c r="A11" s="123" t="s">
        <v>558</v>
      </c>
      <c r="B11" s="123" t="s">
        <v>626</v>
      </c>
      <c r="C11" s="123" t="s">
        <v>111</v>
      </c>
      <c r="D11" s="124">
        <v>0</v>
      </c>
      <c r="E11" s="124">
        <v>31</v>
      </c>
      <c r="F11" s="124">
        <v>0</v>
      </c>
      <c r="G11" s="124">
        <v>0</v>
      </c>
      <c r="H11" s="124">
        <v>31</v>
      </c>
      <c r="I11" s="82">
        <v>61873.1</v>
      </c>
      <c r="J11" s="82">
        <v>10713.6</v>
      </c>
      <c r="K11" s="390">
        <v>345.6</v>
      </c>
    </row>
    <row r="12" spans="1:11" s="394" customFormat="1">
      <c r="A12" s="123" t="s">
        <v>558</v>
      </c>
      <c r="B12" s="123" t="s">
        <v>626</v>
      </c>
      <c r="C12" s="123" t="s">
        <v>112</v>
      </c>
      <c r="D12" s="124">
        <v>0</v>
      </c>
      <c r="E12" s="124">
        <v>23</v>
      </c>
      <c r="F12" s="124">
        <v>0</v>
      </c>
      <c r="G12" s="124">
        <v>0</v>
      </c>
      <c r="H12" s="124">
        <v>23</v>
      </c>
      <c r="I12" s="82">
        <v>47211.68</v>
      </c>
      <c r="J12" s="82">
        <v>7948.8</v>
      </c>
      <c r="K12" s="390">
        <v>345.6</v>
      </c>
    </row>
    <row r="13" spans="1:11" s="394" customFormat="1">
      <c r="A13" s="123" t="s">
        <v>558</v>
      </c>
      <c r="B13" s="123" t="s">
        <v>626</v>
      </c>
      <c r="C13" s="123" t="s">
        <v>120</v>
      </c>
      <c r="D13" s="124">
        <v>0</v>
      </c>
      <c r="E13" s="124">
        <v>8</v>
      </c>
      <c r="F13" s="124">
        <v>0</v>
      </c>
      <c r="G13" s="124">
        <v>0</v>
      </c>
      <c r="H13" s="124">
        <v>8</v>
      </c>
      <c r="I13" s="82">
        <v>19151.669999999998</v>
      </c>
      <c r="J13" s="82">
        <v>2764.8</v>
      </c>
      <c r="K13" s="390">
        <v>345.6</v>
      </c>
    </row>
    <row r="14" spans="1:11" s="394" customFormat="1">
      <c r="A14" s="123" t="s">
        <v>558</v>
      </c>
      <c r="B14" s="123" t="s">
        <v>626</v>
      </c>
      <c r="C14" s="123" t="s">
        <v>121</v>
      </c>
      <c r="D14" s="124">
        <v>0</v>
      </c>
      <c r="E14" s="124">
        <v>3</v>
      </c>
      <c r="F14" s="124">
        <v>0</v>
      </c>
      <c r="G14" s="124">
        <v>0</v>
      </c>
      <c r="H14" s="124">
        <v>3</v>
      </c>
      <c r="I14" s="82">
        <v>6566.4</v>
      </c>
      <c r="J14" s="82">
        <v>1036.8</v>
      </c>
      <c r="K14" s="390">
        <v>345.6</v>
      </c>
    </row>
    <row r="15" spans="1:11" s="394" customFormat="1">
      <c r="A15" s="123" t="s">
        <v>558</v>
      </c>
      <c r="B15" s="123" t="s">
        <v>626</v>
      </c>
      <c r="C15" s="123" t="s">
        <v>122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82">
        <v>0</v>
      </c>
      <c r="J15" s="82">
        <v>0</v>
      </c>
      <c r="K15" s="390">
        <v>0</v>
      </c>
    </row>
    <row r="16" spans="1:11" s="394" customFormat="1">
      <c r="A16" s="123" t="s">
        <v>558</v>
      </c>
      <c r="B16" s="123" t="s">
        <v>626</v>
      </c>
      <c r="C16" s="123" t="s">
        <v>463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82">
        <v>0</v>
      </c>
      <c r="J16" s="82">
        <v>0</v>
      </c>
      <c r="K16" s="390">
        <v>0</v>
      </c>
    </row>
    <row r="17" spans="1:11" s="394" customFormat="1">
      <c r="A17" s="123" t="s">
        <v>558</v>
      </c>
      <c r="B17" s="123" t="s">
        <v>626</v>
      </c>
      <c r="C17" s="123" t="s">
        <v>540</v>
      </c>
      <c r="D17" s="124">
        <v>87</v>
      </c>
      <c r="E17" s="124">
        <v>241</v>
      </c>
      <c r="F17" s="124">
        <v>21</v>
      </c>
      <c r="G17" s="124">
        <v>0</v>
      </c>
      <c r="H17" s="124">
        <v>349</v>
      </c>
      <c r="I17" s="82">
        <v>747436</v>
      </c>
      <c r="J17" s="82">
        <v>173514.3</v>
      </c>
      <c r="K17" s="390">
        <v>497.18</v>
      </c>
    </row>
    <row r="18" spans="1:11" s="394" customFormat="1">
      <c r="A18" s="123" t="s">
        <v>272</v>
      </c>
      <c r="B18" s="123" t="s">
        <v>63</v>
      </c>
      <c r="C18" s="123" t="s">
        <v>86</v>
      </c>
      <c r="D18" s="124">
        <v>0</v>
      </c>
      <c r="E18" s="124">
        <v>2</v>
      </c>
      <c r="F18" s="124">
        <v>0</v>
      </c>
      <c r="G18" s="124">
        <v>0</v>
      </c>
      <c r="H18" s="124">
        <v>2</v>
      </c>
      <c r="I18" s="82">
        <v>0</v>
      </c>
      <c r="J18" s="82">
        <v>591.51</v>
      </c>
      <c r="K18" s="390">
        <v>295.76</v>
      </c>
    </row>
    <row r="19" spans="1:11">
      <c r="A19" s="123" t="s">
        <v>272</v>
      </c>
      <c r="B19" s="123" t="s">
        <v>63</v>
      </c>
      <c r="C19" s="123" t="s">
        <v>87</v>
      </c>
      <c r="D19" s="124">
        <v>0</v>
      </c>
      <c r="E19" s="124">
        <v>0</v>
      </c>
      <c r="F19" s="124">
        <v>1</v>
      </c>
      <c r="G19" s="124">
        <v>0</v>
      </c>
      <c r="H19" s="124">
        <v>1</v>
      </c>
      <c r="I19" s="82">
        <v>0</v>
      </c>
      <c r="J19" s="82">
        <v>334.61</v>
      </c>
      <c r="K19" s="152">
        <v>334.61</v>
      </c>
    </row>
    <row r="20" spans="1:11">
      <c r="A20" s="123" t="s">
        <v>272</v>
      </c>
      <c r="B20" s="123" t="s">
        <v>63</v>
      </c>
      <c r="C20" s="123" t="s">
        <v>106</v>
      </c>
      <c r="D20" s="124">
        <v>7</v>
      </c>
      <c r="E20" s="124">
        <v>0</v>
      </c>
      <c r="F20" s="124">
        <v>0</v>
      </c>
      <c r="G20" s="124">
        <v>0</v>
      </c>
      <c r="H20" s="124">
        <v>7</v>
      </c>
      <c r="I20" s="82">
        <v>0</v>
      </c>
      <c r="J20" s="82">
        <v>3848.83</v>
      </c>
      <c r="K20" s="152">
        <v>549.83000000000004</v>
      </c>
    </row>
    <row r="21" spans="1:11">
      <c r="A21" s="123" t="s">
        <v>272</v>
      </c>
      <c r="B21" s="123" t="s">
        <v>63</v>
      </c>
      <c r="C21" s="123" t="s">
        <v>107</v>
      </c>
      <c r="D21" s="124">
        <v>6</v>
      </c>
      <c r="E21" s="124">
        <v>1</v>
      </c>
      <c r="F21" s="124">
        <v>0</v>
      </c>
      <c r="G21" s="124">
        <v>0</v>
      </c>
      <c r="H21" s="124">
        <v>7</v>
      </c>
      <c r="I21" s="82">
        <v>4946.1499999999996</v>
      </c>
      <c r="J21" s="82">
        <v>3968.89</v>
      </c>
      <c r="K21" s="152">
        <v>566.98</v>
      </c>
    </row>
    <row r="22" spans="1:11">
      <c r="A22" s="123" t="s">
        <v>272</v>
      </c>
      <c r="B22" s="123" t="s">
        <v>63</v>
      </c>
      <c r="C22" s="123" t="s">
        <v>108</v>
      </c>
      <c r="D22" s="124">
        <v>22</v>
      </c>
      <c r="E22" s="124">
        <v>0</v>
      </c>
      <c r="F22" s="124">
        <v>0</v>
      </c>
      <c r="G22" s="124">
        <v>0</v>
      </c>
      <c r="H22" s="124">
        <v>22</v>
      </c>
      <c r="I22" s="82">
        <v>32252.91</v>
      </c>
      <c r="J22" s="82">
        <v>10936.24</v>
      </c>
      <c r="K22" s="152">
        <v>497.1</v>
      </c>
    </row>
    <row r="23" spans="1:11">
      <c r="A23" s="123" t="s">
        <v>272</v>
      </c>
      <c r="B23" s="123" t="s">
        <v>63</v>
      </c>
      <c r="C23" s="123" t="s">
        <v>109</v>
      </c>
      <c r="D23" s="124">
        <v>7</v>
      </c>
      <c r="E23" s="124">
        <v>1</v>
      </c>
      <c r="F23" s="124">
        <v>0</v>
      </c>
      <c r="G23" s="124">
        <v>0</v>
      </c>
      <c r="H23" s="124">
        <v>8</v>
      </c>
      <c r="I23" s="82">
        <v>345.6</v>
      </c>
      <c r="J23" s="82">
        <v>4205.88</v>
      </c>
      <c r="K23" s="152">
        <v>525.74</v>
      </c>
    </row>
    <row r="24" spans="1:11">
      <c r="A24" s="123" t="s">
        <v>272</v>
      </c>
      <c r="B24" s="123" t="s">
        <v>63</v>
      </c>
      <c r="C24" s="123" t="s">
        <v>110</v>
      </c>
      <c r="D24" s="124">
        <v>2</v>
      </c>
      <c r="E24" s="124">
        <v>0</v>
      </c>
      <c r="F24" s="124">
        <v>0</v>
      </c>
      <c r="G24" s="124">
        <v>0</v>
      </c>
      <c r="H24" s="124">
        <v>2</v>
      </c>
      <c r="I24" s="82">
        <v>0</v>
      </c>
      <c r="J24" s="82">
        <v>1635.14</v>
      </c>
      <c r="K24" s="152">
        <v>817.57</v>
      </c>
    </row>
    <row r="25" spans="1:11">
      <c r="A25" s="123" t="s">
        <v>272</v>
      </c>
      <c r="B25" s="123" t="s">
        <v>63</v>
      </c>
      <c r="C25" s="123" t="s">
        <v>111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82">
        <v>0</v>
      </c>
      <c r="J25" s="82">
        <v>0</v>
      </c>
      <c r="K25" s="152">
        <v>0</v>
      </c>
    </row>
    <row r="26" spans="1:11">
      <c r="A26" s="123" t="s">
        <v>272</v>
      </c>
      <c r="B26" s="123" t="s">
        <v>63</v>
      </c>
      <c r="C26" s="123" t="s">
        <v>112</v>
      </c>
      <c r="D26" s="124">
        <v>0</v>
      </c>
      <c r="E26" s="124">
        <v>1</v>
      </c>
      <c r="F26" s="124">
        <v>0</v>
      </c>
      <c r="G26" s="124">
        <v>0</v>
      </c>
      <c r="H26" s="124">
        <v>1</v>
      </c>
      <c r="I26" s="82">
        <v>691.2</v>
      </c>
      <c r="J26" s="82">
        <v>345.6</v>
      </c>
      <c r="K26" s="152">
        <v>345.6</v>
      </c>
    </row>
    <row r="27" spans="1:11">
      <c r="A27" s="123" t="s">
        <v>272</v>
      </c>
      <c r="B27" s="123" t="s">
        <v>63</v>
      </c>
      <c r="C27" s="123" t="s">
        <v>120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82">
        <v>0</v>
      </c>
      <c r="J27" s="82">
        <v>0</v>
      </c>
      <c r="K27" s="152">
        <v>0</v>
      </c>
    </row>
    <row r="28" spans="1:11">
      <c r="A28" s="123" t="s">
        <v>272</v>
      </c>
      <c r="B28" s="123" t="s">
        <v>63</v>
      </c>
      <c r="C28" s="123" t="s">
        <v>121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82">
        <v>0</v>
      </c>
      <c r="J28" s="82">
        <v>0</v>
      </c>
      <c r="K28" s="152">
        <v>0</v>
      </c>
    </row>
    <row r="29" spans="1:11">
      <c r="A29" s="123" t="s">
        <v>272</v>
      </c>
      <c r="B29" s="123" t="s">
        <v>63</v>
      </c>
      <c r="C29" s="123" t="s">
        <v>122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82">
        <v>0</v>
      </c>
      <c r="J29" s="82">
        <v>0</v>
      </c>
      <c r="K29" s="152">
        <v>0</v>
      </c>
    </row>
    <row r="30" spans="1:11">
      <c r="A30" s="123" t="s">
        <v>272</v>
      </c>
      <c r="B30" s="123" t="s">
        <v>63</v>
      </c>
      <c r="C30" s="123" t="s">
        <v>463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82">
        <v>0</v>
      </c>
      <c r="J30" s="82">
        <v>0</v>
      </c>
      <c r="K30" s="152">
        <v>0</v>
      </c>
    </row>
    <row r="31" spans="1:11">
      <c r="A31" s="123" t="s">
        <v>272</v>
      </c>
      <c r="B31" s="123" t="s">
        <v>63</v>
      </c>
      <c r="C31" s="123" t="s">
        <v>540</v>
      </c>
      <c r="D31" s="124">
        <v>44</v>
      </c>
      <c r="E31" s="124">
        <v>5</v>
      </c>
      <c r="F31" s="124">
        <v>1</v>
      </c>
      <c r="G31" s="124">
        <v>0</v>
      </c>
      <c r="H31" s="124">
        <v>50</v>
      </c>
      <c r="I31" s="82">
        <v>38235.86</v>
      </c>
      <c r="J31" s="82">
        <v>25866.7</v>
      </c>
      <c r="K31" s="152">
        <v>517.33000000000004</v>
      </c>
    </row>
    <row r="32" spans="1:11">
      <c r="A32" s="123" t="s">
        <v>273</v>
      </c>
      <c r="B32" s="123" t="s">
        <v>411</v>
      </c>
      <c r="C32" s="123" t="s">
        <v>86</v>
      </c>
      <c r="D32" s="124">
        <v>0</v>
      </c>
      <c r="E32" s="124">
        <v>2</v>
      </c>
      <c r="F32" s="124">
        <v>0</v>
      </c>
      <c r="G32" s="124">
        <v>0</v>
      </c>
      <c r="H32" s="124">
        <v>2</v>
      </c>
      <c r="I32" s="82">
        <v>1728</v>
      </c>
      <c r="J32" s="82">
        <v>172.8</v>
      </c>
      <c r="K32" s="152">
        <v>86.4</v>
      </c>
    </row>
    <row r="33" spans="1:11">
      <c r="A33" s="123" t="s">
        <v>273</v>
      </c>
      <c r="B33" s="123" t="s">
        <v>411</v>
      </c>
      <c r="C33" s="123" t="s">
        <v>87</v>
      </c>
      <c r="D33" s="124">
        <v>0</v>
      </c>
      <c r="E33" s="124">
        <v>2</v>
      </c>
      <c r="F33" s="124">
        <v>0</v>
      </c>
      <c r="G33" s="124">
        <v>0</v>
      </c>
      <c r="H33" s="124">
        <v>2</v>
      </c>
      <c r="I33" s="82">
        <v>8743.0499999999993</v>
      </c>
      <c r="J33" s="82">
        <v>506.85</v>
      </c>
      <c r="K33" s="152">
        <v>253.43</v>
      </c>
    </row>
    <row r="34" spans="1:11">
      <c r="A34" s="123" t="s">
        <v>273</v>
      </c>
      <c r="B34" s="123" t="s">
        <v>411</v>
      </c>
      <c r="C34" s="123" t="s">
        <v>106</v>
      </c>
      <c r="D34" s="124">
        <v>0</v>
      </c>
      <c r="E34" s="124">
        <v>2</v>
      </c>
      <c r="F34" s="124">
        <v>0</v>
      </c>
      <c r="G34" s="124">
        <v>0</v>
      </c>
      <c r="H34" s="124">
        <v>2</v>
      </c>
      <c r="I34" s="82">
        <v>2014.56</v>
      </c>
      <c r="J34" s="82">
        <v>357.54</v>
      </c>
      <c r="K34" s="152">
        <v>178.77</v>
      </c>
    </row>
    <row r="35" spans="1:11">
      <c r="A35" s="123" t="s">
        <v>273</v>
      </c>
      <c r="B35" s="123" t="s">
        <v>411</v>
      </c>
      <c r="C35" s="123" t="s">
        <v>107</v>
      </c>
      <c r="D35" s="124">
        <v>0</v>
      </c>
      <c r="E35" s="124">
        <v>8</v>
      </c>
      <c r="F35" s="124">
        <v>0</v>
      </c>
      <c r="G35" s="124">
        <v>0</v>
      </c>
      <c r="H35" s="124">
        <v>8</v>
      </c>
      <c r="I35" s="82">
        <v>29550.55</v>
      </c>
      <c r="J35" s="82">
        <v>2799.43</v>
      </c>
      <c r="K35" s="152">
        <v>349.93</v>
      </c>
    </row>
    <row r="36" spans="1:11">
      <c r="A36" s="123" t="s">
        <v>273</v>
      </c>
      <c r="B36" s="123" t="s">
        <v>411</v>
      </c>
      <c r="C36" s="123" t="s">
        <v>108</v>
      </c>
      <c r="D36" s="124">
        <v>2</v>
      </c>
      <c r="E36" s="124">
        <v>3</v>
      </c>
      <c r="F36" s="124">
        <v>0</v>
      </c>
      <c r="G36" s="124">
        <v>0</v>
      </c>
      <c r="H36" s="124">
        <v>5</v>
      </c>
      <c r="I36" s="82">
        <v>54220.56</v>
      </c>
      <c r="J36" s="82">
        <v>2752.16</v>
      </c>
      <c r="K36" s="152">
        <v>550.43000000000006</v>
      </c>
    </row>
    <row r="37" spans="1:11">
      <c r="A37" s="123" t="s">
        <v>273</v>
      </c>
      <c r="B37" s="123" t="s">
        <v>411</v>
      </c>
      <c r="C37" s="123" t="s">
        <v>109</v>
      </c>
      <c r="D37" s="124">
        <v>3</v>
      </c>
      <c r="E37" s="124">
        <v>3</v>
      </c>
      <c r="F37" s="124">
        <v>0</v>
      </c>
      <c r="G37" s="124">
        <v>0</v>
      </c>
      <c r="H37" s="124">
        <v>6</v>
      </c>
      <c r="I37" s="82">
        <v>59988.01</v>
      </c>
      <c r="J37" s="82">
        <v>3245.44</v>
      </c>
      <c r="K37" s="152">
        <v>540.91</v>
      </c>
    </row>
    <row r="38" spans="1:11">
      <c r="A38" s="123" t="s">
        <v>273</v>
      </c>
      <c r="B38" s="123" t="s">
        <v>411</v>
      </c>
      <c r="C38" s="123" t="s">
        <v>110</v>
      </c>
      <c r="D38" s="124">
        <v>1</v>
      </c>
      <c r="E38" s="124">
        <v>6</v>
      </c>
      <c r="F38" s="124">
        <v>0</v>
      </c>
      <c r="G38" s="124">
        <v>0</v>
      </c>
      <c r="H38" s="124">
        <v>7</v>
      </c>
      <c r="I38" s="82">
        <v>33624</v>
      </c>
      <c r="J38" s="82">
        <v>2466.6</v>
      </c>
      <c r="K38" s="152">
        <v>352.37</v>
      </c>
    </row>
    <row r="39" spans="1:11">
      <c r="A39" s="123" t="s">
        <v>273</v>
      </c>
      <c r="B39" s="123" t="s">
        <v>411</v>
      </c>
      <c r="C39" s="123" t="s">
        <v>111</v>
      </c>
      <c r="D39" s="124">
        <v>0</v>
      </c>
      <c r="E39" s="124">
        <v>10</v>
      </c>
      <c r="F39" s="124">
        <v>0</v>
      </c>
      <c r="G39" s="124">
        <v>0</v>
      </c>
      <c r="H39" s="124">
        <v>10</v>
      </c>
      <c r="I39" s="82">
        <v>30412.799999999999</v>
      </c>
      <c r="J39" s="82">
        <v>3456</v>
      </c>
      <c r="K39" s="152">
        <v>345.6</v>
      </c>
    </row>
    <row r="40" spans="1:11">
      <c r="A40" s="123" t="s">
        <v>273</v>
      </c>
      <c r="B40" s="123" t="s">
        <v>411</v>
      </c>
      <c r="C40" s="123" t="s">
        <v>112</v>
      </c>
      <c r="D40" s="124">
        <v>0</v>
      </c>
      <c r="E40" s="124">
        <v>5</v>
      </c>
      <c r="F40" s="124">
        <v>0</v>
      </c>
      <c r="G40" s="124">
        <v>0</v>
      </c>
      <c r="H40" s="124">
        <v>5</v>
      </c>
      <c r="I40" s="82">
        <v>15552</v>
      </c>
      <c r="J40" s="82">
        <v>1728</v>
      </c>
      <c r="K40" s="152">
        <v>345.6</v>
      </c>
    </row>
    <row r="41" spans="1:11">
      <c r="A41" s="123" t="s">
        <v>273</v>
      </c>
      <c r="B41" s="123" t="s">
        <v>411</v>
      </c>
      <c r="C41" s="123" t="s">
        <v>120</v>
      </c>
      <c r="D41" s="124">
        <v>0</v>
      </c>
      <c r="E41" s="124">
        <v>3</v>
      </c>
      <c r="F41" s="124">
        <v>0</v>
      </c>
      <c r="G41" s="124">
        <v>0</v>
      </c>
      <c r="H41" s="124">
        <v>3</v>
      </c>
      <c r="I41" s="82">
        <v>7948.8</v>
      </c>
      <c r="J41" s="82">
        <v>1036.8</v>
      </c>
      <c r="K41" s="152">
        <v>345.6</v>
      </c>
    </row>
    <row r="42" spans="1:11">
      <c r="A42" s="123" t="s">
        <v>273</v>
      </c>
      <c r="B42" s="123" t="s">
        <v>411</v>
      </c>
      <c r="C42" s="123" t="s">
        <v>121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82">
        <v>0</v>
      </c>
      <c r="J42" s="82">
        <v>0</v>
      </c>
      <c r="K42" s="152">
        <v>0</v>
      </c>
    </row>
    <row r="43" spans="1:11">
      <c r="A43" s="123" t="s">
        <v>273</v>
      </c>
      <c r="B43" s="123" t="s">
        <v>411</v>
      </c>
      <c r="C43" s="123" t="s">
        <v>122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82">
        <v>0</v>
      </c>
      <c r="J43" s="82">
        <v>0</v>
      </c>
      <c r="K43" s="152">
        <v>0</v>
      </c>
    </row>
    <row r="44" spans="1:11">
      <c r="A44" s="123" t="s">
        <v>273</v>
      </c>
      <c r="B44" s="123" t="s">
        <v>411</v>
      </c>
      <c r="C44" s="123" t="s">
        <v>463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82">
        <v>0</v>
      </c>
      <c r="J44" s="82">
        <v>0</v>
      </c>
      <c r="K44" s="152">
        <v>0</v>
      </c>
    </row>
    <row r="45" spans="1:11">
      <c r="A45" s="123" t="s">
        <v>273</v>
      </c>
      <c r="B45" s="123" t="s">
        <v>411</v>
      </c>
      <c r="C45" s="123" t="s">
        <v>540</v>
      </c>
      <c r="D45" s="124">
        <v>6</v>
      </c>
      <c r="E45" s="124">
        <v>44</v>
      </c>
      <c r="F45" s="124">
        <v>0</v>
      </c>
      <c r="G45" s="124">
        <v>0</v>
      </c>
      <c r="H45" s="124">
        <v>50</v>
      </c>
      <c r="I45" s="82">
        <v>243782.33</v>
      </c>
      <c r="J45" s="82">
        <v>18521.62</v>
      </c>
      <c r="K45" s="152">
        <v>370.43</v>
      </c>
    </row>
    <row r="46" spans="1:11">
      <c r="A46" s="123" t="s">
        <v>274</v>
      </c>
      <c r="B46" s="123" t="s">
        <v>545</v>
      </c>
      <c r="C46" s="123" t="s">
        <v>86</v>
      </c>
      <c r="D46" s="124">
        <v>0</v>
      </c>
      <c r="E46" s="124">
        <v>5</v>
      </c>
      <c r="F46" s="124">
        <v>0</v>
      </c>
      <c r="G46" s="124">
        <v>0</v>
      </c>
      <c r="H46" s="124">
        <v>5</v>
      </c>
      <c r="I46" s="82">
        <v>2764.8</v>
      </c>
      <c r="J46" s="82">
        <v>460.8</v>
      </c>
      <c r="K46" s="152">
        <v>92.16</v>
      </c>
    </row>
    <row r="47" spans="1:11">
      <c r="A47" s="123" t="s">
        <v>274</v>
      </c>
      <c r="B47" s="123" t="s">
        <v>545</v>
      </c>
      <c r="C47" s="123" t="s">
        <v>87</v>
      </c>
      <c r="D47" s="124">
        <v>0</v>
      </c>
      <c r="E47" s="124">
        <v>0</v>
      </c>
      <c r="F47" s="124">
        <v>1</v>
      </c>
      <c r="G47" s="124">
        <v>0</v>
      </c>
      <c r="H47" s="124">
        <v>1</v>
      </c>
      <c r="I47" s="82">
        <v>2355.1999999999998</v>
      </c>
      <c r="J47" s="82">
        <v>768</v>
      </c>
      <c r="K47" s="152">
        <v>768</v>
      </c>
    </row>
    <row r="48" spans="1:11">
      <c r="A48" s="123" t="s">
        <v>274</v>
      </c>
      <c r="B48" s="123" t="s">
        <v>545</v>
      </c>
      <c r="C48" s="123" t="s">
        <v>106</v>
      </c>
      <c r="D48" s="124">
        <v>0</v>
      </c>
      <c r="E48" s="124">
        <v>2</v>
      </c>
      <c r="F48" s="124">
        <v>0</v>
      </c>
      <c r="G48" s="124">
        <v>0</v>
      </c>
      <c r="H48" s="124">
        <v>2</v>
      </c>
      <c r="I48" s="82">
        <v>2085.12</v>
      </c>
      <c r="J48" s="82">
        <v>576</v>
      </c>
      <c r="K48" s="152">
        <v>288</v>
      </c>
    </row>
    <row r="49" spans="1:11">
      <c r="A49" s="123" t="s">
        <v>274</v>
      </c>
      <c r="B49" s="123" t="s">
        <v>545</v>
      </c>
      <c r="C49" s="123" t="s">
        <v>107</v>
      </c>
      <c r="D49" s="124">
        <v>27</v>
      </c>
      <c r="E49" s="124">
        <v>2</v>
      </c>
      <c r="F49" s="124">
        <v>0</v>
      </c>
      <c r="G49" s="124">
        <v>0</v>
      </c>
      <c r="H49" s="124">
        <v>29</v>
      </c>
      <c r="I49" s="82">
        <v>27715.31</v>
      </c>
      <c r="J49" s="82">
        <v>20034.57</v>
      </c>
      <c r="K49" s="152">
        <v>690.85</v>
      </c>
    </row>
    <row r="50" spans="1:11">
      <c r="A50" s="123" t="s">
        <v>274</v>
      </c>
      <c r="B50" s="123" t="s">
        <v>545</v>
      </c>
      <c r="C50" s="123" t="s">
        <v>108</v>
      </c>
      <c r="D50" s="124">
        <v>18</v>
      </c>
      <c r="E50" s="124">
        <v>2</v>
      </c>
      <c r="F50" s="124">
        <v>0</v>
      </c>
      <c r="G50" s="124">
        <v>0</v>
      </c>
      <c r="H50" s="124">
        <v>20</v>
      </c>
      <c r="I50" s="82">
        <v>39399.96</v>
      </c>
      <c r="J50" s="82">
        <v>12595.95</v>
      </c>
      <c r="K50" s="152">
        <v>629.80000000000007</v>
      </c>
    </row>
    <row r="51" spans="1:11">
      <c r="A51" s="123" t="s">
        <v>274</v>
      </c>
      <c r="B51" s="123" t="s">
        <v>545</v>
      </c>
      <c r="C51" s="123" t="s">
        <v>109</v>
      </c>
      <c r="D51" s="124">
        <v>0</v>
      </c>
      <c r="E51" s="124">
        <v>5</v>
      </c>
      <c r="F51" s="124">
        <v>0</v>
      </c>
      <c r="G51" s="124">
        <v>0</v>
      </c>
      <c r="H51" s="124">
        <v>5</v>
      </c>
      <c r="I51" s="82">
        <v>6220.8</v>
      </c>
      <c r="J51" s="82">
        <v>1728</v>
      </c>
      <c r="K51" s="152">
        <v>345.6</v>
      </c>
    </row>
    <row r="52" spans="1:11">
      <c r="A52" s="123" t="s">
        <v>274</v>
      </c>
      <c r="B52" s="123" t="s">
        <v>545</v>
      </c>
      <c r="C52" s="123" t="s">
        <v>110</v>
      </c>
      <c r="D52" s="124">
        <v>0</v>
      </c>
      <c r="E52" s="124">
        <v>3</v>
      </c>
      <c r="F52" s="124">
        <v>0</v>
      </c>
      <c r="G52" s="124">
        <v>0</v>
      </c>
      <c r="H52" s="124">
        <v>3</v>
      </c>
      <c r="I52" s="82">
        <v>3041.28</v>
      </c>
      <c r="J52" s="82">
        <v>983.36</v>
      </c>
      <c r="K52" s="152">
        <v>327.79</v>
      </c>
    </row>
    <row r="53" spans="1:11">
      <c r="A53" s="123" t="s">
        <v>274</v>
      </c>
      <c r="B53" s="123" t="s">
        <v>545</v>
      </c>
      <c r="C53" s="123" t="s">
        <v>111</v>
      </c>
      <c r="D53" s="124">
        <v>0</v>
      </c>
      <c r="E53" s="124">
        <v>2</v>
      </c>
      <c r="F53" s="124">
        <v>0</v>
      </c>
      <c r="G53" s="124">
        <v>0</v>
      </c>
      <c r="H53" s="124">
        <v>2</v>
      </c>
      <c r="I53" s="82">
        <v>2856.96</v>
      </c>
      <c r="J53" s="82">
        <v>691.2</v>
      </c>
      <c r="K53" s="152">
        <v>345.6</v>
      </c>
    </row>
    <row r="54" spans="1:11">
      <c r="A54" s="123" t="s">
        <v>274</v>
      </c>
      <c r="B54" s="123" t="s">
        <v>545</v>
      </c>
      <c r="C54" s="123" t="s">
        <v>112</v>
      </c>
      <c r="D54" s="124">
        <v>0</v>
      </c>
      <c r="E54" s="124">
        <v>2</v>
      </c>
      <c r="F54" s="124">
        <v>0</v>
      </c>
      <c r="G54" s="124">
        <v>0</v>
      </c>
      <c r="H54" s="124">
        <v>2</v>
      </c>
      <c r="I54" s="82">
        <v>2073.6</v>
      </c>
      <c r="J54" s="82">
        <v>691.2</v>
      </c>
      <c r="K54" s="152">
        <v>345.6</v>
      </c>
    </row>
    <row r="55" spans="1:11">
      <c r="A55" s="123" t="s">
        <v>274</v>
      </c>
      <c r="B55" s="123" t="s">
        <v>545</v>
      </c>
      <c r="C55" s="123" t="s">
        <v>120</v>
      </c>
      <c r="D55" s="124">
        <v>0</v>
      </c>
      <c r="E55" s="124">
        <v>2</v>
      </c>
      <c r="F55" s="124">
        <v>0</v>
      </c>
      <c r="G55" s="124">
        <v>0</v>
      </c>
      <c r="H55" s="124">
        <v>2</v>
      </c>
      <c r="I55" s="82">
        <v>2764.8</v>
      </c>
      <c r="J55" s="82">
        <v>691.2</v>
      </c>
      <c r="K55" s="152">
        <v>345.6</v>
      </c>
    </row>
    <row r="56" spans="1:11">
      <c r="A56" s="123" t="s">
        <v>274</v>
      </c>
      <c r="B56" s="123" t="s">
        <v>545</v>
      </c>
      <c r="C56" s="123" t="s">
        <v>121</v>
      </c>
      <c r="D56" s="124">
        <v>0</v>
      </c>
      <c r="E56" s="124">
        <v>2</v>
      </c>
      <c r="F56" s="124">
        <v>0</v>
      </c>
      <c r="G56" s="124">
        <v>0</v>
      </c>
      <c r="H56" s="124">
        <v>2</v>
      </c>
      <c r="I56" s="82">
        <v>2764.8</v>
      </c>
      <c r="J56" s="82">
        <v>691.2</v>
      </c>
      <c r="K56" s="152">
        <v>345.6</v>
      </c>
    </row>
    <row r="57" spans="1:11">
      <c r="A57" s="123" t="s">
        <v>274</v>
      </c>
      <c r="B57" s="123" t="s">
        <v>545</v>
      </c>
      <c r="C57" s="123" t="s">
        <v>122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82">
        <v>0</v>
      </c>
      <c r="J57" s="82">
        <v>0</v>
      </c>
      <c r="K57" s="152">
        <v>0</v>
      </c>
    </row>
    <row r="58" spans="1:11">
      <c r="A58" s="123" t="s">
        <v>274</v>
      </c>
      <c r="B58" s="123" t="s">
        <v>545</v>
      </c>
      <c r="C58" s="123" t="s">
        <v>463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82">
        <v>0</v>
      </c>
      <c r="J58" s="82">
        <v>0</v>
      </c>
      <c r="K58" s="152">
        <v>0</v>
      </c>
    </row>
    <row r="59" spans="1:11">
      <c r="A59" s="123" t="s">
        <v>274</v>
      </c>
      <c r="B59" s="123" t="s">
        <v>545</v>
      </c>
      <c r="C59" s="123" t="s">
        <v>540</v>
      </c>
      <c r="D59" s="124">
        <v>45</v>
      </c>
      <c r="E59" s="124">
        <v>27</v>
      </c>
      <c r="F59" s="124">
        <v>1</v>
      </c>
      <c r="G59" s="124">
        <v>0</v>
      </c>
      <c r="H59" s="124">
        <v>73</v>
      </c>
      <c r="I59" s="82">
        <v>94042.63</v>
      </c>
      <c r="J59" s="82">
        <v>39911.480000000003</v>
      </c>
      <c r="K59" s="152">
        <v>546.73</v>
      </c>
    </row>
    <row r="60" spans="1:11" ht="15.75" customHeight="1">
      <c r="A60" s="123" t="s">
        <v>442</v>
      </c>
      <c r="B60" s="123" t="s">
        <v>548</v>
      </c>
      <c r="C60" s="123" t="s">
        <v>86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82">
        <v>0</v>
      </c>
      <c r="J60" s="82">
        <v>0</v>
      </c>
      <c r="K60" s="152">
        <v>0</v>
      </c>
    </row>
    <row r="61" spans="1:11" ht="17.25" customHeight="1">
      <c r="A61" s="123" t="s">
        <v>442</v>
      </c>
      <c r="B61" s="123" t="s">
        <v>548</v>
      </c>
      <c r="C61" s="123" t="s">
        <v>87</v>
      </c>
      <c r="D61" s="124">
        <v>0</v>
      </c>
      <c r="E61" s="124">
        <v>0</v>
      </c>
      <c r="F61" s="124">
        <v>0</v>
      </c>
      <c r="G61" s="124">
        <v>0</v>
      </c>
      <c r="H61" s="124">
        <v>0</v>
      </c>
      <c r="I61" s="82">
        <v>0</v>
      </c>
      <c r="J61" s="82">
        <v>0</v>
      </c>
      <c r="K61" s="152">
        <v>0</v>
      </c>
    </row>
    <row r="62" spans="1:11" ht="17.25" customHeight="1">
      <c r="A62" s="123" t="s">
        <v>442</v>
      </c>
      <c r="B62" s="123" t="s">
        <v>548</v>
      </c>
      <c r="C62" s="123" t="s">
        <v>106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82">
        <v>0</v>
      </c>
      <c r="J62" s="82">
        <v>0</v>
      </c>
      <c r="K62" s="152">
        <v>0</v>
      </c>
    </row>
    <row r="63" spans="1:11" ht="15.75" customHeight="1">
      <c r="A63" s="123" t="s">
        <v>442</v>
      </c>
      <c r="B63" s="123" t="s">
        <v>548</v>
      </c>
      <c r="C63" s="123" t="s">
        <v>107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82">
        <v>0</v>
      </c>
      <c r="J63" s="82">
        <v>0</v>
      </c>
      <c r="K63" s="152">
        <v>0</v>
      </c>
    </row>
    <row r="64" spans="1:11" ht="14.25" customHeight="1">
      <c r="A64" s="123" t="s">
        <v>442</v>
      </c>
      <c r="B64" s="123" t="s">
        <v>548</v>
      </c>
      <c r="C64" s="123" t="s">
        <v>108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82">
        <v>0</v>
      </c>
      <c r="J64" s="82">
        <v>0</v>
      </c>
      <c r="K64" s="152">
        <v>0</v>
      </c>
    </row>
    <row r="65" spans="1:11" ht="16.5" customHeight="1">
      <c r="A65" s="123" t="s">
        <v>442</v>
      </c>
      <c r="B65" s="123" t="s">
        <v>548</v>
      </c>
      <c r="C65" s="123" t="s">
        <v>109</v>
      </c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82">
        <v>0</v>
      </c>
      <c r="J65" s="82">
        <v>0</v>
      </c>
      <c r="K65" s="152">
        <v>0</v>
      </c>
    </row>
    <row r="66" spans="1:11" ht="18" customHeight="1">
      <c r="A66" s="123" t="s">
        <v>442</v>
      </c>
      <c r="B66" s="123" t="s">
        <v>548</v>
      </c>
      <c r="C66" s="123" t="s">
        <v>110</v>
      </c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82">
        <v>0</v>
      </c>
      <c r="J66" s="82">
        <v>0</v>
      </c>
      <c r="K66" s="152">
        <v>0</v>
      </c>
    </row>
    <row r="67" spans="1:11" ht="18.75" customHeight="1">
      <c r="A67" s="123" t="s">
        <v>442</v>
      </c>
      <c r="B67" s="123" t="s">
        <v>548</v>
      </c>
      <c r="C67" s="123" t="s">
        <v>111</v>
      </c>
      <c r="D67" s="124">
        <v>0</v>
      </c>
      <c r="E67" s="124">
        <v>0</v>
      </c>
      <c r="F67" s="124">
        <v>0</v>
      </c>
      <c r="G67" s="124">
        <v>0</v>
      </c>
      <c r="H67" s="124">
        <v>0</v>
      </c>
      <c r="I67" s="82">
        <v>0</v>
      </c>
      <c r="J67" s="82">
        <v>0</v>
      </c>
      <c r="K67" s="152">
        <v>0</v>
      </c>
    </row>
    <row r="68" spans="1:11" ht="15.75" customHeight="1">
      <c r="A68" s="123" t="s">
        <v>442</v>
      </c>
      <c r="B68" s="123" t="s">
        <v>548</v>
      </c>
      <c r="C68" s="123" t="s">
        <v>112</v>
      </c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82">
        <v>0</v>
      </c>
      <c r="J68" s="82">
        <v>0</v>
      </c>
      <c r="K68" s="152">
        <v>0</v>
      </c>
    </row>
    <row r="69" spans="1:11" ht="16.5" customHeight="1">
      <c r="A69" s="123" t="s">
        <v>442</v>
      </c>
      <c r="B69" s="123" t="s">
        <v>548</v>
      </c>
      <c r="C69" s="123" t="s">
        <v>120</v>
      </c>
      <c r="D69" s="124">
        <v>0</v>
      </c>
      <c r="E69" s="124">
        <v>0</v>
      </c>
      <c r="F69" s="124">
        <v>0</v>
      </c>
      <c r="G69" s="124">
        <v>0</v>
      </c>
      <c r="H69" s="124">
        <v>0</v>
      </c>
      <c r="I69" s="82">
        <v>0</v>
      </c>
      <c r="J69" s="82">
        <v>0</v>
      </c>
      <c r="K69" s="152">
        <v>0</v>
      </c>
    </row>
    <row r="70" spans="1:11" ht="17.25" customHeight="1">
      <c r="A70" s="123" t="s">
        <v>442</v>
      </c>
      <c r="B70" s="123" t="s">
        <v>548</v>
      </c>
      <c r="C70" s="123" t="s">
        <v>121</v>
      </c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82">
        <v>0</v>
      </c>
      <c r="J70" s="82">
        <v>0</v>
      </c>
      <c r="K70" s="152">
        <v>0</v>
      </c>
    </row>
    <row r="71" spans="1:11" ht="16.5" customHeight="1">
      <c r="A71" s="123" t="s">
        <v>442</v>
      </c>
      <c r="B71" s="123" t="s">
        <v>548</v>
      </c>
      <c r="C71" s="123" t="s">
        <v>122</v>
      </c>
      <c r="D71" s="124">
        <v>0</v>
      </c>
      <c r="E71" s="124">
        <v>0</v>
      </c>
      <c r="F71" s="124">
        <v>0</v>
      </c>
      <c r="G71" s="124">
        <v>0</v>
      </c>
      <c r="H71" s="124">
        <v>0</v>
      </c>
      <c r="I71" s="82">
        <v>0</v>
      </c>
      <c r="J71" s="82">
        <v>0</v>
      </c>
      <c r="K71" s="152">
        <v>0</v>
      </c>
    </row>
    <row r="72" spans="1:11" ht="14.25" customHeight="1">
      <c r="A72" s="123" t="s">
        <v>442</v>
      </c>
      <c r="B72" s="123" t="s">
        <v>548</v>
      </c>
      <c r="C72" s="123" t="s">
        <v>463</v>
      </c>
      <c r="D72" s="124">
        <v>0</v>
      </c>
      <c r="E72" s="124">
        <v>0</v>
      </c>
      <c r="F72" s="124">
        <v>0</v>
      </c>
      <c r="G72" s="124">
        <v>0</v>
      </c>
      <c r="H72" s="124">
        <v>0</v>
      </c>
      <c r="I72" s="82">
        <v>0</v>
      </c>
      <c r="J72" s="82">
        <v>0</v>
      </c>
      <c r="K72" s="152">
        <v>0</v>
      </c>
    </row>
    <row r="73" spans="1:11" ht="16.5" customHeight="1">
      <c r="A73" s="123" t="s">
        <v>442</v>
      </c>
      <c r="B73" s="123" t="s">
        <v>548</v>
      </c>
      <c r="C73" s="123" t="s">
        <v>540</v>
      </c>
      <c r="D73" s="124">
        <v>0</v>
      </c>
      <c r="E73" s="124">
        <v>0</v>
      </c>
      <c r="F73" s="124">
        <v>0</v>
      </c>
      <c r="G73" s="124">
        <v>0</v>
      </c>
      <c r="H73" s="124">
        <v>0</v>
      </c>
      <c r="I73" s="82">
        <v>0</v>
      </c>
      <c r="J73" s="82">
        <v>0</v>
      </c>
      <c r="K73" s="152">
        <v>0</v>
      </c>
    </row>
    <row r="74" spans="1:11">
      <c r="A74" s="123" t="s">
        <v>281</v>
      </c>
      <c r="B74" s="123" t="s">
        <v>394</v>
      </c>
      <c r="C74" s="123" t="s">
        <v>86</v>
      </c>
      <c r="D74" s="124">
        <v>0</v>
      </c>
      <c r="E74" s="124">
        <v>3</v>
      </c>
      <c r="F74" s="124">
        <v>0</v>
      </c>
      <c r="G74" s="124">
        <v>0</v>
      </c>
      <c r="H74" s="124">
        <v>3</v>
      </c>
      <c r="I74" s="82">
        <v>2384.64</v>
      </c>
      <c r="J74" s="82">
        <v>311.04000000000002</v>
      </c>
      <c r="K74" s="152">
        <v>103.68</v>
      </c>
    </row>
    <row r="75" spans="1:11">
      <c r="A75" s="123" t="s">
        <v>281</v>
      </c>
      <c r="B75" s="123" t="s">
        <v>394</v>
      </c>
      <c r="C75" s="123" t="s">
        <v>87</v>
      </c>
      <c r="D75" s="124">
        <v>0</v>
      </c>
      <c r="E75" s="124">
        <v>1</v>
      </c>
      <c r="F75" s="124">
        <v>0</v>
      </c>
      <c r="G75" s="124">
        <v>0</v>
      </c>
      <c r="H75" s="124">
        <v>1</v>
      </c>
      <c r="I75" s="82">
        <v>1036.8</v>
      </c>
      <c r="J75" s="82">
        <v>172.8</v>
      </c>
      <c r="K75" s="152">
        <v>172.8</v>
      </c>
    </row>
    <row r="76" spans="1:11">
      <c r="A76" s="123" t="s">
        <v>281</v>
      </c>
      <c r="B76" s="123" t="s">
        <v>394</v>
      </c>
      <c r="C76" s="123" t="s">
        <v>106</v>
      </c>
      <c r="D76" s="124">
        <v>0</v>
      </c>
      <c r="E76" s="124">
        <v>1</v>
      </c>
      <c r="F76" s="124">
        <v>0</v>
      </c>
      <c r="G76" s="124">
        <v>0</v>
      </c>
      <c r="H76" s="124">
        <v>1</v>
      </c>
      <c r="I76" s="82">
        <v>1894.88</v>
      </c>
      <c r="J76" s="82">
        <v>118.43</v>
      </c>
      <c r="K76" s="152">
        <v>118.43</v>
      </c>
    </row>
    <row r="77" spans="1:11">
      <c r="A77" s="123" t="s">
        <v>281</v>
      </c>
      <c r="B77" s="123" t="s">
        <v>394</v>
      </c>
      <c r="C77" s="123" t="s">
        <v>107</v>
      </c>
      <c r="D77" s="124">
        <v>0</v>
      </c>
      <c r="E77" s="124">
        <v>2</v>
      </c>
      <c r="F77" s="124">
        <v>0</v>
      </c>
      <c r="G77" s="124">
        <v>0</v>
      </c>
      <c r="H77" s="124">
        <v>2</v>
      </c>
      <c r="I77" s="82">
        <v>5736.96</v>
      </c>
      <c r="J77" s="82">
        <v>552.96</v>
      </c>
      <c r="K77" s="152">
        <v>276.48</v>
      </c>
    </row>
    <row r="78" spans="1:11">
      <c r="A78" s="123" t="s">
        <v>281</v>
      </c>
      <c r="B78" s="123" t="s">
        <v>394</v>
      </c>
      <c r="C78" s="123" t="s">
        <v>108</v>
      </c>
      <c r="D78" s="124">
        <v>23</v>
      </c>
      <c r="E78" s="124">
        <v>0</v>
      </c>
      <c r="F78" s="124">
        <v>1</v>
      </c>
      <c r="G78" s="124">
        <v>0</v>
      </c>
      <c r="H78" s="124">
        <v>24</v>
      </c>
      <c r="I78" s="82">
        <v>159360.43</v>
      </c>
      <c r="J78" s="82">
        <v>11263.67</v>
      </c>
      <c r="K78" s="152">
        <v>469.32</v>
      </c>
    </row>
    <row r="79" spans="1:11">
      <c r="A79" s="123" t="s">
        <v>281</v>
      </c>
      <c r="B79" s="123" t="s">
        <v>394</v>
      </c>
      <c r="C79" s="123" t="s">
        <v>109</v>
      </c>
      <c r="D79" s="124">
        <v>6</v>
      </c>
      <c r="E79" s="124">
        <v>2</v>
      </c>
      <c r="F79" s="124">
        <v>0</v>
      </c>
      <c r="G79" s="124">
        <v>0</v>
      </c>
      <c r="H79" s="124">
        <v>8</v>
      </c>
      <c r="I79" s="82">
        <v>43408.25</v>
      </c>
      <c r="J79" s="82">
        <v>3194.05</v>
      </c>
      <c r="K79" s="152">
        <v>399.26</v>
      </c>
    </row>
    <row r="80" spans="1:11">
      <c r="A80" s="123" t="s">
        <v>281</v>
      </c>
      <c r="B80" s="123" t="s">
        <v>394</v>
      </c>
      <c r="C80" s="123" t="s">
        <v>110</v>
      </c>
      <c r="D80" s="124">
        <v>0</v>
      </c>
      <c r="E80" s="124">
        <v>3</v>
      </c>
      <c r="F80" s="124">
        <v>0</v>
      </c>
      <c r="G80" s="124">
        <v>0</v>
      </c>
      <c r="H80" s="124">
        <v>3</v>
      </c>
      <c r="I80" s="82">
        <v>8985.6</v>
      </c>
      <c r="J80" s="82">
        <v>1036.8</v>
      </c>
      <c r="K80" s="152">
        <v>345.6</v>
      </c>
    </row>
    <row r="81" spans="1:11">
      <c r="A81" s="123" t="s">
        <v>281</v>
      </c>
      <c r="B81" s="123" t="s">
        <v>394</v>
      </c>
      <c r="C81" s="123" t="s">
        <v>111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82">
        <v>0</v>
      </c>
      <c r="J81" s="82">
        <v>0</v>
      </c>
      <c r="K81" s="152">
        <v>0</v>
      </c>
    </row>
    <row r="82" spans="1:11">
      <c r="A82" s="123" t="s">
        <v>281</v>
      </c>
      <c r="B82" s="123" t="s">
        <v>394</v>
      </c>
      <c r="C82" s="123" t="s">
        <v>112</v>
      </c>
      <c r="D82" s="124">
        <v>0</v>
      </c>
      <c r="E82" s="124">
        <v>1</v>
      </c>
      <c r="F82" s="124">
        <v>0</v>
      </c>
      <c r="G82" s="124">
        <v>0</v>
      </c>
      <c r="H82" s="124">
        <v>1</v>
      </c>
      <c r="I82" s="82">
        <v>3801.6</v>
      </c>
      <c r="J82" s="82">
        <v>345.6</v>
      </c>
      <c r="K82" s="152">
        <v>345.6</v>
      </c>
    </row>
    <row r="83" spans="1:11">
      <c r="A83" s="123" t="s">
        <v>281</v>
      </c>
      <c r="B83" s="123" t="s">
        <v>394</v>
      </c>
      <c r="C83" s="123" t="s">
        <v>120</v>
      </c>
      <c r="D83" s="124">
        <v>0</v>
      </c>
      <c r="E83" s="124">
        <v>0</v>
      </c>
      <c r="F83" s="124">
        <v>0</v>
      </c>
      <c r="G83" s="124">
        <v>0</v>
      </c>
      <c r="H83" s="124">
        <v>0</v>
      </c>
      <c r="I83" s="82">
        <v>0</v>
      </c>
      <c r="J83" s="82">
        <v>0</v>
      </c>
      <c r="K83" s="152">
        <v>0</v>
      </c>
    </row>
    <row r="84" spans="1:11">
      <c r="A84" s="123" t="s">
        <v>281</v>
      </c>
      <c r="B84" s="123" t="s">
        <v>394</v>
      </c>
      <c r="C84" s="123" t="s">
        <v>121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82">
        <v>0</v>
      </c>
      <c r="J84" s="82">
        <v>0</v>
      </c>
      <c r="K84" s="152">
        <v>0</v>
      </c>
    </row>
    <row r="85" spans="1:11">
      <c r="A85" s="123" t="s">
        <v>281</v>
      </c>
      <c r="B85" s="123" t="s">
        <v>394</v>
      </c>
      <c r="C85" s="123" t="s">
        <v>122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  <c r="I85" s="82">
        <v>0</v>
      </c>
      <c r="J85" s="82">
        <v>0</v>
      </c>
      <c r="K85" s="152">
        <v>0</v>
      </c>
    </row>
    <row r="86" spans="1:11">
      <c r="A86" s="123" t="s">
        <v>281</v>
      </c>
      <c r="B86" s="123" t="s">
        <v>394</v>
      </c>
      <c r="C86" s="123" t="s">
        <v>463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  <c r="I86" s="82">
        <v>0</v>
      </c>
      <c r="J86" s="82">
        <v>0</v>
      </c>
      <c r="K86" s="152">
        <v>0</v>
      </c>
    </row>
    <row r="87" spans="1:11">
      <c r="A87" s="123" t="s">
        <v>281</v>
      </c>
      <c r="B87" s="123" t="s">
        <v>394</v>
      </c>
      <c r="C87" s="123" t="s">
        <v>540</v>
      </c>
      <c r="D87" s="124">
        <v>29</v>
      </c>
      <c r="E87" s="124">
        <v>13</v>
      </c>
      <c r="F87" s="124">
        <v>1</v>
      </c>
      <c r="G87" s="124">
        <v>0</v>
      </c>
      <c r="H87" s="124">
        <v>43</v>
      </c>
      <c r="I87" s="82">
        <v>226609.16</v>
      </c>
      <c r="J87" s="82">
        <v>16995.349999999999</v>
      </c>
      <c r="K87" s="152">
        <v>395.24</v>
      </c>
    </row>
    <row r="88" spans="1:11">
      <c r="A88" s="123" t="s">
        <v>284</v>
      </c>
      <c r="B88" s="123" t="s">
        <v>395</v>
      </c>
      <c r="C88" s="123" t="s">
        <v>86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  <c r="I88" s="82">
        <v>0</v>
      </c>
      <c r="J88" s="82">
        <v>0</v>
      </c>
      <c r="K88" s="152">
        <v>0</v>
      </c>
    </row>
    <row r="89" spans="1:11">
      <c r="A89" s="123" t="s">
        <v>284</v>
      </c>
      <c r="B89" s="123" t="s">
        <v>395</v>
      </c>
      <c r="C89" s="123" t="s">
        <v>87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  <c r="I89" s="82">
        <v>0</v>
      </c>
      <c r="J89" s="82">
        <v>0</v>
      </c>
      <c r="K89" s="152">
        <v>0</v>
      </c>
    </row>
    <row r="90" spans="1:11">
      <c r="A90" s="123" t="s">
        <v>284</v>
      </c>
      <c r="B90" s="123" t="s">
        <v>395</v>
      </c>
      <c r="C90" s="123" t="s">
        <v>106</v>
      </c>
      <c r="D90" s="124">
        <v>1</v>
      </c>
      <c r="E90" s="124">
        <v>0</v>
      </c>
      <c r="F90" s="124">
        <v>0</v>
      </c>
      <c r="G90" s="124">
        <v>0</v>
      </c>
      <c r="H90" s="124">
        <v>1</v>
      </c>
      <c r="I90" s="82">
        <v>3994.83</v>
      </c>
      <c r="J90" s="82">
        <v>443.87</v>
      </c>
      <c r="K90" s="152">
        <v>443.87</v>
      </c>
    </row>
    <row r="91" spans="1:11">
      <c r="A91" s="123" t="s">
        <v>284</v>
      </c>
      <c r="B91" s="123" t="s">
        <v>395</v>
      </c>
      <c r="C91" s="123" t="s">
        <v>107</v>
      </c>
      <c r="D91" s="124">
        <v>2</v>
      </c>
      <c r="E91" s="124">
        <v>0</v>
      </c>
      <c r="F91" s="124">
        <v>0</v>
      </c>
      <c r="G91" s="124">
        <v>0</v>
      </c>
      <c r="H91" s="124">
        <v>2</v>
      </c>
      <c r="I91" s="82">
        <v>2919.67</v>
      </c>
      <c r="J91" s="82">
        <v>1227.02</v>
      </c>
      <c r="K91" s="152">
        <v>613.51</v>
      </c>
    </row>
    <row r="92" spans="1:11">
      <c r="A92" s="123" t="s">
        <v>284</v>
      </c>
      <c r="B92" s="123" t="s">
        <v>395</v>
      </c>
      <c r="C92" s="123" t="s">
        <v>108</v>
      </c>
      <c r="D92" s="124">
        <v>3</v>
      </c>
      <c r="E92" s="124">
        <v>1</v>
      </c>
      <c r="F92" s="124">
        <v>0</v>
      </c>
      <c r="G92" s="124">
        <v>0</v>
      </c>
      <c r="H92" s="124">
        <v>4</v>
      </c>
      <c r="I92" s="82">
        <v>6651.24</v>
      </c>
      <c r="J92" s="82">
        <v>2650.3</v>
      </c>
      <c r="K92" s="152">
        <v>662.58</v>
      </c>
    </row>
    <row r="93" spans="1:11">
      <c r="A93" s="123" t="s">
        <v>284</v>
      </c>
      <c r="B93" s="123" t="s">
        <v>395</v>
      </c>
      <c r="C93" s="123" t="s">
        <v>109</v>
      </c>
      <c r="D93" s="124">
        <v>1</v>
      </c>
      <c r="E93" s="124">
        <v>0</v>
      </c>
      <c r="F93" s="124">
        <v>0</v>
      </c>
      <c r="G93" s="124">
        <v>0</v>
      </c>
      <c r="H93" s="124">
        <v>1</v>
      </c>
      <c r="I93" s="82">
        <v>5376</v>
      </c>
      <c r="J93" s="82">
        <v>384</v>
      </c>
      <c r="K93" s="152">
        <v>384</v>
      </c>
    </row>
    <row r="94" spans="1:11">
      <c r="A94" s="123" t="s">
        <v>284</v>
      </c>
      <c r="B94" s="123" t="s">
        <v>395</v>
      </c>
      <c r="C94" s="123" t="s">
        <v>110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  <c r="I94" s="82">
        <v>0</v>
      </c>
      <c r="J94" s="82">
        <v>0</v>
      </c>
      <c r="K94" s="152">
        <v>0</v>
      </c>
    </row>
    <row r="95" spans="1:11">
      <c r="A95" s="123" t="s">
        <v>284</v>
      </c>
      <c r="B95" s="123" t="s">
        <v>395</v>
      </c>
      <c r="C95" s="123" t="s">
        <v>111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  <c r="I95" s="82">
        <v>0</v>
      </c>
      <c r="J95" s="82">
        <v>0</v>
      </c>
      <c r="K95" s="152">
        <v>0</v>
      </c>
    </row>
    <row r="96" spans="1:11">
      <c r="A96" s="123" t="s">
        <v>284</v>
      </c>
      <c r="B96" s="123" t="s">
        <v>395</v>
      </c>
      <c r="C96" s="123" t="s">
        <v>112</v>
      </c>
      <c r="D96" s="124">
        <v>0</v>
      </c>
      <c r="E96" s="124">
        <v>1</v>
      </c>
      <c r="F96" s="124">
        <v>0</v>
      </c>
      <c r="G96" s="124">
        <v>0</v>
      </c>
      <c r="H96" s="124">
        <v>1</v>
      </c>
      <c r="I96" s="82">
        <v>3110.4</v>
      </c>
      <c r="J96" s="82">
        <v>345.6</v>
      </c>
      <c r="K96" s="152">
        <v>345.6</v>
      </c>
    </row>
    <row r="97" spans="1:11">
      <c r="A97" s="123" t="s">
        <v>284</v>
      </c>
      <c r="B97" s="123" t="s">
        <v>395</v>
      </c>
      <c r="C97" s="123" t="s">
        <v>120</v>
      </c>
      <c r="D97" s="124">
        <v>0</v>
      </c>
      <c r="E97" s="124">
        <v>1</v>
      </c>
      <c r="F97" s="124">
        <v>0</v>
      </c>
      <c r="G97" s="124">
        <v>0</v>
      </c>
      <c r="H97" s="124">
        <v>1</v>
      </c>
      <c r="I97" s="82">
        <v>1728</v>
      </c>
      <c r="J97" s="82">
        <v>345.6</v>
      </c>
      <c r="K97" s="152">
        <v>345.6</v>
      </c>
    </row>
    <row r="98" spans="1:11">
      <c r="A98" s="123" t="s">
        <v>284</v>
      </c>
      <c r="B98" s="123" t="s">
        <v>395</v>
      </c>
      <c r="C98" s="123" t="s">
        <v>121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  <c r="I98" s="82">
        <v>0</v>
      </c>
      <c r="J98" s="82">
        <v>0</v>
      </c>
      <c r="K98" s="152">
        <v>0</v>
      </c>
    </row>
    <row r="99" spans="1:11">
      <c r="A99" s="123" t="s">
        <v>284</v>
      </c>
      <c r="B99" s="123" t="s">
        <v>395</v>
      </c>
      <c r="C99" s="123" t="s">
        <v>122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  <c r="I99" s="82">
        <v>0</v>
      </c>
      <c r="J99" s="82">
        <v>0</v>
      </c>
      <c r="K99" s="152">
        <v>0</v>
      </c>
    </row>
    <row r="100" spans="1:11">
      <c r="A100" s="123" t="s">
        <v>284</v>
      </c>
      <c r="B100" s="123" t="s">
        <v>395</v>
      </c>
      <c r="C100" s="123" t="s">
        <v>463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  <c r="I100" s="82">
        <v>0</v>
      </c>
      <c r="J100" s="82">
        <v>0</v>
      </c>
      <c r="K100" s="152">
        <v>0</v>
      </c>
    </row>
    <row r="101" spans="1:11">
      <c r="A101" s="123" t="s">
        <v>284</v>
      </c>
      <c r="B101" s="123" t="s">
        <v>395</v>
      </c>
      <c r="C101" s="123" t="s">
        <v>540</v>
      </c>
      <c r="D101" s="124">
        <v>7</v>
      </c>
      <c r="E101" s="124">
        <v>3</v>
      </c>
      <c r="F101" s="124">
        <v>0</v>
      </c>
      <c r="G101" s="124">
        <v>0</v>
      </c>
      <c r="H101" s="124">
        <v>10</v>
      </c>
      <c r="I101" s="82">
        <v>23780.14</v>
      </c>
      <c r="J101" s="82">
        <v>5396.39</v>
      </c>
      <c r="K101" s="152">
        <v>539.64</v>
      </c>
    </row>
    <row r="102" spans="1:11">
      <c r="A102" s="123" t="s">
        <v>439</v>
      </c>
      <c r="B102" s="123" t="s">
        <v>413</v>
      </c>
      <c r="C102" s="123" t="s">
        <v>86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  <c r="I102" s="82">
        <v>0</v>
      </c>
      <c r="J102" s="82">
        <v>0</v>
      </c>
      <c r="K102" s="152">
        <v>0</v>
      </c>
    </row>
    <row r="103" spans="1:11">
      <c r="A103" s="123" t="s">
        <v>439</v>
      </c>
      <c r="B103" s="123" t="s">
        <v>413</v>
      </c>
      <c r="C103" s="123" t="s">
        <v>87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  <c r="I103" s="82">
        <v>0</v>
      </c>
      <c r="J103" s="82">
        <v>0</v>
      </c>
      <c r="K103" s="152">
        <v>0</v>
      </c>
    </row>
    <row r="104" spans="1:11">
      <c r="A104" s="123" t="s">
        <v>439</v>
      </c>
      <c r="B104" s="123" t="s">
        <v>413</v>
      </c>
      <c r="C104" s="123" t="s">
        <v>106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  <c r="I104" s="82">
        <v>0</v>
      </c>
      <c r="J104" s="82">
        <v>0</v>
      </c>
      <c r="K104" s="152">
        <v>0</v>
      </c>
    </row>
    <row r="105" spans="1:11">
      <c r="A105" s="123" t="s">
        <v>439</v>
      </c>
      <c r="B105" s="123" t="s">
        <v>413</v>
      </c>
      <c r="C105" s="123" t="s">
        <v>107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  <c r="I105" s="82">
        <v>0</v>
      </c>
      <c r="J105" s="82">
        <v>0</v>
      </c>
      <c r="K105" s="152">
        <v>0</v>
      </c>
    </row>
    <row r="106" spans="1:11">
      <c r="A106" s="123" t="s">
        <v>439</v>
      </c>
      <c r="B106" s="123" t="s">
        <v>413</v>
      </c>
      <c r="C106" s="123" t="s">
        <v>108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  <c r="I106" s="82">
        <v>0</v>
      </c>
      <c r="J106" s="82">
        <v>0</v>
      </c>
      <c r="K106" s="152">
        <v>0</v>
      </c>
    </row>
    <row r="107" spans="1:11">
      <c r="A107" s="123" t="s">
        <v>439</v>
      </c>
      <c r="B107" s="123" t="s">
        <v>413</v>
      </c>
      <c r="C107" s="123" t="s">
        <v>109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  <c r="I107" s="82">
        <v>0</v>
      </c>
      <c r="J107" s="82">
        <v>0</v>
      </c>
      <c r="K107" s="152">
        <v>0</v>
      </c>
    </row>
    <row r="108" spans="1:11">
      <c r="A108" s="123" t="s">
        <v>439</v>
      </c>
      <c r="B108" s="123" t="s">
        <v>413</v>
      </c>
      <c r="C108" s="123" t="s">
        <v>110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  <c r="I108" s="82">
        <v>0</v>
      </c>
      <c r="J108" s="82">
        <v>0</v>
      </c>
      <c r="K108" s="152">
        <v>0</v>
      </c>
    </row>
    <row r="109" spans="1:11">
      <c r="A109" s="123" t="s">
        <v>439</v>
      </c>
      <c r="B109" s="123" t="s">
        <v>413</v>
      </c>
      <c r="C109" s="123" t="s">
        <v>111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  <c r="I109" s="82">
        <v>0</v>
      </c>
      <c r="J109" s="82">
        <v>0</v>
      </c>
      <c r="K109" s="152">
        <v>0</v>
      </c>
    </row>
    <row r="110" spans="1:11">
      <c r="A110" s="123" t="s">
        <v>439</v>
      </c>
      <c r="B110" s="123" t="s">
        <v>413</v>
      </c>
      <c r="C110" s="123" t="s">
        <v>112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  <c r="I110" s="82">
        <v>0</v>
      </c>
      <c r="J110" s="82">
        <v>0</v>
      </c>
      <c r="K110" s="152">
        <v>0</v>
      </c>
    </row>
    <row r="111" spans="1:11">
      <c r="A111" s="123" t="s">
        <v>439</v>
      </c>
      <c r="B111" s="123" t="s">
        <v>413</v>
      </c>
      <c r="C111" s="123" t="s">
        <v>120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  <c r="I111" s="82">
        <v>0</v>
      </c>
      <c r="J111" s="82">
        <v>0</v>
      </c>
      <c r="K111" s="152">
        <v>0</v>
      </c>
    </row>
    <row r="112" spans="1:11">
      <c r="A112" s="123" t="s">
        <v>439</v>
      </c>
      <c r="B112" s="123" t="s">
        <v>413</v>
      </c>
      <c r="C112" s="123" t="s">
        <v>121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  <c r="I112" s="82">
        <v>0</v>
      </c>
      <c r="J112" s="82">
        <v>0</v>
      </c>
      <c r="K112" s="152">
        <v>0</v>
      </c>
    </row>
    <row r="113" spans="1:11">
      <c r="A113" s="123" t="s">
        <v>439</v>
      </c>
      <c r="B113" s="123" t="s">
        <v>413</v>
      </c>
      <c r="C113" s="123" t="s">
        <v>122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  <c r="I113" s="82">
        <v>0</v>
      </c>
      <c r="J113" s="82">
        <v>0</v>
      </c>
      <c r="K113" s="152">
        <v>0</v>
      </c>
    </row>
    <row r="114" spans="1:11">
      <c r="A114" s="123" t="s">
        <v>439</v>
      </c>
      <c r="B114" s="123" t="s">
        <v>413</v>
      </c>
      <c r="C114" s="123" t="s">
        <v>463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  <c r="I114" s="82">
        <v>0</v>
      </c>
      <c r="J114" s="82">
        <v>0</v>
      </c>
      <c r="K114" s="152">
        <v>0</v>
      </c>
    </row>
    <row r="115" spans="1:11">
      <c r="A115" s="123" t="s">
        <v>439</v>
      </c>
      <c r="B115" s="123" t="s">
        <v>413</v>
      </c>
      <c r="C115" s="123" t="s">
        <v>540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  <c r="I115" s="82">
        <v>0</v>
      </c>
      <c r="J115" s="82">
        <v>0</v>
      </c>
      <c r="K115" s="152">
        <v>0</v>
      </c>
    </row>
    <row r="116" spans="1:11">
      <c r="A116" s="123" t="s">
        <v>431</v>
      </c>
      <c r="B116" s="123" t="s">
        <v>616</v>
      </c>
      <c r="C116" s="123" t="s">
        <v>86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  <c r="I116" s="82">
        <v>0</v>
      </c>
      <c r="J116" s="82">
        <v>0</v>
      </c>
      <c r="K116" s="152">
        <v>0</v>
      </c>
    </row>
    <row r="117" spans="1:11">
      <c r="A117" s="123" t="s">
        <v>431</v>
      </c>
      <c r="B117" s="123" t="s">
        <v>616</v>
      </c>
      <c r="C117" s="123" t="s">
        <v>87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  <c r="I117" s="82">
        <v>0</v>
      </c>
      <c r="J117" s="82">
        <v>0</v>
      </c>
      <c r="K117" s="152">
        <v>0</v>
      </c>
    </row>
    <row r="118" spans="1:11">
      <c r="A118" s="123" t="s">
        <v>431</v>
      </c>
      <c r="B118" s="123" t="s">
        <v>616</v>
      </c>
      <c r="C118" s="123" t="s">
        <v>106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  <c r="I118" s="82">
        <v>0</v>
      </c>
      <c r="J118" s="82">
        <v>0</v>
      </c>
      <c r="K118" s="152">
        <v>0</v>
      </c>
    </row>
    <row r="119" spans="1:11">
      <c r="A119" s="123" t="s">
        <v>431</v>
      </c>
      <c r="B119" s="123" t="s">
        <v>616</v>
      </c>
      <c r="C119" s="123" t="s">
        <v>107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  <c r="I119" s="82">
        <v>0</v>
      </c>
      <c r="J119" s="82">
        <v>0</v>
      </c>
      <c r="K119" s="152">
        <v>0</v>
      </c>
    </row>
    <row r="120" spans="1:11">
      <c r="A120" s="123" t="s">
        <v>431</v>
      </c>
      <c r="B120" s="123" t="s">
        <v>616</v>
      </c>
      <c r="C120" s="123" t="s">
        <v>108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  <c r="I120" s="82">
        <v>0</v>
      </c>
      <c r="J120" s="82">
        <v>0</v>
      </c>
      <c r="K120" s="152">
        <v>0</v>
      </c>
    </row>
    <row r="121" spans="1:11">
      <c r="A121" s="123" t="s">
        <v>431</v>
      </c>
      <c r="B121" s="123" t="s">
        <v>616</v>
      </c>
      <c r="C121" s="123" t="s">
        <v>109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  <c r="I121" s="82">
        <v>0</v>
      </c>
      <c r="J121" s="82">
        <v>0</v>
      </c>
      <c r="K121" s="152">
        <v>0</v>
      </c>
    </row>
    <row r="122" spans="1:11">
      <c r="A122" s="123" t="s">
        <v>431</v>
      </c>
      <c r="B122" s="123" t="s">
        <v>616</v>
      </c>
      <c r="C122" s="123" t="s">
        <v>110</v>
      </c>
      <c r="D122" s="124">
        <v>0</v>
      </c>
      <c r="E122" s="124">
        <v>0</v>
      </c>
      <c r="F122" s="124">
        <v>0</v>
      </c>
      <c r="G122" s="124">
        <v>0</v>
      </c>
      <c r="H122" s="124">
        <v>0</v>
      </c>
      <c r="I122" s="82">
        <v>0</v>
      </c>
      <c r="J122" s="82">
        <v>0</v>
      </c>
      <c r="K122" s="152">
        <v>0</v>
      </c>
    </row>
    <row r="123" spans="1:11">
      <c r="A123" s="123" t="s">
        <v>431</v>
      </c>
      <c r="B123" s="123" t="s">
        <v>616</v>
      </c>
      <c r="C123" s="123" t="s">
        <v>111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  <c r="I123" s="82">
        <v>0</v>
      </c>
      <c r="J123" s="82">
        <v>0</v>
      </c>
      <c r="K123" s="152">
        <v>0</v>
      </c>
    </row>
    <row r="124" spans="1:11">
      <c r="A124" s="123" t="s">
        <v>431</v>
      </c>
      <c r="B124" s="123" t="s">
        <v>616</v>
      </c>
      <c r="C124" s="123" t="s">
        <v>112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  <c r="I124" s="82">
        <v>0</v>
      </c>
      <c r="J124" s="82">
        <v>0</v>
      </c>
      <c r="K124" s="152">
        <v>0</v>
      </c>
    </row>
    <row r="125" spans="1:11">
      <c r="A125" s="123" t="s">
        <v>431</v>
      </c>
      <c r="B125" s="123" t="s">
        <v>616</v>
      </c>
      <c r="C125" s="123" t="s">
        <v>120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  <c r="I125" s="82">
        <v>0</v>
      </c>
      <c r="J125" s="82">
        <v>0</v>
      </c>
      <c r="K125" s="152">
        <v>0</v>
      </c>
    </row>
    <row r="126" spans="1:11">
      <c r="A126" s="123" t="s">
        <v>431</v>
      </c>
      <c r="B126" s="123" t="s">
        <v>616</v>
      </c>
      <c r="C126" s="123" t="s">
        <v>121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  <c r="I126" s="82">
        <v>0</v>
      </c>
      <c r="J126" s="82">
        <v>0</v>
      </c>
      <c r="K126" s="152">
        <v>0</v>
      </c>
    </row>
    <row r="127" spans="1:11">
      <c r="A127" s="123" t="s">
        <v>431</v>
      </c>
      <c r="B127" s="123" t="s">
        <v>616</v>
      </c>
      <c r="C127" s="123" t="s">
        <v>122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  <c r="I127" s="82">
        <v>0</v>
      </c>
      <c r="J127" s="82">
        <v>0</v>
      </c>
      <c r="K127" s="152">
        <v>0</v>
      </c>
    </row>
    <row r="128" spans="1:11">
      <c r="A128" s="123" t="s">
        <v>431</v>
      </c>
      <c r="B128" s="123" t="s">
        <v>616</v>
      </c>
      <c r="C128" s="123" t="s">
        <v>463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  <c r="I128" s="82">
        <v>0</v>
      </c>
      <c r="J128" s="82">
        <v>0</v>
      </c>
      <c r="K128" s="152">
        <v>0</v>
      </c>
    </row>
    <row r="129" spans="1:11">
      <c r="A129" s="123" t="s">
        <v>431</v>
      </c>
      <c r="B129" s="123" t="s">
        <v>616</v>
      </c>
      <c r="C129" s="123" t="s">
        <v>540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  <c r="I129" s="82">
        <v>0</v>
      </c>
      <c r="J129" s="82">
        <v>0</v>
      </c>
      <c r="K129" s="152">
        <v>0</v>
      </c>
    </row>
    <row r="130" spans="1:11" ht="16.5" customHeight="1">
      <c r="A130" s="123" t="s">
        <v>434</v>
      </c>
      <c r="B130" s="123" t="s">
        <v>407</v>
      </c>
      <c r="C130" s="123" t="s">
        <v>86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  <c r="I130" s="82">
        <v>0</v>
      </c>
      <c r="J130" s="82">
        <v>0</v>
      </c>
      <c r="K130" s="152">
        <v>0</v>
      </c>
    </row>
    <row r="131" spans="1:11" ht="16.5" customHeight="1">
      <c r="A131" s="123" t="s">
        <v>434</v>
      </c>
      <c r="B131" s="123" t="s">
        <v>407</v>
      </c>
      <c r="C131" s="123" t="s">
        <v>87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  <c r="I131" s="82">
        <v>0</v>
      </c>
      <c r="J131" s="82">
        <v>0</v>
      </c>
      <c r="K131" s="152">
        <v>0</v>
      </c>
    </row>
    <row r="132" spans="1:11" ht="15.75" customHeight="1">
      <c r="A132" s="123" t="s">
        <v>434</v>
      </c>
      <c r="B132" s="123" t="s">
        <v>407</v>
      </c>
      <c r="C132" s="123" t="s">
        <v>106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  <c r="I132" s="82">
        <v>0</v>
      </c>
      <c r="J132" s="82">
        <v>0</v>
      </c>
      <c r="K132" s="152">
        <v>0</v>
      </c>
    </row>
    <row r="133" spans="1:11" ht="18" customHeight="1">
      <c r="A133" s="123" t="s">
        <v>434</v>
      </c>
      <c r="B133" s="123" t="s">
        <v>407</v>
      </c>
      <c r="C133" s="123" t="s">
        <v>107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  <c r="I133" s="82">
        <v>0</v>
      </c>
      <c r="J133" s="82">
        <v>0</v>
      </c>
      <c r="K133" s="152">
        <v>0</v>
      </c>
    </row>
    <row r="134" spans="1:11" ht="15" customHeight="1">
      <c r="A134" s="123" t="s">
        <v>434</v>
      </c>
      <c r="B134" s="123" t="s">
        <v>407</v>
      </c>
      <c r="C134" s="123" t="s">
        <v>108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  <c r="I134" s="82">
        <v>0</v>
      </c>
      <c r="J134" s="82">
        <v>0</v>
      </c>
      <c r="K134" s="152">
        <v>0</v>
      </c>
    </row>
    <row r="135" spans="1:11" ht="15.75" customHeight="1">
      <c r="A135" s="123" t="s">
        <v>434</v>
      </c>
      <c r="B135" s="123" t="s">
        <v>407</v>
      </c>
      <c r="C135" s="123" t="s">
        <v>109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  <c r="I135" s="82">
        <v>0</v>
      </c>
      <c r="J135" s="82">
        <v>0</v>
      </c>
      <c r="K135" s="152">
        <v>0</v>
      </c>
    </row>
    <row r="136" spans="1:11" ht="16.5" customHeight="1">
      <c r="A136" s="123" t="s">
        <v>434</v>
      </c>
      <c r="B136" s="123" t="s">
        <v>407</v>
      </c>
      <c r="C136" s="123" t="s">
        <v>110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  <c r="I136" s="82">
        <v>0</v>
      </c>
      <c r="J136" s="82">
        <v>0</v>
      </c>
      <c r="K136" s="152">
        <v>0</v>
      </c>
    </row>
    <row r="137" spans="1:11" ht="18" customHeight="1">
      <c r="A137" s="123" t="s">
        <v>434</v>
      </c>
      <c r="B137" s="123" t="s">
        <v>407</v>
      </c>
      <c r="C137" s="123" t="s">
        <v>111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  <c r="I137" s="82">
        <v>0</v>
      </c>
      <c r="J137" s="82">
        <v>0</v>
      </c>
      <c r="K137" s="152">
        <v>0</v>
      </c>
    </row>
    <row r="138" spans="1:11" ht="17.25" customHeight="1">
      <c r="A138" s="123" t="s">
        <v>434</v>
      </c>
      <c r="B138" s="123" t="s">
        <v>407</v>
      </c>
      <c r="C138" s="123" t="s">
        <v>112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  <c r="I138" s="82">
        <v>0</v>
      </c>
      <c r="J138" s="82">
        <v>0</v>
      </c>
      <c r="K138" s="152">
        <v>0</v>
      </c>
    </row>
    <row r="139" spans="1:11" ht="16.5" customHeight="1">
      <c r="A139" s="123" t="s">
        <v>434</v>
      </c>
      <c r="B139" s="123" t="s">
        <v>407</v>
      </c>
      <c r="C139" s="123" t="s">
        <v>120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  <c r="I139" s="82">
        <v>0</v>
      </c>
      <c r="J139" s="82">
        <v>0</v>
      </c>
      <c r="K139" s="152">
        <v>0</v>
      </c>
    </row>
    <row r="140" spans="1:11" ht="16.5" customHeight="1">
      <c r="A140" s="123" t="s">
        <v>434</v>
      </c>
      <c r="B140" s="123" t="s">
        <v>407</v>
      </c>
      <c r="C140" s="123" t="s">
        <v>121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  <c r="I140" s="82">
        <v>0</v>
      </c>
      <c r="J140" s="82">
        <v>0</v>
      </c>
      <c r="K140" s="152">
        <v>0</v>
      </c>
    </row>
    <row r="141" spans="1:11" ht="20.25" customHeight="1">
      <c r="A141" s="123" t="s">
        <v>434</v>
      </c>
      <c r="B141" s="123" t="s">
        <v>407</v>
      </c>
      <c r="C141" s="123" t="s">
        <v>122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  <c r="I141" s="82">
        <v>0</v>
      </c>
      <c r="J141" s="82">
        <v>0</v>
      </c>
      <c r="K141" s="152">
        <v>0</v>
      </c>
    </row>
    <row r="142" spans="1:11" ht="17.25" customHeight="1">
      <c r="A142" s="123" t="s">
        <v>434</v>
      </c>
      <c r="B142" s="123" t="s">
        <v>407</v>
      </c>
      <c r="C142" s="123" t="s">
        <v>463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  <c r="I142" s="82">
        <v>0</v>
      </c>
      <c r="J142" s="82">
        <v>0</v>
      </c>
      <c r="K142" s="152">
        <v>0</v>
      </c>
    </row>
    <row r="143" spans="1:11" ht="18" customHeight="1">
      <c r="A143" s="123" t="s">
        <v>434</v>
      </c>
      <c r="B143" s="123" t="s">
        <v>407</v>
      </c>
      <c r="C143" s="123" t="s">
        <v>540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  <c r="I143" s="82">
        <v>0</v>
      </c>
      <c r="J143" s="82">
        <v>0</v>
      </c>
      <c r="K143" s="152">
        <v>0</v>
      </c>
    </row>
    <row r="144" spans="1:11">
      <c r="A144" s="123" t="s">
        <v>429</v>
      </c>
      <c r="B144" s="123" t="s">
        <v>643</v>
      </c>
      <c r="C144" s="123" t="s">
        <v>86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  <c r="I144" s="82">
        <v>0</v>
      </c>
      <c r="J144" s="82">
        <v>0</v>
      </c>
      <c r="K144" s="152">
        <v>0</v>
      </c>
    </row>
    <row r="145" spans="1:11">
      <c r="A145" s="123" t="s">
        <v>429</v>
      </c>
      <c r="B145" s="123" t="s">
        <v>643</v>
      </c>
      <c r="C145" s="123" t="s">
        <v>87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  <c r="I145" s="82">
        <v>0</v>
      </c>
      <c r="J145" s="82">
        <v>0</v>
      </c>
      <c r="K145" s="152">
        <v>0</v>
      </c>
    </row>
    <row r="146" spans="1:11">
      <c r="A146" s="123" t="s">
        <v>429</v>
      </c>
      <c r="B146" s="123" t="s">
        <v>643</v>
      </c>
      <c r="C146" s="123" t="s">
        <v>106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  <c r="I146" s="82">
        <v>0</v>
      </c>
      <c r="J146" s="82">
        <v>0</v>
      </c>
      <c r="K146" s="152">
        <v>0</v>
      </c>
    </row>
    <row r="147" spans="1:11">
      <c r="A147" s="123" t="s">
        <v>429</v>
      </c>
      <c r="B147" s="123" t="s">
        <v>643</v>
      </c>
      <c r="C147" s="123" t="s">
        <v>107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  <c r="I147" s="82">
        <v>0</v>
      </c>
      <c r="J147" s="82">
        <v>0</v>
      </c>
      <c r="K147" s="152">
        <v>0</v>
      </c>
    </row>
    <row r="148" spans="1:11">
      <c r="A148" s="123" t="s">
        <v>429</v>
      </c>
      <c r="B148" s="123" t="s">
        <v>643</v>
      </c>
      <c r="C148" s="123" t="s">
        <v>108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  <c r="I148" s="82">
        <v>0</v>
      </c>
      <c r="J148" s="82">
        <v>0</v>
      </c>
      <c r="K148" s="152">
        <v>0</v>
      </c>
    </row>
    <row r="149" spans="1:11">
      <c r="A149" s="123" t="s">
        <v>429</v>
      </c>
      <c r="B149" s="123" t="s">
        <v>643</v>
      </c>
      <c r="C149" s="123" t="s">
        <v>109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  <c r="I149" s="82">
        <v>0</v>
      </c>
      <c r="J149" s="82">
        <v>0</v>
      </c>
      <c r="K149" s="152">
        <v>0</v>
      </c>
    </row>
    <row r="150" spans="1:11">
      <c r="A150" s="123" t="s">
        <v>429</v>
      </c>
      <c r="B150" s="123" t="s">
        <v>643</v>
      </c>
      <c r="C150" s="123" t="s">
        <v>110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  <c r="I150" s="82">
        <v>0</v>
      </c>
      <c r="J150" s="82">
        <v>0</v>
      </c>
      <c r="K150" s="152">
        <v>0</v>
      </c>
    </row>
    <row r="151" spans="1:11">
      <c r="A151" s="123" t="s">
        <v>429</v>
      </c>
      <c r="B151" s="123" t="s">
        <v>643</v>
      </c>
      <c r="C151" s="123" t="s">
        <v>111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  <c r="I151" s="82">
        <v>0</v>
      </c>
      <c r="J151" s="82">
        <v>0</v>
      </c>
      <c r="K151" s="152">
        <v>0</v>
      </c>
    </row>
    <row r="152" spans="1:11">
      <c r="A152" s="123" t="s">
        <v>429</v>
      </c>
      <c r="B152" s="123" t="s">
        <v>643</v>
      </c>
      <c r="C152" s="123" t="s">
        <v>112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  <c r="I152" s="82">
        <v>0</v>
      </c>
      <c r="J152" s="82">
        <v>0</v>
      </c>
      <c r="K152" s="152">
        <v>0</v>
      </c>
    </row>
    <row r="153" spans="1:11">
      <c r="A153" s="123" t="s">
        <v>429</v>
      </c>
      <c r="B153" s="123" t="s">
        <v>643</v>
      </c>
      <c r="C153" s="123" t="s">
        <v>120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  <c r="I153" s="82">
        <v>0</v>
      </c>
      <c r="J153" s="82">
        <v>0</v>
      </c>
      <c r="K153" s="152">
        <v>0</v>
      </c>
    </row>
    <row r="154" spans="1:11">
      <c r="A154" s="123" t="s">
        <v>429</v>
      </c>
      <c r="B154" s="123" t="s">
        <v>643</v>
      </c>
      <c r="C154" s="123" t="s">
        <v>121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  <c r="I154" s="82">
        <v>0</v>
      </c>
      <c r="J154" s="82">
        <v>0</v>
      </c>
      <c r="K154" s="152">
        <v>0</v>
      </c>
    </row>
    <row r="155" spans="1:11">
      <c r="A155" s="123" t="s">
        <v>429</v>
      </c>
      <c r="B155" s="123" t="s">
        <v>643</v>
      </c>
      <c r="C155" s="123" t="s">
        <v>122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  <c r="I155" s="82">
        <v>0</v>
      </c>
      <c r="J155" s="82">
        <v>0</v>
      </c>
      <c r="K155" s="152">
        <v>0</v>
      </c>
    </row>
    <row r="156" spans="1:11">
      <c r="A156" s="123" t="s">
        <v>429</v>
      </c>
      <c r="B156" s="123" t="s">
        <v>643</v>
      </c>
      <c r="C156" s="123" t="s">
        <v>463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  <c r="I156" s="82">
        <v>0</v>
      </c>
      <c r="J156" s="82">
        <v>0</v>
      </c>
      <c r="K156" s="152">
        <v>0</v>
      </c>
    </row>
    <row r="157" spans="1:11">
      <c r="A157" s="123" t="s">
        <v>429</v>
      </c>
      <c r="B157" s="123" t="s">
        <v>643</v>
      </c>
      <c r="C157" s="123" t="s">
        <v>540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  <c r="I157" s="82">
        <v>0</v>
      </c>
      <c r="J157" s="82">
        <v>0</v>
      </c>
      <c r="K157" s="152">
        <v>0</v>
      </c>
    </row>
    <row r="158" spans="1:11">
      <c r="A158" s="123" t="s">
        <v>311</v>
      </c>
      <c r="B158" s="123" t="s">
        <v>73</v>
      </c>
      <c r="C158" s="123" t="s">
        <v>86</v>
      </c>
      <c r="D158" s="124">
        <v>0</v>
      </c>
      <c r="E158" s="124">
        <v>0</v>
      </c>
      <c r="F158" s="124">
        <v>0</v>
      </c>
      <c r="G158" s="124">
        <v>0</v>
      </c>
      <c r="H158" s="124">
        <v>0</v>
      </c>
      <c r="I158" s="82">
        <v>0</v>
      </c>
      <c r="J158" s="82">
        <v>0</v>
      </c>
      <c r="K158" s="152">
        <v>0</v>
      </c>
    </row>
    <row r="159" spans="1:11">
      <c r="A159" s="123" t="s">
        <v>311</v>
      </c>
      <c r="B159" s="123" t="s">
        <v>73</v>
      </c>
      <c r="C159" s="123" t="s">
        <v>87</v>
      </c>
      <c r="D159" s="124">
        <v>0</v>
      </c>
      <c r="E159" s="124">
        <v>4</v>
      </c>
      <c r="F159" s="124">
        <v>0</v>
      </c>
      <c r="G159" s="124">
        <v>0</v>
      </c>
      <c r="H159" s="124">
        <v>4</v>
      </c>
      <c r="I159" s="82">
        <v>11404.8</v>
      </c>
      <c r="J159" s="82">
        <v>1382.4</v>
      </c>
      <c r="K159" s="152">
        <v>345.6</v>
      </c>
    </row>
    <row r="160" spans="1:11">
      <c r="A160" s="123" t="s">
        <v>311</v>
      </c>
      <c r="B160" s="123" t="s">
        <v>73</v>
      </c>
      <c r="C160" s="123" t="s">
        <v>106</v>
      </c>
      <c r="D160" s="124">
        <v>0</v>
      </c>
      <c r="E160" s="124">
        <v>1</v>
      </c>
      <c r="F160" s="124">
        <v>0</v>
      </c>
      <c r="G160" s="124">
        <v>0</v>
      </c>
      <c r="H160" s="124">
        <v>1</v>
      </c>
      <c r="I160" s="82">
        <v>2764.8</v>
      </c>
      <c r="J160" s="82">
        <v>345.6</v>
      </c>
      <c r="K160" s="152">
        <v>345.6</v>
      </c>
    </row>
    <row r="161" spans="1:11">
      <c r="A161" s="123" t="s">
        <v>311</v>
      </c>
      <c r="B161" s="123" t="s">
        <v>73</v>
      </c>
      <c r="C161" s="123" t="s">
        <v>107</v>
      </c>
      <c r="D161" s="124">
        <v>0</v>
      </c>
      <c r="E161" s="124">
        <v>8</v>
      </c>
      <c r="F161" s="124">
        <v>0</v>
      </c>
      <c r="G161" s="124">
        <v>0</v>
      </c>
      <c r="H161" s="124">
        <v>8</v>
      </c>
      <c r="I161" s="82">
        <v>13478.4</v>
      </c>
      <c r="J161" s="82">
        <v>2764.8</v>
      </c>
      <c r="K161" s="152">
        <v>345.6</v>
      </c>
    </row>
    <row r="162" spans="1:11">
      <c r="A162" s="123" t="s">
        <v>311</v>
      </c>
      <c r="B162" s="123" t="s">
        <v>73</v>
      </c>
      <c r="C162" s="123" t="s">
        <v>108</v>
      </c>
      <c r="D162" s="124">
        <v>0</v>
      </c>
      <c r="E162" s="124">
        <v>15</v>
      </c>
      <c r="F162" s="124">
        <v>0</v>
      </c>
      <c r="G162" s="124">
        <v>0</v>
      </c>
      <c r="H162" s="124">
        <v>15</v>
      </c>
      <c r="I162" s="82">
        <v>23500.799999999999</v>
      </c>
      <c r="J162" s="82">
        <v>5184</v>
      </c>
      <c r="K162" s="152">
        <v>345.6</v>
      </c>
    </row>
    <row r="163" spans="1:11">
      <c r="A163" s="123" t="s">
        <v>311</v>
      </c>
      <c r="B163" s="123" t="s">
        <v>73</v>
      </c>
      <c r="C163" s="123" t="s">
        <v>109</v>
      </c>
      <c r="D163" s="124">
        <v>0</v>
      </c>
      <c r="E163" s="124">
        <v>19</v>
      </c>
      <c r="F163" s="124">
        <v>0</v>
      </c>
      <c r="G163" s="124">
        <v>0</v>
      </c>
      <c r="H163" s="124">
        <v>19</v>
      </c>
      <c r="I163" s="82">
        <v>36979.199999999997</v>
      </c>
      <c r="J163" s="82">
        <v>6566.4</v>
      </c>
      <c r="K163" s="152">
        <v>345.6</v>
      </c>
    </row>
    <row r="164" spans="1:11">
      <c r="A164" s="123" t="s">
        <v>311</v>
      </c>
      <c r="B164" s="123" t="s">
        <v>73</v>
      </c>
      <c r="C164" s="123" t="s">
        <v>110</v>
      </c>
      <c r="D164" s="124">
        <v>0</v>
      </c>
      <c r="E164" s="124">
        <v>22</v>
      </c>
      <c r="F164" s="124">
        <v>0</v>
      </c>
      <c r="G164" s="124">
        <v>0</v>
      </c>
      <c r="H164" s="124">
        <v>22</v>
      </c>
      <c r="I164" s="82">
        <v>36288</v>
      </c>
      <c r="J164" s="82">
        <v>7603.2</v>
      </c>
      <c r="K164" s="152">
        <v>345.6</v>
      </c>
    </row>
    <row r="165" spans="1:11">
      <c r="A165" s="123" t="s">
        <v>311</v>
      </c>
      <c r="B165" s="123" t="s">
        <v>73</v>
      </c>
      <c r="C165" s="123" t="s">
        <v>111</v>
      </c>
      <c r="D165" s="124">
        <v>0</v>
      </c>
      <c r="E165" s="124">
        <v>28</v>
      </c>
      <c r="F165" s="124">
        <v>0</v>
      </c>
      <c r="G165" s="124">
        <v>0</v>
      </c>
      <c r="H165" s="124">
        <v>28</v>
      </c>
      <c r="I165" s="82">
        <v>45619.199999999997</v>
      </c>
      <c r="J165" s="82">
        <v>9676.7999999999993</v>
      </c>
      <c r="K165" s="152">
        <v>345.6</v>
      </c>
    </row>
    <row r="166" spans="1:11">
      <c r="A166" s="123" t="s">
        <v>311</v>
      </c>
      <c r="B166" s="123" t="s">
        <v>73</v>
      </c>
      <c r="C166" s="123" t="s">
        <v>112</v>
      </c>
      <c r="D166" s="124">
        <v>0</v>
      </c>
      <c r="E166" s="124">
        <v>22</v>
      </c>
      <c r="F166" s="124">
        <v>0</v>
      </c>
      <c r="G166" s="124">
        <v>0</v>
      </c>
      <c r="H166" s="124">
        <v>22</v>
      </c>
      <c r="I166" s="82">
        <v>36288</v>
      </c>
      <c r="J166" s="82">
        <v>7603.2</v>
      </c>
      <c r="K166" s="152">
        <v>345.6</v>
      </c>
    </row>
    <row r="167" spans="1:11">
      <c r="A167" s="123" t="s">
        <v>311</v>
      </c>
      <c r="B167" s="123" t="s">
        <v>73</v>
      </c>
      <c r="C167" s="123" t="s">
        <v>120</v>
      </c>
      <c r="D167" s="124">
        <v>0</v>
      </c>
      <c r="E167" s="124">
        <v>7</v>
      </c>
      <c r="F167" s="124">
        <v>0</v>
      </c>
      <c r="G167" s="124">
        <v>0</v>
      </c>
      <c r="H167" s="124">
        <v>7</v>
      </c>
      <c r="I167" s="82">
        <v>11750.4</v>
      </c>
      <c r="J167" s="82">
        <v>2419.1999999999998</v>
      </c>
      <c r="K167" s="152">
        <v>345.6</v>
      </c>
    </row>
    <row r="168" spans="1:11">
      <c r="A168" s="123" t="s">
        <v>311</v>
      </c>
      <c r="B168" s="123" t="s">
        <v>73</v>
      </c>
      <c r="C168" s="123" t="s">
        <v>121</v>
      </c>
      <c r="D168" s="124">
        <v>0</v>
      </c>
      <c r="E168" s="124">
        <v>4</v>
      </c>
      <c r="F168" s="124">
        <v>0</v>
      </c>
      <c r="G168" s="124">
        <v>0</v>
      </c>
      <c r="H168" s="124">
        <v>4</v>
      </c>
      <c r="I168" s="82">
        <v>6566.4</v>
      </c>
      <c r="J168" s="82">
        <v>1382.4</v>
      </c>
      <c r="K168" s="152">
        <v>345.6</v>
      </c>
    </row>
    <row r="169" spans="1:11">
      <c r="A169" s="123" t="s">
        <v>311</v>
      </c>
      <c r="B169" s="123" t="s">
        <v>73</v>
      </c>
      <c r="C169" s="123" t="s">
        <v>122</v>
      </c>
      <c r="D169" s="124">
        <v>0</v>
      </c>
      <c r="E169" s="124">
        <v>0</v>
      </c>
      <c r="F169" s="124">
        <v>0</v>
      </c>
      <c r="G169" s="124">
        <v>0</v>
      </c>
      <c r="H169" s="124">
        <v>0</v>
      </c>
      <c r="I169" s="82">
        <v>0</v>
      </c>
      <c r="J169" s="82">
        <v>0</v>
      </c>
      <c r="K169" s="152">
        <v>0</v>
      </c>
    </row>
    <row r="170" spans="1:11">
      <c r="A170" s="123" t="s">
        <v>311</v>
      </c>
      <c r="B170" s="123" t="s">
        <v>73</v>
      </c>
      <c r="C170" s="123" t="s">
        <v>463</v>
      </c>
      <c r="D170" s="124">
        <v>0</v>
      </c>
      <c r="E170" s="124">
        <v>0</v>
      </c>
      <c r="F170" s="124">
        <v>0</v>
      </c>
      <c r="G170" s="124">
        <v>0</v>
      </c>
      <c r="H170" s="124">
        <v>0</v>
      </c>
      <c r="I170" s="82">
        <v>0</v>
      </c>
      <c r="J170" s="82">
        <v>0</v>
      </c>
      <c r="K170" s="152">
        <v>0</v>
      </c>
    </row>
    <row r="171" spans="1:11">
      <c r="A171" s="123" t="s">
        <v>311</v>
      </c>
      <c r="B171" s="123" t="s">
        <v>73</v>
      </c>
      <c r="C171" s="123" t="s">
        <v>540</v>
      </c>
      <c r="D171" s="124">
        <v>0</v>
      </c>
      <c r="E171" s="124">
        <v>130</v>
      </c>
      <c r="F171" s="124">
        <v>0</v>
      </c>
      <c r="G171" s="124">
        <v>0</v>
      </c>
      <c r="H171" s="124">
        <v>130</v>
      </c>
      <c r="I171" s="82">
        <v>224640</v>
      </c>
      <c r="J171" s="82">
        <v>44928</v>
      </c>
      <c r="K171" s="152">
        <v>345.6</v>
      </c>
    </row>
    <row r="172" spans="1:11">
      <c r="A172" s="123" t="s">
        <v>435</v>
      </c>
      <c r="B172" s="123" t="s">
        <v>410</v>
      </c>
      <c r="C172" s="123" t="s">
        <v>86</v>
      </c>
      <c r="D172" s="124">
        <v>0</v>
      </c>
      <c r="E172" s="124">
        <v>0</v>
      </c>
      <c r="F172" s="124">
        <v>0</v>
      </c>
      <c r="G172" s="124">
        <v>0</v>
      </c>
      <c r="H172" s="124">
        <v>0</v>
      </c>
      <c r="I172" s="82">
        <v>0</v>
      </c>
      <c r="J172" s="82">
        <v>0</v>
      </c>
      <c r="K172" s="152">
        <v>0</v>
      </c>
    </row>
    <row r="173" spans="1:11">
      <c r="A173" s="123" t="s">
        <v>435</v>
      </c>
      <c r="B173" s="123" t="s">
        <v>410</v>
      </c>
      <c r="C173" s="123" t="s">
        <v>87</v>
      </c>
      <c r="D173" s="124">
        <v>0</v>
      </c>
      <c r="E173" s="124">
        <v>0</v>
      </c>
      <c r="F173" s="124">
        <v>0</v>
      </c>
      <c r="G173" s="124">
        <v>0</v>
      </c>
      <c r="H173" s="124">
        <v>0</v>
      </c>
      <c r="I173" s="82">
        <v>0</v>
      </c>
      <c r="J173" s="82">
        <v>0</v>
      </c>
      <c r="K173" s="152">
        <v>0</v>
      </c>
    </row>
    <row r="174" spans="1:11">
      <c r="A174" s="123" t="s">
        <v>435</v>
      </c>
      <c r="B174" s="123" t="s">
        <v>410</v>
      </c>
      <c r="C174" s="123" t="s">
        <v>106</v>
      </c>
      <c r="D174" s="124">
        <v>0</v>
      </c>
      <c r="E174" s="124">
        <v>0</v>
      </c>
      <c r="F174" s="124">
        <v>0</v>
      </c>
      <c r="G174" s="124">
        <v>0</v>
      </c>
      <c r="H174" s="124">
        <v>0</v>
      </c>
      <c r="I174" s="82">
        <v>0</v>
      </c>
      <c r="J174" s="82">
        <v>0</v>
      </c>
      <c r="K174" s="152">
        <v>0</v>
      </c>
    </row>
    <row r="175" spans="1:11">
      <c r="A175" s="123" t="s">
        <v>435</v>
      </c>
      <c r="B175" s="123" t="s">
        <v>410</v>
      </c>
      <c r="C175" s="123" t="s">
        <v>107</v>
      </c>
      <c r="D175" s="124">
        <v>0</v>
      </c>
      <c r="E175" s="124">
        <v>0</v>
      </c>
      <c r="F175" s="124">
        <v>0</v>
      </c>
      <c r="G175" s="124">
        <v>0</v>
      </c>
      <c r="H175" s="124">
        <v>0</v>
      </c>
      <c r="I175" s="82">
        <v>0</v>
      </c>
      <c r="J175" s="82">
        <v>0</v>
      </c>
      <c r="K175" s="152">
        <v>0</v>
      </c>
    </row>
    <row r="176" spans="1:11">
      <c r="A176" s="123" t="s">
        <v>435</v>
      </c>
      <c r="B176" s="123" t="s">
        <v>410</v>
      </c>
      <c r="C176" s="123" t="s">
        <v>108</v>
      </c>
      <c r="D176" s="124">
        <v>0</v>
      </c>
      <c r="E176" s="124">
        <v>0</v>
      </c>
      <c r="F176" s="124">
        <v>0</v>
      </c>
      <c r="G176" s="124">
        <v>0</v>
      </c>
      <c r="H176" s="124">
        <v>0</v>
      </c>
      <c r="I176" s="82">
        <v>0</v>
      </c>
      <c r="J176" s="82">
        <v>0</v>
      </c>
      <c r="K176" s="152">
        <v>0</v>
      </c>
    </row>
    <row r="177" spans="1:11">
      <c r="A177" s="123" t="s">
        <v>435</v>
      </c>
      <c r="B177" s="123" t="s">
        <v>410</v>
      </c>
      <c r="C177" s="123" t="s">
        <v>109</v>
      </c>
      <c r="D177" s="124">
        <v>0</v>
      </c>
      <c r="E177" s="124">
        <v>0</v>
      </c>
      <c r="F177" s="124">
        <v>0</v>
      </c>
      <c r="G177" s="124">
        <v>0</v>
      </c>
      <c r="H177" s="124">
        <v>0</v>
      </c>
      <c r="I177" s="82">
        <v>0</v>
      </c>
      <c r="J177" s="82">
        <v>0</v>
      </c>
      <c r="K177" s="152">
        <v>0</v>
      </c>
    </row>
    <row r="178" spans="1:11">
      <c r="A178" s="123" t="s">
        <v>435</v>
      </c>
      <c r="B178" s="123" t="s">
        <v>410</v>
      </c>
      <c r="C178" s="123" t="s">
        <v>110</v>
      </c>
      <c r="D178" s="124">
        <v>0</v>
      </c>
      <c r="E178" s="124">
        <v>0</v>
      </c>
      <c r="F178" s="124">
        <v>0</v>
      </c>
      <c r="G178" s="124">
        <v>0</v>
      </c>
      <c r="H178" s="124">
        <v>0</v>
      </c>
      <c r="I178" s="82">
        <v>0</v>
      </c>
      <c r="J178" s="82">
        <v>0</v>
      </c>
      <c r="K178" s="152">
        <v>0</v>
      </c>
    </row>
    <row r="179" spans="1:11">
      <c r="A179" s="123" t="s">
        <v>435</v>
      </c>
      <c r="B179" s="123" t="s">
        <v>410</v>
      </c>
      <c r="C179" s="123" t="s">
        <v>111</v>
      </c>
      <c r="D179" s="124">
        <v>0</v>
      </c>
      <c r="E179" s="124">
        <v>0</v>
      </c>
      <c r="F179" s="124">
        <v>0</v>
      </c>
      <c r="G179" s="124">
        <v>0</v>
      </c>
      <c r="H179" s="124">
        <v>0</v>
      </c>
      <c r="I179" s="82">
        <v>0</v>
      </c>
      <c r="J179" s="82">
        <v>0</v>
      </c>
      <c r="K179" s="152">
        <v>0</v>
      </c>
    </row>
    <row r="180" spans="1:11">
      <c r="A180" s="123" t="s">
        <v>435</v>
      </c>
      <c r="B180" s="123" t="s">
        <v>410</v>
      </c>
      <c r="C180" s="123" t="s">
        <v>112</v>
      </c>
      <c r="D180" s="124">
        <v>0</v>
      </c>
      <c r="E180" s="124">
        <v>0</v>
      </c>
      <c r="F180" s="124">
        <v>0</v>
      </c>
      <c r="G180" s="124">
        <v>0</v>
      </c>
      <c r="H180" s="124">
        <v>0</v>
      </c>
      <c r="I180" s="82">
        <v>0</v>
      </c>
      <c r="J180" s="82">
        <v>0</v>
      </c>
      <c r="K180" s="152">
        <v>0</v>
      </c>
    </row>
    <row r="181" spans="1:11">
      <c r="A181" s="123" t="s">
        <v>435</v>
      </c>
      <c r="B181" s="123" t="s">
        <v>410</v>
      </c>
      <c r="C181" s="123" t="s">
        <v>120</v>
      </c>
      <c r="D181" s="124">
        <v>0</v>
      </c>
      <c r="E181" s="124">
        <v>0</v>
      </c>
      <c r="F181" s="124">
        <v>0</v>
      </c>
      <c r="G181" s="124">
        <v>0</v>
      </c>
      <c r="H181" s="124">
        <v>0</v>
      </c>
      <c r="I181" s="82">
        <v>0</v>
      </c>
      <c r="J181" s="82">
        <v>0</v>
      </c>
      <c r="K181" s="152">
        <v>0</v>
      </c>
    </row>
    <row r="182" spans="1:11">
      <c r="A182" s="123" t="s">
        <v>435</v>
      </c>
      <c r="B182" s="123" t="s">
        <v>410</v>
      </c>
      <c r="C182" s="123" t="s">
        <v>121</v>
      </c>
      <c r="D182" s="124">
        <v>0</v>
      </c>
      <c r="E182" s="124">
        <v>0</v>
      </c>
      <c r="F182" s="124">
        <v>0</v>
      </c>
      <c r="G182" s="124">
        <v>0</v>
      </c>
      <c r="H182" s="124">
        <v>0</v>
      </c>
      <c r="I182" s="82">
        <v>0</v>
      </c>
      <c r="J182" s="82">
        <v>0</v>
      </c>
      <c r="K182" s="152">
        <v>0</v>
      </c>
    </row>
    <row r="183" spans="1:11">
      <c r="A183" s="123" t="s">
        <v>435</v>
      </c>
      <c r="B183" s="123" t="s">
        <v>410</v>
      </c>
      <c r="C183" s="123" t="s">
        <v>122</v>
      </c>
      <c r="D183" s="124">
        <v>0</v>
      </c>
      <c r="E183" s="124">
        <v>0</v>
      </c>
      <c r="F183" s="124">
        <v>0</v>
      </c>
      <c r="G183" s="124">
        <v>0</v>
      </c>
      <c r="H183" s="124">
        <v>0</v>
      </c>
      <c r="I183" s="82">
        <v>0</v>
      </c>
      <c r="J183" s="82">
        <v>0</v>
      </c>
      <c r="K183" s="152">
        <v>0</v>
      </c>
    </row>
    <row r="184" spans="1:11">
      <c r="A184" s="123" t="s">
        <v>435</v>
      </c>
      <c r="B184" s="123" t="s">
        <v>410</v>
      </c>
      <c r="C184" s="123" t="s">
        <v>463</v>
      </c>
      <c r="D184" s="124">
        <v>0</v>
      </c>
      <c r="E184" s="124">
        <v>0</v>
      </c>
      <c r="F184" s="124">
        <v>0</v>
      </c>
      <c r="G184" s="124">
        <v>0</v>
      </c>
      <c r="H184" s="124">
        <v>0</v>
      </c>
      <c r="I184" s="82">
        <v>0</v>
      </c>
      <c r="J184" s="82">
        <v>0</v>
      </c>
      <c r="K184" s="152">
        <v>0</v>
      </c>
    </row>
    <row r="185" spans="1:11">
      <c r="A185" s="123" t="s">
        <v>435</v>
      </c>
      <c r="B185" s="123" t="s">
        <v>410</v>
      </c>
      <c r="C185" s="123" t="s">
        <v>540</v>
      </c>
      <c r="D185" s="124">
        <v>0</v>
      </c>
      <c r="E185" s="124">
        <v>0</v>
      </c>
      <c r="F185" s="124">
        <v>0</v>
      </c>
      <c r="G185" s="124">
        <v>0</v>
      </c>
      <c r="H185" s="124">
        <v>0</v>
      </c>
      <c r="I185" s="82">
        <v>0</v>
      </c>
      <c r="J185" s="82">
        <v>0</v>
      </c>
      <c r="K185" s="152">
        <v>0</v>
      </c>
    </row>
    <row r="188" spans="1:11">
      <c r="D188" s="286"/>
      <c r="E188" s="286"/>
      <c r="F188" s="286"/>
      <c r="G188" s="286"/>
      <c r="H188" s="286"/>
      <c r="I188" s="286"/>
      <c r="J188" s="286"/>
      <c r="K188" s="286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G186" sqref="G186:J186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33" t="s">
        <v>695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394"/>
    </row>
    <row r="3" spans="1:11">
      <c r="A3" s="475" t="s">
        <v>453</v>
      </c>
      <c r="B3" s="475" t="s">
        <v>454</v>
      </c>
      <c r="C3" s="475" t="s">
        <v>455</v>
      </c>
      <c r="D3" s="475" t="s">
        <v>456</v>
      </c>
      <c r="E3" s="475" t="s">
        <v>457</v>
      </c>
      <c r="F3" s="475" t="s">
        <v>458</v>
      </c>
      <c r="G3" s="475" t="s">
        <v>459</v>
      </c>
      <c r="H3" s="475" t="s">
        <v>460</v>
      </c>
      <c r="I3" s="475" t="s">
        <v>461</v>
      </c>
      <c r="J3" s="475" t="s">
        <v>462</v>
      </c>
      <c r="K3" s="475" t="s">
        <v>620</v>
      </c>
    </row>
    <row r="4" spans="1:11">
      <c r="A4" s="123" t="s">
        <v>558</v>
      </c>
      <c r="B4" s="123" t="s">
        <v>626</v>
      </c>
      <c r="C4" s="123" t="s">
        <v>86</v>
      </c>
      <c r="D4" s="124">
        <v>0</v>
      </c>
      <c r="E4" s="124">
        <v>24</v>
      </c>
      <c r="F4" s="124">
        <v>0</v>
      </c>
      <c r="G4" s="124">
        <v>0</v>
      </c>
      <c r="H4" s="124">
        <v>24</v>
      </c>
      <c r="I4" s="82">
        <v>57402.79</v>
      </c>
      <c r="J4" s="82">
        <v>8830.23</v>
      </c>
      <c r="K4" s="270">
        <v>367.93</v>
      </c>
    </row>
    <row r="5" spans="1:11">
      <c r="A5" s="123" t="s">
        <v>558</v>
      </c>
      <c r="B5" s="123" t="s">
        <v>626</v>
      </c>
      <c r="C5" s="123" t="s">
        <v>87</v>
      </c>
      <c r="D5" s="124">
        <v>17</v>
      </c>
      <c r="E5" s="124">
        <v>6</v>
      </c>
      <c r="F5" s="124">
        <v>8</v>
      </c>
      <c r="G5" s="124">
        <v>0</v>
      </c>
      <c r="H5" s="124">
        <v>31</v>
      </c>
      <c r="I5" s="82">
        <v>94370.15</v>
      </c>
      <c r="J5" s="82">
        <v>30903.87</v>
      </c>
      <c r="K5" s="270">
        <v>996.9</v>
      </c>
    </row>
    <row r="6" spans="1:11">
      <c r="A6" s="123" t="s">
        <v>558</v>
      </c>
      <c r="B6" s="123" t="s">
        <v>626</v>
      </c>
      <c r="C6" s="123" t="s">
        <v>106</v>
      </c>
      <c r="D6" s="124">
        <v>174</v>
      </c>
      <c r="E6" s="124">
        <v>12</v>
      </c>
      <c r="F6" s="124">
        <v>12</v>
      </c>
      <c r="G6" s="124">
        <v>0</v>
      </c>
      <c r="H6" s="124">
        <v>198</v>
      </c>
      <c r="I6" s="82">
        <v>438302.69</v>
      </c>
      <c r="J6" s="82">
        <v>188514.05</v>
      </c>
      <c r="K6" s="270">
        <v>952.09</v>
      </c>
    </row>
    <row r="7" spans="1:11">
      <c r="A7" s="123" t="s">
        <v>558</v>
      </c>
      <c r="B7" s="123" t="s">
        <v>626</v>
      </c>
      <c r="C7" s="123" t="s">
        <v>107</v>
      </c>
      <c r="D7" s="124">
        <v>341</v>
      </c>
      <c r="E7" s="124">
        <v>5</v>
      </c>
      <c r="F7" s="124">
        <v>18</v>
      </c>
      <c r="G7" s="124">
        <v>0</v>
      </c>
      <c r="H7" s="124">
        <v>364</v>
      </c>
      <c r="I7" s="82">
        <v>1642620.12</v>
      </c>
      <c r="J7" s="82">
        <v>371322.44</v>
      </c>
      <c r="K7" s="270">
        <v>1020.12</v>
      </c>
    </row>
    <row r="8" spans="1:11">
      <c r="A8" s="123" t="s">
        <v>558</v>
      </c>
      <c r="B8" s="123" t="s">
        <v>626</v>
      </c>
      <c r="C8" s="123" t="s">
        <v>108</v>
      </c>
      <c r="D8" s="124">
        <v>387</v>
      </c>
      <c r="E8" s="124">
        <v>6</v>
      </c>
      <c r="F8" s="124">
        <v>5</v>
      </c>
      <c r="G8" s="124">
        <v>0</v>
      </c>
      <c r="H8" s="124">
        <v>398</v>
      </c>
      <c r="I8" s="82">
        <v>2589051.1800000002</v>
      </c>
      <c r="J8" s="82">
        <v>425742.65</v>
      </c>
      <c r="K8" s="270">
        <v>1069.71</v>
      </c>
    </row>
    <row r="9" spans="1:11">
      <c r="A9" s="123" t="s">
        <v>558</v>
      </c>
      <c r="B9" s="123" t="s">
        <v>626</v>
      </c>
      <c r="C9" s="123" t="s">
        <v>109</v>
      </c>
      <c r="D9" s="124">
        <v>120</v>
      </c>
      <c r="E9" s="124">
        <v>3</v>
      </c>
      <c r="F9" s="124">
        <v>3</v>
      </c>
      <c r="G9" s="124">
        <v>0</v>
      </c>
      <c r="H9" s="124">
        <v>126</v>
      </c>
      <c r="I9" s="82">
        <v>860690.38</v>
      </c>
      <c r="J9" s="82">
        <v>131657.66</v>
      </c>
      <c r="K9" s="270">
        <v>1044.9000000000001</v>
      </c>
    </row>
    <row r="10" spans="1:11">
      <c r="A10" s="123" t="s">
        <v>558</v>
      </c>
      <c r="B10" s="123" t="s">
        <v>626</v>
      </c>
      <c r="C10" s="123" t="s">
        <v>110</v>
      </c>
      <c r="D10" s="124">
        <v>20</v>
      </c>
      <c r="E10" s="124">
        <v>2</v>
      </c>
      <c r="F10" s="124">
        <v>0</v>
      </c>
      <c r="G10" s="124">
        <v>0</v>
      </c>
      <c r="H10" s="124">
        <v>22</v>
      </c>
      <c r="I10" s="82">
        <v>158257.63</v>
      </c>
      <c r="J10" s="82">
        <v>22009.49</v>
      </c>
      <c r="K10" s="270">
        <v>1000.43</v>
      </c>
    </row>
    <row r="11" spans="1:11">
      <c r="A11" s="123" t="s">
        <v>558</v>
      </c>
      <c r="B11" s="123" t="s">
        <v>626</v>
      </c>
      <c r="C11" s="123" t="s">
        <v>111</v>
      </c>
      <c r="D11" s="124">
        <v>5</v>
      </c>
      <c r="E11" s="124">
        <v>2</v>
      </c>
      <c r="F11" s="124">
        <v>2</v>
      </c>
      <c r="G11" s="124">
        <v>0</v>
      </c>
      <c r="H11" s="124">
        <v>9</v>
      </c>
      <c r="I11" s="82">
        <v>30255.91</v>
      </c>
      <c r="J11" s="82">
        <v>8024.51</v>
      </c>
      <c r="K11" s="270">
        <v>891.61</v>
      </c>
    </row>
    <row r="12" spans="1:11">
      <c r="A12" s="123" t="s">
        <v>558</v>
      </c>
      <c r="B12" s="123" t="s">
        <v>626</v>
      </c>
      <c r="C12" s="123" t="s">
        <v>112</v>
      </c>
      <c r="D12" s="124">
        <v>2</v>
      </c>
      <c r="E12" s="124">
        <v>1</v>
      </c>
      <c r="F12" s="124">
        <v>0</v>
      </c>
      <c r="G12" s="124">
        <v>0</v>
      </c>
      <c r="H12" s="124">
        <v>3</v>
      </c>
      <c r="I12" s="82">
        <v>16492.63</v>
      </c>
      <c r="J12" s="82">
        <v>1701.57</v>
      </c>
      <c r="K12" s="270">
        <v>567.19000000000005</v>
      </c>
    </row>
    <row r="13" spans="1:11">
      <c r="A13" s="123" t="s">
        <v>558</v>
      </c>
      <c r="B13" s="123" t="s">
        <v>626</v>
      </c>
      <c r="C13" s="123" t="s">
        <v>120</v>
      </c>
      <c r="D13" s="124">
        <v>3</v>
      </c>
      <c r="E13" s="124">
        <v>0</v>
      </c>
      <c r="F13" s="124">
        <v>0</v>
      </c>
      <c r="G13" s="124">
        <v>0</v>
      </c>
      <c r="H13" s="124">
        <v>3</v>
      </c>
      <c r="I13" s="82">
        <v>10083.16</v>
      </c>
      <c r="J13" s="82">
        <v>2815.11</v>
      </c>
      <c r="K13" s="270">
        <v>938.37</v>
      </c>
    </row>
    <row r="14" spans="1:11">
      <c r="A14" s="123" t="s">
        <v>558</v>
      </c>
      <c r="B14" s="123" t="s">
        <v>626</v>
      </c>
      <c r="C14" s="123" t="s">
        <v>121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82">
        <v>0</v>
      </c>
      <c r="J14" s="82">
        <v>0</v>
      </c>
      <c r="K14" s="270">
        <v>0</v>
      </c>
    </row>
    <row r="15" spans="1:11">
      <c r="A15" s="123" t="s">
        <v>558</v>
      </c>
      <c r="B15" s="123" t="s">
        <v>626</v>
      </c>
      <c r="C15" s="123" t="s">
        <v>122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82">
        <v>0</v>
      </c>
      <c r="J15" s="82">
        <v>0</v>
      </c>
      <c r="K15" s="270">
        <v>0</v>
      </c>
    </row>
    <row r="16" spans="1:11">
      <c r="A16" s="123" t="s">
        <v>558</v>
      </c>
      <c r="B16" s="123" t="s">
        <v>626</v>
      </c>
      <c r="C16" s="123" t="s">
        <v>463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82">
        <v>0</v>
      </c>
      <c r="J16" s="82">
        <v>0</v>
      </c>
      <c r="K16" s="270">
        <v>0</v>
      </c>
    </row>
    <row r="17" spans="1:11">
      <c r="A17" s="123" t="s">
        <v>558</v>
      </c>
      <c r="B17" s="123" t="s">
        <v>626</v>
      </c>
      <c r="C17" s="123" t="s">
        <v>540</v>
      </c>
      <c r="D17" s="124">
        <v>1069</v>
      </c>
      <c r="E17" s="124">
        <v>61</v>
      </c>
      <c r="F17" s="124">
        <v>48</v>
      </c>
      <c r="G17" s="124">
        <v>0</v>
      </c>
      <c r="H17" s="124">
        <v>1178</v>
      </c>
      <c r="I17" s="82">
        <v>5897526.6399999997</v>
      </c>
      <c r="J17" s="82">
        <v>1191521.58</v>
      </c>
      <c r="K17" s="270">
        <v>1011.48</v>
      </c>
    </row>
    <row r="18" spans="1:11">
      <c r="A18" s="123" t="s">
        <v>272</v>
      </c>
      <c r="B18" s="123" t="s">
        <v>63</v>
      </c>
      <c r="C18" s="123" t="s">
        <v>86</v>
      </c>
      <c r="D18" s="124">
        <v>0</v>
      </c>
      <c r="E18" s="124">
        <v>0</v>
      </c>
      <c r="F18" s="124">
        <v>6</v>
      </c>
      <c r="G18" s="124">
        <v>0</v>
      </c>
      <c r="H18" s="124">
        <v>6</v>
      </c>
      <c r="I18" s="82">
        <v>1566.6</v>
      </c>
      <c r="J18" s="82">
        <v>4699.8</v>
      </c>
      <c r="K18" s="270">
        <v>783.3</v>
      </c>
    </row>
    <row r="19" spans="1:11">
      <c r="A19" s="123" t="s">
        <v>272</v>
      </c>
      <c r="B19" s="123" t="s">
        <v>63</v>
      </c>
      <c r="C19" s="123" t="s">
        <v>87</v>
      </c>
      <c r="D19" s="124">
        <v>1</v>
      </c>
      <c r="E19" s="124">
        <v>0</v>
      </c>
      <c r="F19" s="124">
        <v>346</v>
      </c>
      <c r="G19" s="124">
        <v>0</v>
      </c>
      <c r="H19" s="124">
        <v>347</v>
      </c>
      <c r="I19" s="82">
        <v>100522.59</v>
      </c>
      <c r="J19" s="82">
        <v>177647.59</v>
      </c>
      <c r="K19" s="270">
        <v>511.95</v>
      </c>
    </row>
    <row r="20" spans="1:11">
      <c r="A20" s="123" t="s">
        <v>272</v>
      </c>
      <c r="B20" s="123" t="s">
        <v>63</v>
      </c>
      <c r="C20" s="123" t="s">
        <v>106</v>
      </c>
      <c r="D20" s="124">
        <v>5</v>
      </c>
      <c r="E20" s="124">
        <v>2</v>
      </c>
      <c r="F20" s="124">
        <v>223</v>
      </c>
      <c r="G20" s="124">
        <v>0</v>
      </c>
      <c r="H20" s="124">
        <v>230</v>
      </c>
      <c r="I20" s="82">
        <v>115047.15</v>
      </c>
      <c r="J20" s="82">
        <v>131843.88</v>
      </c>
      <c r="K20" s="270">
        <v>573.23</v>
      </c>
    </row>
    <row r="21" spans="1:11">
      <c r="A21" s="123" t="s">
        <v>272</v>
      </c>
      <c r="B21" s="123" t="s">
        <v>63</v>
      </c>
      <c r="C21" s="123" t="s">
        <v>107</v>
      </c>
      <c r="D21" s="124">
        <v>8</v>
      </c>
      <c r="E21" s="124">
        <v>1</v>
      </c>
      <c r="F21" s="124">
        <v>223</v>
      </c>
      <c r="G21" s="124">
        <v>0</v>
      </c>
      <c r="H21" s="124">
        <v>232</v>
      </c>
      <c r="I21" s="82">
        <v>108902.32</v>
      </c>
      <c r="J21" s="82">
        <v>147198.56</v>
      </c>
      <c r="K21" s="270">
        <v>634.48</v>
      </c>
    </row>
    <row r="22" spans="1:11">
      <c r="A22" s="123" t="s">
        <v>272</v>
      </c>
      <c r="B22" s="123" t="s">
        <v>63</v>
      </c>
      <c r="C22" s="123" t="s">
        <v>108</v>
      </c>
      <c r="D22" s="124">
        <v>26</v>
      </c>
      <c r="E22" s="124">
        <v>2</v>
      </c>
      <c r="F22" s="124">
        <v>151</v>
      </c>
      <c r="G22" s="124">
        <v>0</v>
      </c>
      <c r="H22" s="124">
        <v>179</v>
      </c>
      <c r="I22" s="82">
        <v>139604.53</v>
      </c>
      <c r="J22" s="82">
        <v>112556.77</v>
      </c>
      <c r="K22" s="270">
        <v>628.81000000000006</v>
      </c>
    </row>
    <row r="23" spans="1:11">
      <c r="A23" s="123" t="s">
        <v>272</v>
      </c>
      <c r="B23" s="123" t="s">
        <v>63</v>
      </c>
      <c r="C23" s="123" t="s">
        <v>109</v>
      </c>
      <c r="D23" s="124">
        <v>42</v>
      </c>
      <c r="E23" s="124">
        <v>1</v>
      </c>
      <c r="F23" s="124">
        <v>41</v>
      </c>
      <c r="G23" s="124">
        <v>0</v>
      </c>
      <c r="H23" s="124">
        <v>84</v>
      </c>
      <c r="I23" s="82">
        <v>81972</v>
      </c>
      <c r="J23" s="82">
        <v>54467.68</v>
      </c>
      <c r="K23" s="270">
        <v>648.41999999999996</v>
      </c>
    </row>
    <row r="24" spans="1:11">
      <c r="A24" s="123" t="s">
        <v>272</v>
      </c>
      <c r="B24" s="123" t="s">
        <v>63</v>
      </c>
      <c r="C24" s="123" t="s">
        <v>110</v>
      </c>
      <c r="D24" s="124">
        <v>26</v>
      </c>
      <c r="E24" s="124">
        <v>1</v>
      </c>
      <c r="F24" s="124">
        <v>11</v>
      </c>
      <c r="G24" s="124">
        <v>0</v>
      </c>
      <c r="H24" s="124">
        <v>38</v>
      </c>
      <c r="I24" s="82">
        <v>67222.66</v>
      </c>
      <c r="J24" s="82">
        <v>27307.87</v>
      </c>
      <c r="K24" s="270">
        <v>718.63</v>
      </c>
    </row>
    <row r="25" spans="1:11">
      <c r="A25" s="123" t="s">
        <v>272</v>
      </c>
      <c r="B25" s="123" t="s">
        <v>63</v>
      </c>
      <c r="C25" s="123" t="s">
        <v>111</v>
      </c>
      <c r="D25" s="124">
        <v>12</v>
      </c>
      <c r="E25" s="124">
        <v>0</v>
      </c>
      <c r="F25" s="124">
        <v>10</v>
      </c>
      <c r="G25" s="124">
        <v>0</v>
      </c>
      <c r="H25" s="124">
        <v>22</v>
      </c>
      <c r="I25" s="82">
        <v>32744.39</v>
      </c>
      <c r="J25" s="82">
        <v>14260.81</v>
      </c>
      <c r="K25" s="270">
        <v>648.22</v>
      </c>
    </row>
    <row r="26" spans="1:11">
      <c r="A26" s="123" t="s">
        <v>272</v>
      </c>
      <c r="B26" s="123" t="s">
        <v>63</v>
      </c>
      <c r="C26" s="123" t="s">
        <v>112</v>
      </c>
      <c r="D26" s="124">
        <v>4</v>
      </c>
      <c r="E26" s="124">
        <v>3</v>
      </c>
      <c r="F26" s="124">
        <v>5</v>
      </c>
      <c r="G26" s="124">
        <v>0</v>
      </c>
      <c r="H26" s="124">
        <v>12</v>
      </c>
      <c r="I26" s="82">
        <v>3193.01</v>
      </c>
      <c r="J26" s="82">
        <v>5526.26</v>
      </c>
      <c r="K26" s="270">
        <v>460.52</v>
      </c>
    </row>
    <row r="27" spans="1:11">
      <c r="A27" s="123" t="s">
        <v>272</v>
      </c>
      <c r="B27" s="123" t="s">
        <v>63</v>
      </c>
      <c r="C27" s="123" t="s">
        <v>120</v>
      </c>
      <c r="D27" s="124">
        <v>4</v>
      </c>
      <c r="E27" s="124">
        <v>0</v>
      </c>
      <c r="F27" s="124">
        <v>2</v>
      </c>
      <c r="G27" s="124">
        <v>0</v>
      </c>
      <c r="H27" s="124">
        <v>6</v>
      </c>
      <c r="I27" s="82">
        <v>3311.32</v>
      </c>
      <c r="J27" s="82">
        <v>2334.5</v>
      </c>
      <c r="K27" s="270">
        <v>389.08</v>
      </c>
    </row>
    <row r="28" spans="1:11">
      <c r="A28" s="123" t="s">
        <v>272</v>
      </c>
      <c r="B28" s="123" t="s">
        <v>63</v>
      </c>
      <c r="C28" s="123" t="s">
        <v>121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82">
        <v>0</v>
      </c>
      <c r="J28" s="82">
        <v>0</v>
      </c>
      <c r="K28" s="270">
        <v>0</v>
      </c>
    </row>
    <row r="29" spans="1:11">
      <c r="A29" s="123" t="s">
        <v>272</v>
      </c>
      <c r="B29" s="123" t="s">
        <v>63</v>
      </c>
      <c r="C29" s="123" t="s">
        <v>122</v>
      </c>
      <c r="D29" s="124">
        <v>0</v>
      </c>
      <c r="E29" s="124">
        <v>1</v>
      </c>
      <c r="F29" s="124">
        <v>0</v>
      </c>
      <c r="G29" s="124">
        <v>0</v>
      </c>
      <c r="H29" s="124">
        <v>1</v>
      </c>
      <c r="I29" s="82">
        <v>219.8</v>
      </c>
      <c r="J29" s="82">
        <v>292.88</v>
      </c>
      <c r="K29" s="270">
        <v>292.88</v>
      </c>
    </row>
    <row r="30" spans="1:11">
      <c r="A30" s="123" t="s">
        <v>272</v>
      </c>
      <c r="B30" s="123" t="s">
        <v>63</v>
      </c>
      <c r="C30" s="123" t="s">
        <v>463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82">
        <v>0</v>
      </c>
      <c r="J30" s="82">
        <v>0</v>
      </c>
      <c r="K30" s="270">
        <v>0</v>
      </c>
    </row>
    <row r="31" spans="1:11">
      <c r="A31" s="123" t="s">
        <v>272</v>
      </c>
      <c r="B31" s="123" t="s">
        <v>63</v>
      </c>
      <c r="C31" s="123" t="s">
        <v>540</v>
      </c>
      <c r="D31" s="124">
        <v>128</v>
      </c>
      <c r="E31" s="124">
        <v>11</v>
      </c>
      <c r="F31" s="124">
        <v>1018</v>
      </c>
      <c r="G31" s="124">
        <v>0</v>
      </c>
      <c r="H31" s="124">
        <v>1157</v>
      </c>
      <c r="I31" s="82">
        <v>654306.37</v>
      </c>
      <c r="J31" s="82">
        <v>678136.6</v>
      </c>
      <c r="K31" s="270">
        <v>586.12</v>
      </c>
    </row>
    <row r="32" spans="1:11">
      <c r="A32" s="123" t="s">
        <v>273</v>
      </c>
      <c r="B32" s="123" t="s">
        <v>411</v>
      </c>
      <c r="C32" s="123" t="s">
        <v>86</v>
      </c>
      <c r="D32" s="124">
        <v>0</v>
      </c>
      <c r="E32" s="124">
        <v>4</v>
      </c>
      <c r="F32" s="124">
        <v>0</v>
      </c>
      <c r="G32" s="124">
        <v>0</v>
      </c>
      <c r="H32" s="124">
        <v>4</v>
      </c>
      <c r="I32" s="82">
        <v>5858.36</v>
      </c>
      <c r="J32" s="82">
        <v>1572.38</v>
      </c>
      <c r="K32" s="270">
        <v>393.1</v>
      </c>
    </row>
    <row r="33" spans="1:11">
      <c r="A33" s="123" t="s">
        <v>273</v>
      </c>
      <c r="B33" s="123" t="s">
        <v>411</v>
      </c>
      <c r="C33" s="123" t="s">
        <v>87</v>
      </c>
      <c r="D33" s="124">
        <v>0</v>
      </c>
      <c r="E33" s="124">
        <v>2</v>
      </c>
      <c r="F33" s="124">
        <v>4</v>
      </c>
      <c r="G33" s="124">
        <v>0</v>
      </c>
      <c r="H33" s="124">
        <v>6</v>
      </c>
      <c r="I33" s="82">
        <v>7539.32</v>
      </c>
      <c r="J33" s="82">
        <v>3127.03</v>
      </c>
      <c r="K33" s="270">
        <v>521.16999999999996</v>
      </c>
    </row>
    <row r="34" spans="1:11">
      <c r="A34" s="123" t="s">
        <v>273</v>
      </c>
      <c r="B34" s="123" t="s">
        <v>411</v>
      </c>
      <c r="C34" s="123" t="s">
        <v>106</v>
      </c>
      <c r="D34" s="124">
        <v>0</v>
      </c>
      <c r="E34" s="124">
        <v>4</v>
      </c>
      <c r="F34" s="124">
        <v>4</v>
      </c>
      <c r="G34" s="124">
        <v>0</v>
      </c>
      <c r="H34" s="124">
        <v>8</v>
      </c>
      <c r="I34" s="82">
        <v>13583.93</v>
      </c>
      <c r="J34" s="82">
        <v>4702.05</v>
      </c>
      <c r="K34" s="270">
        <v>587.76</v>
      </c>
    </row>
    <row r="35" spans="1:11">
      <c r="A35" s="123" t="s">
        <v>273</v>
      </c>
      <c r="B35" s="123" t="s">
        <v>411</v>
      </c>
      <c r="C35" s="123" t="s">
        <v>107</v>
      </c>
      <c r="D35" s="124">
        <v>0</v>
      </c>
      <c r="E35" s="124">
        <v>2</v>
      </c>
      <c r="F35" s="124">
        <v>5</v>
      </c>
      <c r="G35" s="124">
        <v>0</v>
      </c>
      <c r="H35" s="124">
        <v>7</v>
      </c>
      <c r="I35" s="82">
        <v>38093.79</v>
      </c>
      <c r="J35" s="82">
        <v>6684.64</v>
      </c>
      <c r="K35" s="270">
        <v>954.95</v>
      </c>
    </row>
    <row r="36" spans="1:11">
      <c r="A36" s="123" t="s">
        <v>273</v>
      </c>
      <c r="B36" s="123" t="s">
        <v>411</v>
      </c>
      <c r="C36" s="123" t="s">
        <v>108</v>
      </c>
      <c r="D36" s="124">
        <v>7</v>
      </c>
      <c r="E36" s="124">
        <v>1</v>
      </c>
      <c r="F36" s="124">
        <v>4</v>
      </c>
      <c r="G36" s="124">
        <v>0</v>
      </c>
      <c r="H36" s="124">
        <v>12</v>
      </c>
      <c r="I36" s="82">
        <v>44315.14</v>
      </c>
      <c r="J36" s="82">
        <v>12806.13</v>
      </c>
      <c r="K36" s="270">
        <v>1067.18</v>
      </c>
    </row>
    <row r="37" spans="1:11">
      <c r="A37" s="123" t="s">
        <v>273</v>
      </c>
      <c r="B37" s="123" t="s">
        <v>411</v>
      </c>
      <c r="C37" s="123" t="s">
        <v>109</v>
      </c>
      <c r="D37" s="124">
        <v>19</v>
      </c>
      <c r="E37" s="124">
        <v>2</v>
      </c>
      <c r="F37" s="124">
        <v>3</v>
      </c>
      <c r="G37" s="124">
        <v>0</v>
      </c>
      <c r="H37" s="124">
        <v>24</v>
      </c>
      <c r="I37" s="82">
        <v>69309.820000000007</v>
      </c>
      <c r="J37" s="82">
        <v>26520.62</v>
      </c>
      <c r="K37" s="270">
        <v>1105.03</v>
      </c>
    </row>
    <row r="38" spans="1:11">
      <c r="A38" s="123" t="s">
        <v>273</v>
      </c>
      <c r="B38" s="123" t="s">
        <v>411</v>
      </c>
      <c r="C38" s="123" t="s">
        <v>110</v>
      </c>
      <c r="D38" s="124">
        <v>26</v>
      </c>
      <c r="E38" s="124">
        <v>1</v>
      </c>
      <c r="F38" s="124">
        <v>1</v>
      </c>
      <c r="G38" s="124">
        <v>0</v>
      </c>
      <c r="H38" s="124">
        <v>28</v>
      </c>
      <c r="I38" s="82">
        <v>145563.03</v>
      </c>
      <c r="J38" s="82">
        <v>31582.47</v>
      </c>
      <c r="K38" s="270">
        <v>1127.95</v>
      </c>
    </row>
    <row r="39" spans="1:11">
      <c r="A39" s="123" t="s">
        <v>273</v>
      </c>
      <c r="B39" s="123" t="s">
        <v>411</v>
      </c>
      <c r="C39" s="123" t="s">
        <v>111</v>
      </c>
      <c r="D39" s="124">
        <v>9</v>
      </c>
      <c r="E39" s="124">
        <v>5</v>
      </c>
      <c r="F39" s="124">
        <v>2</v>
      </c>
      <c r="G39" s="124">
        <v>0</v>
      </c>
      <c r="H39" s="124">
        <v>16</v>
      </c>
      <c r="I39" s="82">
        <v>46192.14</v>
      </c>
      <c r="J39" s="82">
        <v>13503.7</v>
      </c>
      <c r="K39" s="270">
        <v>843.98</v>
      </c>
    </row>
    <row r="40" spans="1:11">
      <c r="A40" s="123" t="s">
        <v>273</v>
      </c>
      <c r="B40" s="123" t="s">
        <v>411</v>
      </c>
      <c r="C40" s="123" t="s">
        <v>112</v>
      </c>
      <c r="D40" s="124">
        <v>3</v>
      </c>
      <c r="E40" s="124">
        <v>13</v>
      </c>
      <c r="F40" s="124">
        <v>3</v>
      </c>
      <c r="G40" s="124">
        <v>0</v>
      </c>
      <c r="H40" s="124">
        <v>19</v>
      </c>
      <c r="I40" s="82">
        <v>51126.97</v>
      </c>
      <c r="J40" s="82">
        <v>14143.81</v>
      </c>
      <c r="K40" s="270">
        <v>744.41</v>
      </c>
    </row>
    <row r="41" spans="1:11">
      <c r="A41" s="123" t="s">
        <v>273</v>
      </c>
      <c r="B41" s="123" t="s">
        <v>411</v>
      </c>
      <c r="C41" s="123" t="s">
        <v>120</v>
      </c>
      <c r="D41" s="124">
        <v>0</v>
      </c>
      <c r="E41" s="124">
        <v>11</v>
      </c>
      <c r="F41" s="124">
        <v>1</v>
      </c>
      <c r="G41" s="124">
        <v>0</v>
      </c>
      <c r="H41" s="124">
        <v>12</v>
      </c>
      <c r="I41" s="82">
        <v>25881.18</v>
      </c>
      <c r="J41" s="82">
        <v>7236.19</v>
      </c>
      <c r="K41" s="270">
        <v>603.02</v>
      </c>
    </row>
    <row r="42" spans="1:11">
      <c r="A42" s="123" t="s">
        <v>273</v>
      </c>
      <c r="B42" s="123" t="s">
        <v>411</v>
      </c>
      <c r="C42" s="123" t="s">
        <v>121</v>
      </c>
      <c r="D42" s="124">
        <v>1</v>
      </c>
      <c r="E42" s="124">
        <v>7</v>
      </c>
      <c r="F42" s="124">
        <v>0</v>
      </c>
      <c r="G42" s="124">
        <v>0</v>
      </c>
      <c r="H42" s="124">
        <v>8</v>
      </c>
      <c r="I42" s="82">
        <v>10372.799999999999</v>
      </c>
      <c r="J42" s="82">
        <v>4229.5200000000004</v>
      </c>
      <c r="K42" s="270">
        <v>528.69000000000005</v>
      </c>
    </row>
    <row r="43" spans="1:11">
      <c r="A43" s="123" t="s">
        <v>273</v>
      </c>
      <c r="B43" s="123" t="s">
        <v>411</v>
      </c>
      <c r="C43" s="123" t="s">
        <v>122</v>
      </c>
      <c r="D43" s="124">
        <v>0</v>
      </c>
      <c r="E43" s="124">
        <v>1</v>
      </c>
      <c r="F43" s="124">
        <v>0</v>
      </c>
      <c r="G43" s="124">
        <v>0</v>
      </c>
      <c r="H43" s="124">
        <v>1</v>
      </c>
      <c r="I43" s="82">
        <v>1023</v>
      </c>
      <c r="J43" s="82">
        <v>511.5</v>
      </c>
      <c r="K43" s="270">
        <v>511.5</v>
      </c>
    </row>
    <row r="44" spans="1:11">
      <c r="A44" s="123" t="s">
        <v>273</v>
      </c>
      <c r="B44" s="123" t="s">
        <v>411</v>
      </c>
      <c r="C44" s="123" t="s">
        <v>463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82">
        <v>0</v>
      </c>
      <c r="J44" s="82">
        <v>0</v>
      </c>
      <c r="K44" s="270">
        <v>0</v>
      </c>
    </row>
    <row r="45" spans="1:11">
      <c r="A45" s="123" t="s">
        <v>273</v>
      </c>
      <c r="B45" s="123" t="s">
        <v>411</v>
      </c>
      <c r="C45" s="123" t="s">
        <v>540</v>
      </c>
      <c r="D45" s="124">
        <v>65</v>
      </c>
      <c r="E45" s="124">
        <v>53</v>
      </c>
      <c r="F45" s="124">
        <v>27</v>
      </c>
      <c r="G45" s="124">
        <v>0</v>
      </c>
      <c r="H45" s="124">
        <v>145</v>
      </c>
      <c r="I45" s="82">
        <v>458859.48</v>
      </c>
      <c r="J45" s="82">
        <v>126620.04</v>
      </c>
      <c r="K45" s="270">
        <v>873.24</v>
      </c>
    </row>
    <row r="46" spans="1:11">
      <c r="A46" s="123" t="s">
        <v>274</v>
      </c>
      <c r="B46" s="123" t="s">
        <v>545</v>
      </c>
      <c r="C46" s="123" t="s">
        <v>86</v>
      </c>
      <c r="D46" s="124">
        <v>0</v>
      </c>
      <c r="E46" s="124">
        <v>6</v>
      </c>
      <c r="F46" s="124">
        <v>0</v>
      </c>
      <c r="G46" s="124">
        <v>0</v>
      </c>
      <c r="H46" s="124">
        <v>6</v>
      </c>
      <c r="I46" s="82">
        <v>-103.59</v>
      </c>
      <c r="J46" s="82">
        <v>3598.45</v>
      </c>
      <c r="K46" s="270">
        <v>599.74</v>
      </c>
    </row>
    <row r="47" spans="1:11">
      <c r="A47" s="123" t="s">
        <v>274</v>
      </c>
      <c r="B47" s="123" t="s">
        <v>545</v>
      </c>
      <c r="C47" s="123" t="s">
        <v>87</v>
      </c>
      <c r="D47" s="124">
        <v>9</v>
      </c>
      <c r="E47" s="124">
        <v>2</v>
      </c>
      <c r="F47" s="124">
        <v>1</v>
      </c>
      <c r="G47" s="124">
        <v>0</v>
      </c>
      <c r="H47" s="124">
        <v>12</v>
      </c>
      <c r="I47" s="82">
        <v>3141.21</v>
      </c>
      <c r="J47" s="82">
        <v>9338.92</v>
      </c>
      <c r="K47" s="270">
        <v>778.24</v>
      </c>
    </row>
    <row r="48" spans="1:11">
      <c r="A48" s="123" t="s">
        <v>274</v>
      </c>
      <c r="B48" s="123" t="s">
        <v>545</v>
      </c>
      <c r="C48" s="123" t="s">
        <v>106</v>
      </c>
      <c r="D48" s="124">
        <v>26</v>
      </c>
      <c r="E48" s="124">
        <v>3</v>
      </c>
      <c r="F48" s="124">
        <v>1</v>
      </c>
      <c r="G48" s="124">
        <v>0</v>
      </c>
      <c r="H48" s="124">
        <v>30</v>
      </c>
      <c r="I48" s="82">
        <v>-905.28</v>
      </c>
      <c r="J48" s="82">
        <v>32000.62</v>
      </c>
      <c r="K48" s="270">
        <v>1066.69</v>
      </c>
    </row>
    <row r="49" spans="1:11">
      <c r="A49" s="123" t="s">
        <v>274</v>
      </c>
      <c r="B49" s="123" t="s">
        <v>545</v>
      </c>
      <c r="C49" s="123" t="s">
        <v>107</v>
      </c>
      <c r="D49" s="124">
        <v>96</v>
      </c>
      <c r="E49" s="124">
        <v>2</v>
      </c>
      <c r="F49" s="124">
        <v>4</v>
      </c>
      <c r="G49" s="124">
        <v>0</v>
      </c>
      <c r="H49" s="124">
        <v>102</v>
      </c>
      <c r="I49" s="82">
        <v>1489.08</v>
      </c>
      <c r="J49" s="82">
        <v>108382.36</v>
      </c>
      <c r="K49" s="270">
        <v>1062.57</v>
      </c>
    </row>
    <row r="50" spans="1:11">
      <c r="A50" s="123" t="s">
        <v>274</v>
      </c>
      <c r="B50" s="123" t="s">
        <v>545</v>
      </c>
      <c r="C50" s="123" t="s">
        <v>108</v>
      </c>
      <c r="D50" s="124">
        <v>133</v>
      </c>
      <c r="E50" s="124">
        <v>10</v>
      </c>
      <c r="F50" s="124">
        <v>2</v>
      </c>
      <c r="G50" s="124">
        <v>0</v>
      </c>
      <c r="H50" s="124">
        <v>145</v>
      </c>
      <c r="I50" s="82">
        <v>-1499.34</v>
      </c>
      <c r="J50" s="82">
        <v>168413.35</v>
      </c>
      <c r="K50" s="270">
        <v>1161.47</v>
      </c>
    </row>
    <row r="51" spans="1:11">
      <c r="A51" s="123" t="s">
        <v>274</v>
      </c>
      <c r="B51" s="123" t="s">
        <v>545</v>
      </c>
      <c r="C51" s="123" t="s">
        <v>109</v>
      </c>
      <c r="D51" s="124">
        <v>32</v>
      </c>
      <c r="E51" s="124">
        <v>6</v>
      </c>
      <c r="F51" s="124">
        <v>0</v>
      </c>
      <c r="G51" s="124">
        <v>0</v>
      </c>
      <c r="H51" s="124">
        <v>38</v>
      </c>
      <c r="I51" s="82">
        <v>-36.770000000000003</v>
      </c>
      <c r="J51" s="82">
        <v>47313.57</v>
      </c>
      <c r="K51" s="270">
        <v>1245.0899999999999</v>
      </c>
    </row>
    <row r="52" spans="1:11">
      <c r="A52" s="123" t="s">
        <v>274</v>
      </c>
      <c r="B52" s="123" t="s">
        <v>545</v>
      </c>
      <c r="C52" s="123" t="s">
        <v>110</v>
      </c>
      <c r="D52" s="124">
        <v>10</v>
      </c>
      <c r="E52" s="124">
        <v>6</v>
      </c>
      <c r="F52" s="124">
        <v>1</v>
      </c>
      <c r="G52" s="124">
        <v>0</v>
      </c>
      <c r="H52" s="124">
        <v>17</v>
      </c>
      <c r="I52" s="82">
        <v>1484.81</v>
      </c>
      <c r="J52" s="82">
        <v>18735.27</v>
      </c>
      <c r="K52" s="270">
        <v>1102.07</v>
      </c>
    </row>
    <row r="53" spans="1:11">
      <c r="A53" s="123" t="s">
        <v>274</v>
      </c>
      <c r="B53" s="123" t="s">
        <v>545</v>
      </c>
      <c r="C53" s="123" t="s">
        <v>111</v>
      </c>
      <c r="D53" s="124">
        <v>3</v>
      </c>
      <c r="E53" s="124">
        <v>4</v>
      </c>
      <c r="F53" s="124">
        <v>1</v>
      </c>
      <c r="G53" s="124">
        <v>0</v>
      </c>
      <c r="H53" s="124">
        <v>8</v>
      </c>
      <c r="I53" s="82">
        <v>0</v>
      </c>
      <c r="J53" s="82">
        <v>8280.5</v>
      </c>
      <c r="K53" s="270">
        <v>1035.06</v>
      </c>
    </row>
    <row r="54" spans="1:11">
      <c r="A54" s="123" t="s">
        <v>274</v>
      </c>
      <c r="B54" s="123" t="s">
        <v>545</v>
      </c>
      <c r="C54" s="123" t="s">
        <v>112</v>
      </c>
      <c r="D54" s="124">
        <v>1</v>
      </c>
      <c r="E54" s="124">
        <v>6</v>
      </c>
      <c r="F54" s="124">
        <v>0</v>
      </c>
      <c r="G54" s="124">
        <v>0</v>
      </c>
      <c r="H54" s="124">
        <v>7</v>
      </c>
      <c r="I54" s="82">
        <v>608.98</v>
      </c>
      <c r="J54" s="82">
        <v>4663.8999999999996</v>
      </c>
      <c r="K54" s="270">
        <v>666.27</v>
      </c>
    </row>
    <row r="55" spans="1:11">
      <c r="A55" s="123" t="s">
        <v>274</v>
      </c>
      <c r="B55" s="123" t="s">
        <v>545</v>
      </c>
      <c r="C55" s="123" t="s">
        <v>120</v>
      </c>
      <c r="D55" s="124">
        <v>1</v>
      </c>
      <c r="E55" s="124">
        <v>3</v>
      </c>
      <c r="F55" s="124">
        <v>0</v>
      </c>
      <c r="G55" s="124">
        <v>0</v>
      </c>
      <c r="H55" s="124">
        <v>4</v>
      </c>
      <c r="I55" s="82">
        <v>0</v>
      </c>
      <c r="J55" s="82">
        <v>2316.86</v>
      </c>
      <c r="K55" s="270">
        <v>579.22</v>
      </c>
    </row>
    <row r="56" spans="1:11">
      <c r="A56" s="123" t="s">
        <v>274</v>
      </c>
      <c r="B56" s="123" t="s">
        <v>545</v>
      </c>
      <c r="C56" s="123" t="s">
        <v>121</v>
      </c>
      <c r="D56" s="124">
        <v>0</v>
      </c>
      <c r="E56" s="124">
        <v>2</v>
      </c>
      <c r="F56" s="124">
        <v>0</v>
      </c>
      <c r="G56" s="124">
        <v>0</v>
      </c>
      <c r="H56" s="124">
        <v>2</v>
      </c>
      <c r="I56" s="82">
        <v>395.06</v>
      </c>
      <c r="J56" s="82">
        <v>1010.61</v>
      </c>
      <c r="K56" s="270">
        <v>505.31</v>
      </c>
    </row>
    <row r="57" spans="1:11">
      <c r="A57" s="123" t="s">
        <v>274</v>
      </c>
      <c r="B57" s="123" t="s">
        <v>545</v>
      </c>
      <c r="C57" s="123" t="s">
        <v>122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82">
        <v>0</v>
      </c>
      <c r="J57" s="82">
        <v>0</v>
      </c>
      <c r="K57" s="270">
        <v>0</v>
      </c>
    </row>
    <row r="58" spans="1:11">
      <c r="A58" s="123" t="s">
        <v>274</v>
      </c>
      <c r="B58" s="123" t="s">
        <v>545</v>
      </c>
      <c r="C58" s="123" t="s">
        <v>463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82">
        <v>0</v>
      </c>
      <c r="J58" s="82">
        <v>0</v>
      </c>
      <c r="K58" s="270">
        <v>0</v>
      </c>
    </row>
    <row r="59" spans="1:11">
      <c r="A59" s="123" t="s">
        <v>274</v>
      </c>
      <c r="B59" s="123" t="s">
        <v>545</v>
      </c>
      <c r="C59" s="123" t="s">
        <v>540</v>
      </c>
      <c r="D59" s="124">
        <v>311</v>
      </c>
      <c r="E59" s="124">
        <v>50</v>
      </c>
      <c r="F59" s="124">
        <v>10</v>
      </c>
      <c r="G59" s="124">
        <v>0</v>
      </c>
      <c r="H59" s="124">
        <v>371</v>
      </c>
      <c r="I59" s="82">
        <v>4574.16</v>
      </c>
      <c r="J59" s="82">
        <v>404054.41</v>
      </c>
      <c r="K59" s="270">
        <v>1089.0999999999999</v>
      </c>
    </row>
    <row r="60" spans="1:11">
      <c r="A60" s="123" t="s">
        <v>442</v>
      </c>
      <c r="B60" s="123" t="s">
        <v>548</v>
      </c>
      <c r="C60" s="123" t="s">
        <v>86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82">
        <v>0</v>
      </c>
      <c r="J60" s="82">
        <v>0</v>
      </c>
      <c r="K60" s="270">
        <v>0</v>
      </c>
    </row>
    <row r="61" spans="1:11">
      <c r="A61" s="123" t="s">
        <v>442</v>
      </c>
      <c r="B61" s="123" t="s">
        <v>548</v>
      </c>
      <c r="C61" s="123" t="s">
        <v>87</v>
      </c>
      <c r="D61" s="124">
        <v>0</v>
      </c>
      <c r="E61" s="124">
        <v>0</v>
      </c>
      <c r="F61" s="124">
        <v>0</v>
      </c>
      <c r="G61" s="124">
        <v>0</v>
      </c>
      <c r="H61" s="124">
        <v>0</v>
      </c>
      <c r="I61" s="82">
        <v>0</v>
      </c>
      <c r="J61" s="82">
        <v>0</v>
      </c>
      <c r="K61" s="270">
        <v>0</v>
      </c>
    </row>
    <row r="62" spans="1:11">
      <c r="A62" s="123" t="s">
        <v>442</v>
      </c>
      <c r="B62" s="123" t="s">
        <v>548</v>
      </c>
      <c r="C62" s="123" t="s">
        <v>106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82">
        <v>0</v>
      </c>
      <c r="J62" s="82">
        <v>0</v>
      </c>
      <c r="K62" s="270">
        <v>0</v>
      </c>
    </row>
    <row r="63" spans="1:11">
      <c r="A63" s="123" t="s">
        <v>442</v>
      </c>
      <c r="B63" s="123" t="s">
        <v>548</v>
      </c>
      <c r="C63" s="123" t="s">
        <v>107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82">
        <v>0</v>
      </c>
      <c r="J63" s="82">
        <v>0</v>
      </c>
      <c r="K63" s="270">
        <v>0</v>
      </c>
    </row>
    <row r="64" spans="1:11">
      <c r="A64" s="123" t="s">
        <v>442</v>
      </c>
      <c r="B64" s="123" t="s">
        <v>548</v>
      </c>
      <c r="C64" s="123" t="s">
        <v>108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82">
        <v>0</v>
      </c>
      <c r="J64" s="82">
        <v>0</v>
      </c>
      <c r="K64" s="270">
        <v>0</v>
      </c>
    </row>
    <row r="65" spans="1:11">
      <c r="A65" s="123" t="s">
        <v>442</v>
      </c>
      <c r="B65" s="123" t="s">
        <v>548</v>
      </c>
      <c r="C65" s="123" t="s">
        <v>109</v>
      </c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82">
        <v>0</v>
      </c>
      <c r="J65" s="82">
        <v>0</v>
      </c>
      <c r="K65" s="270">
        <v>0</v>
      </c>
    </row>
    <row r="66" spans="1:11">
      <c r="A66" s="123" t="s">
        <v>442</v>
      </c>
      <c r="B66" s="123" t="s">
        <v>548</v>
      </c>
      <c r="C66" s="123" t="s">
        <v>110</v>
      </c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82">
        <v>0</v>
      </c>
      <c r="J66" s="82">
        <v>0</v>
      </c>
      <c r="K66" s="270">
        <v>0</v>
      </c>
    </row>
    <row r="67" spans="1:11">
      <c r="A67" s="123" t="s">
        <v>442</v>
      </c>
      <c r="B67" s="123" t="s">
        <v>548</v>
      </c>
      <c r="C67" s="123" t="s">
        <v>111</v>
      </c>
      <c r="D67" s="124">
        <v>0</v>
      </c>
      <c r="E67" s="124">
        <v>0</v>
      </c>
      <c r="F67" s="124">
        <v>0</v>
      </c>
      <c r="G67" s="124">
        <v>0</v>
      </c>
      <c r="H67" s="124">
        <v>0</v>
      </c>
      <c r="I67" s="82">
        <v>0</v>
      </c>
      <c r="J67" s="82">
        <v>0</v>
      </c>
      <c r="K67" s="270">
        <v>0</v>
      </c>
    </row>
    <row r="68" spans="1:11">
      <c r="A68" s="123" t="s">
        <v>442</v>
      </c>
      <c r="B68" s="123" t="s">
        <v>548</v>
      </c>
      <c r="C68" s="123" t="s">
        <v>112</v>
      </c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82">
        <v>0</v>
      </c>
      <c r="J68" s="82">
        <v>0</v>
      </c>
      <c r="K68" s="270">
        <v>0</v>
      </c>
    </row>
    <row r="69" spans="1:11">
      <c r="A69" s="123" t="s">
        <v>442</v>
      </c>
      <c r="B69" s="123" t="s">
        <v>548</v>
      </c>
      <c r="C69" s="123" t="s">
        <v>120</v>
      </c>
      <c r="D69" s="124">
        <v>0</v>
      </c>
      <c r="E69" s="124">
        <v>0</v>
      </c>
      <c r="F69" s="124">
        <v>0</v>
      </c>
      <c r="G69" s="124">
        <v>0</v>
      </c>
      <c r="H69" s="124">
        <v>0</v>
      </c>
      <c r="I69" s="82">
        <v>0</v>
      </c>
      <c r="J69" s="82">
        <v>0</v>
      </c>
      <c r="K69" s="270">
        <v>0</v>
      </c>
    </row>
    <row r="70" spans="1:11">
      <c r="A70" s="123" t="s">
        <v>442</v>
      </c>
      <c r="B70" s="123" t="s">
        <v>548</v>
      </c>
      <c r="C70" s="123" t="s">
        <v>121</v>
      </c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82">
        <v>0</v>
      </c>
      <c r="J70" s="82">
        <v>0</v>
      </c>
      <c r="K70" s="270">
        <v>0</v>
      </c>
    </row>
    <row r="71" spans="1:11">
      <c r="A71" s="123" t="s">
        <v>442</v>
      </c>
      <c r="B71" s="123" t="s">
        <v>548</v>
      </c>
      <c r="C71" s="123" t="s">
        <v>122</v>
      </c>
      <c r="D71" s="124">
        <v>0</v>
      </c>
      <c r="E71" s="124">
        <v>0</v>
      </c>
      <c r="F71" s="124">
        <v>0</v>
      </c>
      <c r="G71" s="124">
        <v>0</v>
      </c>
      <c r="H71" s="124">
        <v>0</v>
      </c>
      <c r="I71" s="82">
        <v>0</v>
      </c>
      <c r="J71" s="82">
        <v>0</v>
      </c>
      <c r="K71" s="270">
        <v>0</v>
      </c>
    </row>
    <row r="72" spans="1:11">
      <c r="A72" s="123" t="s">
        <v>442</v>
      </c>
      <c r="B72" s="123" t="s">
        <v>548</v>
      </c>
      <c r="C72" s="123" t="s">
        <v>463</v>
      </c>
      <c r="D72" s="124">
        <v>0</v>
      </c>
      <c r="E72" s="124">
        <v>0</v>
      </c>
      <c r="F72" s="124">
        <v>0</v>
      </c>
      <c r="G72" s="124">
        <v>0</v>
      </c>
      <c r="H72" s="124">
        <v>0</v>
      </c>
      <c r="I72" s="82">
        <v>0</v>
      </c>
      <c r="J72" s="82">
        <v>0</v>
      </c>
      <c r="K72" s="270">
        <v>0</v>
      </c>
    </row>
    <row r="73" spans="1:11">
      <c r="A73" s="123" t="s">
        <v>442</v>
      </c>
      <c r="B73" s="123" t="s">
        <v>548</v>
      </c>
      <c r="C73" s="123" t="s">
        <v>540</v>
      </c>
      <c r="D73" s="124">
        <v>0</v>
      </c>
      <c r="E73" s="124">
        <v>0</v>
      </c>
      <c r="F73" s="124">
        <v>0</v>
      </c>
      <c r="G73" s="124">
        <v>0</v>
      </c>
      <c r="H73" s="124">
        <v>0</v>
      </c>
      <c r="I73" s="82">
        <v>0</v>
      </c>
      <c r="J73" s="82">
        <v>0</v>
      </c>
      <c r="K73" s="270">
        <v>0</v>
      </c>
    </row>
    <row r="74" spans="1:11">
      <c r="A74" s="123" t="s">
        <v>281</v>
      </c>
      <c r="B74" s="123" t="s">
        <v>394</v>
      </c>
      <c r="C74" s="123" t="s">
        <v>86</v>
      </c>
      <c r="D74" s="124">
        <v>0</v>
      </c>
      <c r="E74" s="124">
        <v>1</v>
      </c>
      <c r="F74" s="124">
        <v>0</v>
      </c>
      <c r="G74" s="124">
        <v>0</v>
      </c>
      <c r="H74" s="124">
        <v>1</v>
      </c>
      <c r="I74" s="82">
        <v>243.41</v>
      </c>
      <c r="J74" s="82">
        <v>256.52999999999997</v>
      </c>
      <c r="K74" s="270">
        <v>256.53000000000003</v>
      </c>
    </row>
    <row r="75" spans="1:11">
      <c r="A75" s="123" t="s">
        <v>281</v>
      </c>
      <c r="B75" s="123" t="s">
        <v>394</v>
      </c>
      <c r="C75" s="123" t="s">
        <v>87</v>
      </c>
      <c r="D75" s="124">
        <v>0</v>
      </c>
      <c r="E75" s="124">
        <v>0</v>
      </c>
      <c r="F75" s="124">
        <v>4</v>
      </c>
      <c r="G75" s="124">
        <v>0</v>
      </c>
      <c r="H75" s="124">
        <v>4</v>
      </c>
      <c r="I75" s="82">
        <v>0</v>
      </c>
      <c r="J75" s="82">
        <v>1982.88</v>
      </c>
      <c r="K75" s="270">
        <v>495.72</v>
      </c>
    </row>
    <row r="76" spans="1:11">
      <c r="A76" s="123" t="s">
        <v>281</v>
      </c>
      <c r="B76" s="123" t="s">
        <v>394</v>
      </c>
      <c r="C76" s="123" t="s">
        <v>106</v>
      </c>
      <c r="D76" s="124">
        <v>0</v>
      </c>
      <c r="E76" s="124">
        <v>0</v>
      </c>
      <c r="F76" s="124">
        <v>2</v>
      </c>
      <c r="G76" s="124">
        <v>0</v>
      </c>
      <c r="H76" s="124">
        <v>2</v>
      </c>
      <c r="I76" s="82">
        <v>0</v>
      </c>
      <c r="J76" s="82">
        <v>2592.0100000000002</v>
      </c>
      <c r="K76" s="270">
        <v>1296.01</v>
      </c>
    </row>
    <row r="77" spans="1:11">
      <c r="A77" s="123" t="s">
        <v>281</v>
      </c>
      <c r="B77" s="123" t="s">
        <v>394</v>
      </c>
      <c r="C77" s="123" t="s">
        <v>107</v>
      </c>
      <c r="D77" s="124">
        <v>2</v>
      </c>
      <c r="E77" s="124">
        <v>1</v>
      </c>
      <c r="F77" s="124">
        <v>1</v>
      </c>
      <c r="G77" s="124">
        <v>0</v>
      </c>
      <c r="H77" s="124">
        <v>4</v>
      </c>
      <c r="I77" s="82">
        <v>27811.93</v>
      </c>
      <c r="J77" s="82">
        <v>3653.68</v>
      </c>
      <c r="K77" s="270">
        <v>913.42</v>
      </c>
    </row>
    <row r="78" spans="1:11">
      <c r="A78" s="123" t="s">
        <v>281</v>
      </c>
      <c r="B78" s="123" t="s">
        <v>394</v>
      </c>
      <c r="C78" s="123" t="s">
        <v>108</v>
      </c>
      <c r="D78" s="124">
        <v>6</v>
      </c>
      <c r="E78" s="124">
        <v>0</v>
      </c>
      <c r="F78" s="124">
        <v>4</v>
      </c>
      <c r="G78" s="124">
        <v>0</v>
      </c>
      <c r="H78" s="124">
        <v>10</v>
      </c>
      <c r="I78" s="82">
        <v>80077.06</v>
      </c>
      <c r="J78" s="82">
        <v>9857.7000000000007</v>
      </c>
      <c r="K78" s="270">
        <v>985.77</v>
      </c>
    </row>
    <row r="79" spans="1:11">
      <c r="A79" s="123" t="s">
        <v>281</v>
      </c>
      <c r="B79" s="123" t="s">
        <v>394</v>
      </c>
      <c r="C79" s="123" t="s">
        <v>109</v>
      </c>
      <c r="D79" s="124">
        <v>0</v>
      </c>
      <c r="E79" s="124">
        <v>0</v>
      </c>
      <c r="F79" s="124">
        <v>3</v>
      </c>
      <c r="G79" s="124">
        <v>0</v>
      </c>
      <c r="H79" s="124">
        <v>3</v>
      </c>
      <c r="I79" s="82">
        <v>671.4</v>
      </c>
      <c r="J79" s="82">
        <v>4292.5600000000004</v>
      </c>
      <c r="K79" s="270">
        <v>1430.85</v>
      </c>
    </row>
    <row r="80" spans="1:11">
      <c r="A80" s="123" t="s">
        <v>281</v>
      </c>
      <c r="B80" s="123" t="s">
        <v>394</v>
      </c>
      <c r="C80" s="123" t="s">
        <v>110</v>
      </c>
      <c r="D80" s="124">
        <v>2</v>
      </c>
      <c r="E80" s="124">
        <v>0</v>
      </c>
      <c r="F80" s="124">
        <v>0</v>
      </c>
      <c r="G80" s="124">
        <v>0</v>
      </c>
      <c r="H80" s="124">
        <v>2</v>
      </c>
      <c r="I80" s="82">
        <v>13647.96</v>
      </c>
      <c r="J80" s="82">
        <v>2412.69</v>
      </c>
      <c r="K80" s="270">
        <v>1206.3500000000001</v>
      </c>
    </row>
    <row r="81" spans="1:11">
      <c r="A81" s="123" t="s">
        <v>281</v>
      </c>
      <c r="B81" s="123" t="s">
        <v>394</v>
      </c>
      <c r="C81" s="123" t="s">
        <v>111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82">
        <v>0</v>
      </c>
      <c r="J81" s="82">
        <v>0</v>
      </c>
      <c r="K81" s="270">
        <v>0</v>
      </c>
    </row>
    <row r="82" spans="1:11">
      <c r="A82" s="123" t="s">
        <v>281</v>
      </c>
      <c r="B82" s="123" t="s">
        <v>394</v>
      </c>
      <c r="C82" s="123" t="s">
        <v>112</v>
      </c>
      <c r="D82" s="124">
        <v>1</v>
      </c>
      <c r="E82" s="124">
        <v>1</v>
      </c>
      <c r="F82" s="124">
        <v>0</v>
      </c>
      <c r="G82" s="124">
        <v>0</v>
      </c>
      <c r="H82" s="124">
        <v>2</v>
      </c>
      <c r="I82" s="82">
        <v>6966.05</v>
      </c>
      <c r="J82" s="82">
        <v>1949.92</v>
      </c>
      <c r="K82" s="270">
        <v>974.96</v>
      </c>
    </row>
    <row r="83" spans="1:11">
      <c r="A83" s="123" t="s">
        <v>281</v>
      </c>
      <c r="B83" s="123" t="s">
        <v>394</v>
      </c>
      <c r="C83" s="123" t="s">
        <v>120</v>
      </c>
      <c r="D83" s="124">
        <v>0</v>
      </c>
      <c r="E83" s="124">
        <v>0</v>
      </c>
      <c r="F83" s="124">
        <v>0</v>
      </c>
      <c r="G83" s="124">
        <v>0</v>
      </c>
      <c r="H83" s="124">
        <v>0</v>
      </c>
      <c r="I83" s="82">
        <v>0</v>
      </c>
      <c r="J83" s="82">
        <v>0</v>
      </c>
      <c r="K83" s="270">
        <v>0</v>
      </c>
    </row>
    <row r="84" spans="1:11">
      <c r="A84" s="123" t="s">
        <v>281</v>
      </c>
      <c r="B84" s="123" t="s">
        <v>394</v>
      </c>
      <c r="C84" s="123" t="s">
        <v>121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82">
        <v>0</v>
      </c>
      <c r="J84" s="82">
        <v>0</v>
      </c>
      <c r="K84" s="270">
        <v>0</v>
      </c>
    </row>
    <row r="85" spans="1:11">
      <c r="A85" s="123" t="s">
        <v>281</v>
      </c>
      <c r="B85" s="123" t="s">
        <v>394</v>
      </c>
      <c r="C85" s="123" t="s">
        <v>122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  <c r="I85" s="82">
        <v>0</v>
      </c>
      <c r="J85" s="82">
        <v>0</v>
      </c>
      <c r="K85" s="270">
        <v>0</v>
      </c>
    </row>
    <row r="86" spans="1:11">
      <c r="A86" s="123" t="s">
        <v>281</v>
      </c>
      <c r="B86" s="123" t="s">
        <v>394</v>
      </c>
      <c r="C86" s="123" t="s">
        <v>463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  <c r="I86" s="82">
        <v>0</v>
      </c>
      <c r="J86" s="82">
        <v>0</v>
      </c>
      <c r="K86" s="270">
        <v>0</v>
      </c>
    </row>
    <row r="87" spans="1:11">
      <c r="A87" s="123" t="s">
        <v>281</v>
      </c>
      <c r="B87" s="123" t="s">
        <v>394</v>
      </c>
      <c r="C87" s="123" t="s">
        <v>540</v>
      </c>
      <c r="D87" s="124">
        <v>11</v>
      </c>
      <c r="E87" s="124">
        <v>3</v>
      </c>
      <c r="F87" s="124">
        <v>14</v>
      </c>
      <c r="G87" s="124">
        <v>0</v>
      </c>
      <c r="H87" s="124">
        <v>28</v>
      </c>
      <c r="I87" s="82">
        <v>129417.81</v>
      </c>
      <c r="J87" s="82">
        <v>26997.97</v>
      </c>
      <c r="K87" s="270">
        <v>964.21</v>
      </c>
    </row>
    <row r="88" spans="1:11">
      <c r="A88" s="123" t="s">
        <v>284</v>
      </c>
      <c r="B88" s="123" t="s">
        <v>395</v>
      </c>
      <c r="C88" s="123" t="s">
        <v>86</v>
      </c>
      <c r="D88" s="124">
        <v>0</v>
      </c>
      <c r="E88" s="124">
        <v>2</v>
      </c>
      <c r="F88" s="124">
        <v>0</v>
      </c>
      <c r="G88" s="124">
        <v>0</v>
      </c>
      <c r="H88" s="124">
        <v>2</v>
      </c>
      <c r="I88" s="82">
        <v>0</v>
      </c>
      <c r="J88" s="82">
        <v>508.06</v>
      </c>
      <c r="K88" s="270">
        <v>254.03</v>
      </c>
    </row>
    <row r="89" spans="1:11">
      <c r="A89" s="123" t="s">
        <v>284</v>
      </c>
      <c r="B89" s="123" t="s">
        <v>395</v>
      </c>
      <c r="C89" s="123" t="s">
        <v>87</v>
      </c>
      <c r="D89" s="124">
        <v>0</v>
      </c>
      <c r="E89" s="124">
        <v>1</v>
      </c>
      <c r="F89" s="124">
        <v>0</v>
      </c>
      <c r="G89" s="124">
        <v>0</v>
      </c>
      <c r="H89" s="124">
        <v>1</v>
      </c>
      <c r="I89" s="82">
        <v>0</v>
      </c>
      <c r="J89" s="82">
        <v>508.45</v>
      </c>
      <c r="K89" s="270">
        <v>508.45</v>
      </c>
    </row>
    <row r="90" spans="1:11">
      <c r="A90" s="123" t="s">
        <v>284</v>
      </c>
      <c r="B90" s="123" t="s">
        <v>395</v>
      </c>
      <c r="C90" s="123" t="s">
        <v>106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  <c r="I90" s="82">
        <v>0</v>
      </c>
      <c r="J90" s="82">
        <v>0</v>
      </c>
      <c r="K90" s="270">
        <v>0</v>
      </c>
    </row>
    <row r="91" spans="1:11">
      <c r="A91" s="123" t="s">
        <v>284</v>
      </c>
      <c r="B91" s="123" t="s">
        <v>395</v>
      </c>
      <c r="C91" s="123" t="s">
        <v>107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  <c r="I91" s="82">
        <v>0</v>
      </c>
      <c r="J91" s="82">
        <v>0</v>
      </c>
      <c r="K91" s="270">
        <v>0</v>
      </c>
    </row>
    <row r="92" spans="1:11">
      <c r="A92" s="123" t="s">
        <v>284</v>
      </c>
      <c r="B92" s="123" t="s">
        <v>395</v>
      </c>
      <c r="C92" s="123" t="s">
        <v>108</v>
      </c>
      <c r="D92" s="124">
        <v>1</v>
      </c>
      <c r="E92" s="124">
        <v>0</v>
      </c>
      <c r="F92" s="124">
        <v>0</v>
      </c>
      <c r="G92" s="124">
        <v>0</v>
      </c>
      <c r="H92" s="124">
        <v>1</v>
      </c>
      <c r="I92" s="82">
        <v>5491.96</v>
      </c>
      <c r="J92" s="82">
        <v>1255.79</v>
      </c>
      <c r="K92" s="270">
        <v>1255.79</v>
      </c>
    </row>
    <row r="93" spans="1:11">
      <c r="A93" s="123" t="s">
        <v>284</v>
      </c>
      <c r="B93" s="123" t="s">
        <v>395</v>
      </c>
      <c r="C93" s="123" t="s">
        <v>109</v>
      </c>
      <c r="D93" s="124">
        <v>2</v>
      </c>
      <c r="E93" s="124">
        <v>0</v>
      </c>
      <c r="F93" s="124">
        <v>0</v>
      </c>
      <c r="G93" s="124">
        <v>0</v>
      </c>
      <c r="H93" s="124">
        <v>2</v>
      </c>
      <c r="I93" s="82">
        <v>6077.25</v>
      </c>
      <c r="J93" s="82">
        <v>2152.86</v>
      </c>
      <c r="K93" s="270">
        <v>1076.43</v>
      </c>
    </row>
    <row r="94" spans="1:11">
      <c r="A94" s="123" t="s">
        <v>284</v>
      </c>
      <c r="B94" s="123" t="s">
        <v>395</v>
      </c>
      <c r="C94" s="123" t="s">
        <v>110</v>
      </c>
      <c r="D94" s="124">
        <v>1</v>
      </c>
      <c r="E94" s="124">
        <v>0</v>
      </c>
      <c r="F94" s="124">
        <v>0</v>
      </c>
      <c r="G94" s="124">
        <v>0</v>
      </c>
      <c r="H94" s="124">
        <v>1</v>
      </c>
      <c r="I94" s="82">
        <v>0</v>
      </c>
      <c r="J94" s="82">
        <v>964.55</v>
      </c>
      <c r="K94" s="270">
        <v>964.55</v>
      </c>
    </row>
    <row r="95" spans="1:11">
      <c r="A95" s="123" t="s">
        <v>284</v>
      </c>
      <c r="B95" s="123" t="s">
        <v>395</v>
      </c>
      <c r="C95" s="123" t="s">
        <v>111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  <c r="I95" s="82">
        <v>0</v>
      </c>
      <c r="J95" s="82">
        <v>0</v>
      </c>
      <c r="K95" s="270">
        <v>0</v>
      </c>
    </row>
    <row r="96" spans="1:11">
      <c r="A96" s="123" t="s">
        <v>284</v>
      </c>
      <c r="B96" s="123" t="s">
        <v>395</v>
      </c>
      <c r="C96" s="123" t="s">
        <v>112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  <c r="I96" s="82">
        <v>0</v>
      </c>
      <c r="J96" s="82">
        <v>0</v>
      </c>
      <c r="K96" s="270">
        <v>0</v>
      </c>
    </row>
    <row r="97" spans="1:11">
      <c r="A97" s="123" t="s">
        <v>284</v>
      </c>
      <c r="B97" s="123" t="s">
        <v>395</v>
      </c>
      <c r="C97" s="123" t="s">
        <v>120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  <c r="I97" s="82">
        <v>0</v>
      </c>
      <c r="J97" s="82">
        <v>0</v>
      </c>
      <c r="K97" s="270">
        <v>0</v>
      </c>
    </row>
    <row r="98" spans="1:11">
      <c r="A98" s="123" t="s">
        <v>284</v>
      </c>
      <c r="B98" s="123" t="s">
        <v>395</v>
      </c>
      <c r="C98" s="123" t="s">
        <v>121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  <c r="I98" s="82">
        <v>0</v>
      </c>
      <c r="J98" s="82">
        <v>0</v>
      </c>
      <c r="K98" s="270">
        <v>0</v>
      </c>
    </row>
    <row r="99" spans="1:11">
      <c r="A99" s="123" t="s">
        <v>284</v>
      </c>
      <c r="B99" s="123" t="s">
        <v>395</v>
      </c>
      <c r="C99" s="123" t="s">
        <v>122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  <c r="I99" s="82">
        <v>0</v>
      </c>
      <c r="J99" s="82">
        <v>0</v>
      </c>
      <c r="K99" s="270">
        <v>0</v>
      </c>
    </row>
    <row r="100" spans="1:11">
      <c r="A100" s="123" t="s">
        <v>284</v>
      </c>
      <c r="B100" s="123" t="s">
        <v>395</v>
      </c>
      <c r="C100" s="123" t="s">
        <v>463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  <c r="I100" s="82">
        <v>0</v>
      </c>
      <c r="J100" s="82">
        <v>0</v>
      </c>
      <c r="K100" s="270">
        <v>0</v>
      </c>
    </row>
    <row r="101" spans="1:11">
      <c r="A101" s="123" t="s">
        <v>284</v>
      </c>
      <c r="B101" s="123" t="s">
        <v>395</v>
      </c>
      <c r="C101" s="123" t="s">
        <v>540</v>
      </c>
      <c r="D101" s="124">
        <v>4</v>
      </c>
      <c r="E101" s="124">
        <v>3</v>
      </c>
      <c r="F101" s="124">
        <v>0</v>
      </c>
      <c r="G101" s="124">
        <v>0</v>
      </c>
      <c r="H101" s="124">
        <v>7</v>
      </c>
      <c r="I101" s="82">
        <v>11569.21</v>
      </c>
      <c r="J101" s="82">
        <v>5389.71</v>
      </c>
      <c r="K101" s="270">
        <v>769.96</v>
      </c>
    </row>
    <row r="102" spans="1:11">
      <c r="A102" s="123" t="s">
        <v>439</v>
      </c>
      <c r="B102" s="123" t="s">
        <v>413</v>
      </c>
      <c r="C102" s="123" t="s">
        <v>86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  <c r="I102" s="82">
        <v>0</v>
      </c>
      <c r="J102" s="82">
        <v>0</v>
      </c>
      <c r="K102" s="270">
        <v>0</v>
      </c>
    </row>
    <row r="103" spans="1:11">
      <c r="A103" s="123" t="s">
        <v>439</v>
      </c>
      <c r="B103" s="123" t="s">
        <v>413</v>
      </c>
      <c r="C103" s="123" t="s">
        <v>87</v>
      </c>
      <c r="D103" s="124">
        <v>0</v>
      </c>
      <c r="E103" s="124">
        <v>0</v>
      </c>
      <c r="F103" s="124">
        <v>12</v>
      </c>
      <c r="G103" s="124">
        <v>0</v>
      </c>
      <c r="H103" s="124">
        <v>12</v>
      </c>
      <c r="I103" s="82">
        <v>7898.95</v>
      </c>
      <c r="J103" s="82">
        <v>5947.23</v>
      </c>
      <c r="K103" s="270">
        <v>495.6</v>
      </c>
    </row>
    <row r="104" spans="1:11">
      <c r="A104" s="123" t="s">
        <v>439</v>
      </c>
      <c r="B104" s="123" t="s">
        <v>413</v>
      </c>
      <c r="C104" s="123" t="s">
        <v>106</v>
      </c>
      <c r="D104" s="124">
        <v>3</v>
      </c>
      <c r="E104" s="124">
        <v>0</v>
      </c>
      <c r="F104" s="124">
        <v>8</v>
      </c>
      <c r="G104" s="124">
        <v>0</v>
      </c>
      <c r="H104" s="124">
        <v>11</v>
      </c>
      <c r="I104" s="82">
        <v>19032.150000000001</v>
      </c>
      <c r="J104" s="82">
        <v>6435.23</v>
      </c>
      <c r="K104" s="270">
        <v>585.02</v>
      </c>
    </row>
    <row r="105" spans="1:11">
      <c r="A105" s="123" t="s">
        <v>439</v>
      </c>
      <c r="B105" s="123" t="s">
        <v>413</v>
      </c>
      <c r="C105" s="123" t="s">
        <v>107</v>
      </c>
      <c r="D105" s="124">
        <v>0</v>
      </c>
      <c r="E105" s="124">
        <v>0</v>
      </c>
      <c r="F105" s="124">
        <v>33</v>
      </c>
      <c r="G105" s="124">
        <v>0</v>
      </c>
      <c r="H105" s="124">
        <v>33</v>
      </c>
      <c r="I105" s="82">
        <v>72095.009999999995</v>
      </c>
      <c r="J105" s="82">
        <v>15615.72</v>
      </c>
      <c r="K105" s="270">
        <v>473.2</v>
      </c>
    </row>
    <row r="106" spans="1:11">
      <c r="A106" s="123" t="s">
        <v>439</v>
      </c>
      <c r="B106" s="123" t="s">
        <v>413</v>
      </c>
      <c r="C106" s="123" t="s">
        <v>108</v>
      </c>
      <c r="D106" s="124">
        <v>4</v>
      </c>
      <c r="E106" s="124">
        <v>0</v>
      </c>
      <c r="F106" s="124">
        <v>40</v>
      </c>
      <c r="G106" s="124">
        <v>0</v>
      </c>
      <c r="H106" s="124">
        <v>44</v>
      </c>
      <c r="I106" s="82">
        <v>133023.25</v>
      </c>
      <c r="J106" s="82">
        <v>24493.93</v>
      </c>
      <c r="K106" s="270">
        <v>556.68000000000006</v>
      </c>
    </row>
    <row r="107" spans="1:11">
      <c r="A107" s="123" t="s">
        <v>439</v>
      </c>
      <c r="B107" s="123" t="s">
        <v>413</v>
      </c>
      <c r="C107" s="123" t="s">
        <v>109</v>
      </c>
      <c r="D107" s="124">
        <v>104</v>
      </c>
      <c r="E107" s="124">
        <v>0</v>
      </c>
      <c r="F107" s="124">
        <v>31</v>
      </c>
      <c r="G107" s="124">
        <v>0</v>
      </c>
      <c r="H107" s="124">
        <v>135</v>
      </c>
      <c r="I107" s="82">
        <v>677978.18</v>
      </c>
      <c r="J107" s="82">
        <v>80259.7</v>
      </c>
      <c r="K107" s="270">
        <v>594.52</v>
      </c>
    </row>
    <row r="108" spans="1:11">
      <c r="A108" s="123" t="s">
        <v>439</v>
      </c>
      <c r="B108" s="123" t="s">
        <v>413</v>
      </c>
      <c r="C108" s="123" t="s">
        <v>110</v>
      </c>
      <c r="D108" s="124">
        <v>32</v>
      </c>
      <c r="E108" s="124">
        <v>0</v>
      </c>
      <c r="F108" s="124">
        <v>1</v>
      </c>
      <c r="G108" s="124">
        <v>0</v>
      </c>
      <c r="H108" s="124">
        <v>33</v>
      </c>
      <c r="I108" s="82">
        <v>241777.65</v>
      </c>
      <c r="J108" s="82">
        <v>16008.33</v>
      </c>
      <c r="K108" s="270">
        <v>485.1</v>
      </c>
    </row>
    <row r="109" spans="1:11">
      <c r="A109" s="123" t="s">
        <v>439</v>
      </c>
      <c r="B109" s="123" t="s">
        <v>413</v>
      </c>
      <c r="C109" s="123" t="s">
        <v>111</v>
      </c>
      <c r="D109" s="124">
        <v>2</v>
      </c>
      <c r="E109" s="124">
        <v>0</v>
      </c>
      <c r="F109" s="124">
        <v>0</v>
      </c>
      <c r="G109" s="124">
        <v>0</v>
      </c>
      <c r="H109" s="124">
        <v>2</v>
      </c>
      <c r="I109" s="82">
        <v>21800.18</v>
      </c>
      <c r="J109" s="82">
        <v>885.09</v>
      </c>
      <c r="K109" s="270">
        <v>442.55</v>
      </c>
    </row>
    <row r="110" spans="1:11">
      <c r="A110" s="123" t="s">
        <v>439</v>
      </c>
      <c r="B110" s="123" t="s">
        <v>413</v>
      </c>
      <c r="C110" s="123" t="s">
        <v>112</v>
      </c>
      <c r="D110" s="124">
        <v>1</v>
      </c>
      <c r="E110" s="124">
        <v>0</v>
      </c>
      <c r="F110" s="124">
        <v>0</v>
      </c>
      <c r="G110" s="124">
        <v>0</v>
      </c>
      <c r="H110" s="124">
        <v>1</v>
      </c>
      <c r="I110" s="82">
        <v>3138.04</v>
      </c>
      <c r="J110" s="82">
        <v>573.85</v>
      </c>
      <c r="K110" s="270">
        <v>573.85</v>
      </c>
    </row>
    <row r="111" spans="1:11">
      <c r="A111" s="123" t="s">
        <v>439</v>
      </c>
      <c r="B111" s="123" t="s">
        <v>413</v>
      </c>
      <c r="C111" s="123" t="s">
        <v>120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  <c r="I111" s="82">
        <v>0</v>
      </c>
      <c r="J111" s="82">
        <v>0</v>
      </c>
      <c r="K111" s="270">
        <v>0</v>
      </c>
    </row>
    <row r="112" spans="1:11">
      <c r="A112" s="123" t="s">
        <v>439</v>
      </c>
      <c r="B112" s="123" t="s">
        <v>413</v>
      </c>
      <c r="C112" s="123" t="s">
        <v>121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  <c r="I112" s="82">
        <v>0</v>
      </c>
      <c r="J112" s="82">
        <v>0</v>
      </c>
      <c r="K112" s="270">
        <v>0</v>
      </c>
    </row>
    <row r="113" spans="1:11">
      <c r="A113" s="123" t="s">
        <v>439</v>
      </c>
      <c r="B113" s="123" t="s">
        <v>413</v>
      </c>
      <c r="C113" s="123" t="s">
        <v>122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  <c r="I113" s="82">
        <v>0</v>
      </c>
      <c r="J113" s="82">
        <v>0</v>
      </c>
      <c r="K113" s="270">
        <v>0</v>
      </c>
    </row>
    <row r="114" spans="1:11">
      <c r="A114" s="123" t="s">
        <v>439</v>
      </c>
      <c r="B114" s="123" t="s">
        <v>413</v>
      </c>
      <c r="C114" s="123" t="s">
        <v>463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  <c r="I114" s="82">
        <v>0</v>
      </c>
      <c r="J114" s="82">
        <v>0</v>
      </c>
      <c r="K114" s="270">
        <v>0</v>
      </c>
    </row>
    <row r="115" spans="1:11">
      <c r="A115" s="123" t="s">
        <v>439</v>
      </c>
      <c r="B115" s="123" t="s">
        <v>413</v>
      </c>
      <c r="C115" s="123" t="s">
        <v>540</v>
      </c>
      <c r="D115" s="124">
        <v>146</v>
      </c>
      <c r="E115" s="124">
        <v>0</v>
      </c>
      <c r="F115" s="124">
        <v>125</v>
      </c>
      <c r="G115" s="124">
        <v>0</v>
      </c>
      <c r="H115" s="124">
        <v>271</v>
      </c>
      <c r="I115" s="82">
        <v>1176743.4099999999</v>
      </c>
      <c r="J115" s="82">
        <v>150219.07999999999</v>
      </c>
      <c r="K115" s="270">
        <v>554.31000000000006</v>
      </c>
    </row>
    <row r="116" spans="1:11">
      <c r="A116" s="123" t="s">
        <v>431</v>
      </c>
      <c r="B116" s="123" t="s">
        <v>616</v>
      </c>
      <c r="C116" s="123" t="s">
        <v>86</v>
      </c>
      <c r="D116" s="124">
        <v>0</v>
      </c>
      <c r="E116" s="124">
        <v>1</v>
      </c>
      <c r="F116" s="124">
        <v>0</v>
      </c>
      <c r="G116" s="124">
        <v>0</v>
      </c>
      <c r="H116" s="124">
        <v>1</v>
      </c>
      <c r="I116" s="82">
        <v>0</v>
      </c>
      <c r="J116" s="82">
        <v>156.51</v>
      </c>
      <c r="K116" s="270">
        <v>156.51</v>
      </c>
    </row>
    <row r="117" spans="1:11">
      <c r="A117" s="123" t="s">
        <v>431</v>
      </c>
      <c r="B117" s="123" t="s">
        <v>616</v>
      </c>
      <c r="C117" s="123" t="s">
        <v>87</v>
      </c>
      <c r="D117" s="124">
        <v>0</v>
      </c>
      <c r="E117" s="124">
        <v>0</v>
      </c>
      <c r="F117" s="124">
        <v>4</v>
      </c>
      <c r="G117" s="124">
        <v>0</v>
      </c>
      <c r="H117" s="124">
        <v>4</v>
      </c>
      <c r="I117" s="82">
        <v>767.04</v>
      </c>
      <c r="J117" s="82">
        <v>1108.17</v>
      </c>
      <c r="K117" s="270">
        <v>277.04000000000002</v>
      </c>
    </row>
    <row r="118" spans="1:11">
      <c r="A118" s="123" t="s">
        <v>431</v>
      </c>
      <c r="B118" s="123" t="s">
        <v>616</v>
      </c>
      <c r="C118" s="123" t="s">
        <v>106</v>
      </c>
      <c r="D118" s="124">
        <v>4</v>
      </c>
      <c r="E118" s="124">
        <v>0</v>
      </c>
      <c r="F118" s="124">
        <v>0</v>
      </c>
      <c r="G118" s="124">
        <v>0</v>
      </c>
      <c r="H118" s="124">
        <v>4</v>
      </c>
      <c r="I118" s="82">
        <v>996.9</v>
      </c>
      <c r="J118" s="82">
        <v>751.67</v>
      </c>
      <c r="K118" s="270">
        <v>187.92</v>
      </c>
    </row>
    <row r="119" spans="1:11">
      <c r="A119" s="123" t="s">
        <v>431</v>
      </c>
      <c r="B119" s="123" t="s">
        <v>616</v>
      </c>
      <c r="C119" s="123" t="s">
        <v>107</v>
      </c>
      <c r="D119" s="124">
        <v>29</v>
      </c>
      <c r="E119" s="124">
        <v>0</v>
      </c>
      <c r="F119" s="124">
        <v>4</v>
      </c>
      <c r="G119" s="124">
        <v>0</v>
      </c>
      <c r="H119" s="124">
        <v>33</v>
      </c>
      <c r="I119" s="82">
        <v>24134.44</v>
      </c>
      <c r="J119" s="82">
        <v>9262.48</v>
      </c>
      <c r="K119" s="270">
        <v>280.68</v>
      </c>
    </row>
    <row r="120" spans="1:11">
      <c r="A120" s="123" t="s">
        <v>431</v>
      </c>
      <c r="B120" s="123" t="s">
        <v>616</v>
      </c>
      <c r="C120" s="123" t="s">
        <v>108</v>
      </c>
      <c r="D120" s="124">
        <v>44</v>
      </c>
      <c r="E120" s="124">
        <v>1</v>
      </c>
      <c r="F120" s="124">
        <v>5</v>
      </c>
      <c r="G120" s="124">
        <v>0</v>
      </c>
      <c r="H120" s="124">
        <v>50</v>
      </c>
      <c r="I120" s="82">
        <v>74586.789999999994</v>
      </c>
      <c r="J120" s="82">
        <v>12772.12</v>
      </c>
      <c r="K120" s="270">
        <v>255.44</v>
      </c>
    </row>
    <row r="121" spans="1:11">
      <c r="A121" s="123" t="s">
        <v>431</v>
      </c>
      <c r="B121" s="123" t="s">
        <v>616</v>
      </c>
      <c r="C121" s="123" t="s">
        <v>109</v>
      </c>
      <c r="D121" s="124">
        <v>41</v>
      </c>
      <c r="E121" s="124">
        <v>0</v>
      </c>
      <c r="F121" s="124">
        <v>0</v>
      </c>
      <c r="G121" s="124">
        <v>0</v>
      </c>
      <c r="H121" s="124">
        <v>41</v>
      </c>
      <c r="I121" s="82">
        <v>67095.649999999994</v>
      </c>
      <c r="J121" s="82">
        <v>10540.62</v>
      </c>
      <c r="K121" s="270">
        <v>257.09000000000003</v>
      </c>
    </row>
    <row r="122" spans="1:11">
      <c r="A122" s="123" t="s">
        <v>431</v>
      </c>
      <c r="B122" s="123" t="s">
        <v>616</v>
      </c>
      <c r="C122" s="123" t="s">
        <v>110</v>
      </c>
      <c r="D122" s="124">
        <v>12</v>
      </c>
      <c r="E122" s="124">
        <v>0</v>
      </c>
      <c r="F122" s="124">
        <v>0</v>
      </c>
      <c r="G122" s="124">
        <v>0</v>
      </c>
      <c r="H122" s="124">
        <v>12</v>
      </c>
      <c r="I122" s="82">
        <v>14046.64</v>
      </c>
      <c r="J122" s="82">
        <v>3443.46</v>
      </c>
      <c r="K122" s="270">
        <v>286.95999999999998</v>
      </c>
    </row>
    <row r="123" spans="1:11">
      <c r="A123" s="123" t="s">
        <v>431</v>
      </c>
      <c r="B123" s="123" t="s">
        <v>616</v>
      </c>
      <c r="C123" s="123" t="s">
        <v>111</v>
      </c>
      <c r="D123" s="124">
        <v>2</v>
      </c>
      <c r="E123" s="124">
        <v>0</v>
      </c>
      <c r="F123" s="124">
        <v>0</v>
      </c>
      <c r="G123" s="124">
        <v>0</v>
      </c>
      <c r="H123" s="124">
        <v>2</v>
      </c>
      <c r="I123" s="82">
        <v>812.09</v>
      </c>
      <c r="J123" s="82">
        <v>360.43</v>
      </c>
      <c r="K123" s="270">
        <v>180.22</v>
      </c>
    </row>
    <row r="124" spans="1:11">
      <c r="A124" s="123" t="s">
        <v>431</v>
      </c>
      <c r="B124" s="123" t="s">
        <v>616</v>
      </c>
      <c r="C124" s="123" t="s">
        <v>112</v>
      </c>
      <c r="D124" s="124">
        <v>0</v>
      </c>
      <c r="E124" s="124">
        <v>1</v>
      </c>
      <c r="F124" s="124">
        <v>0</v>
      </c>
      <c r="G124" s="124">
        <v>0</v>
      </c>
      <c r="H124" s="124">
        <v>1</v>
      </c>
      <c r="I124" s="82">
        <v>49.84</v>
      </c>
      <c r="J124" s="82">
        <v>83.07</v>
      </c>
      <c r="K124" s="270">
        <v>83.07</v>
      </c>
    </row>
    <row r="125" spans="1:11">
      <c r="A125" s="123" t="s">
        <v>431</v>
      </c>
      <c r="B125" s="123" t="s">
        <v>616</v>
      </c>
      <c r="C125" s="123" t="s">
        <v>120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  <c r="I125" s="82">
        <v>0</v>
      </c>
      <c r="J125" s="82">
        <v>0</v>
      </c>
      <c r="K125" s="270">
        <v>0</v>
      </c>
    </row>
    <row r="126" spans="1:11">
      <c r="A126" s="123" t="s">
        <v>431</v>
      </c>
      <c r="B126" s="123" t="s">
        <v>616</v>
      </c>
      <c r="C126" s="123" t="s">
        <v>121</v>
      </c>
      <c r="D126" s="124">
        <v>0</v>
      </c>
      <c r="E126" s="124">
        <v>1</v>
      </c>
      <c r="F126" s="124">
        <v>0</v>
      </c>
      <c r="G126" s="124">
        <v>0</v>
      </c>
      <c r="H126" s="124">
        <v>1</v>
      </c>
      <c r="I126" s="82">
        <v>81.599999999999994</v>
      </c>
      <c r="J126" s="82">
        <v>178.45</v>
      </c>
      <c r="K126" s="270">
        <v>178.45</v>
      </c>
    </row>
    <row r="127" spans="1:11">
      <c r="A127" s="123" t="s">
        <v>431</v>
      </c>
      <c r="B127" s="123" t="s">
        <v>616</v>
      </c>
      <c r="C127" s="123" t="s">
        <v>122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  <c r="I127" s="82">
        <v>0</v>
      </c>
      <c r="J127" s="82">
        <v>0</v>
      </c>
      <c r="K127" s="270">
        <v>0</v>
      </c>
    </row>
    <row r="128" spans="1:11">
      <c r="A128" s="123" t="s">
        <v>431</v>
      </c>
      <c r="B128" s="123" t="s">
        <v>616</v>
      </c>
      <c r="C128" s="123" t="s">
        <v>463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  <c r="I128" s="82">
        <v>0</v>
      </c>
      <c r="J128" s="82">
        <v>0</v>
      </c>
      <c r="K128" s="270">
        <v>0</v>
      </c>
    </row>
    <row r="129" spans="1:11">
      <c r="A129" s="123" t="s">
        <v>431</v>
      </c>
      <c r="B129" s="123" t="s">
        <v>616</v>
      </c>
      <c r="C129" s="123" t="s">
        <v>540</v>
      </c>
      <c r="D129" s="124">
        <v>132</v>
      </c>
      <c r="E129" s="124">
        <v>4</v>
      </c>
      <c r="F129" s="124">
        <v>13</v>
      </c>
      <c r="G129" s="124">
        <v>0</v>
      </c>
      <c r="H129" s="124">
        <v>149</v>
      </c>
      <c r="I129" s="82">
        <v>182570.99</v>
      </c>
      <c r="J129" s="82">
        <v>38656.980000000003</v>
      </c>
      <c r="K129" s="270">
        <v>259.44</v>
      </c>
    </row>
    <row r="130" spans="1:11">
      <c r="A130" s="123" t="s">
        <v>434</v>
      </c>
      <c r="B130" s="123" t="s">
        <v>407</v>
      </c>
      <c r="C130" s="123" t="s">
        <v>86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  <c r="I130" s="82">
        <v>0</v>
      </c>
      <c r="J130" s="82">
        <v>0</v>
      </c>
      <c r="K130" s="270">
        <v>0</v>
      </c>
    </row>
    <row r="131" spans="1:11">
      <c r="A131" s="123" t="s">
        <v>434</v>
      </c>
      <c r="B131" s="123" t="s">
        <v>407</v>
      </c>
      <c r="C131" s="123" t="s">
        <v>87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  <c r="I131" s="82">
        <v>0</v>
      </c>
      <c r="J131" s="82">
        <v>0</v>
      </c>
      <c r="K131" s="270">
        <v>0</v>
      </c>
    </row>
    <row r="132" spans="1:11">
      <c r="A132" s="123" t="s">
        <v>434</v>
      </c>
      <c r="B132" s="123" t="s">
        <v>407</v>
      </c>
      <c r="C132" s="123" t="s">
        <v>106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  <c r="I132" s="82">
        <v>0</v>
      </c>
      <c r="J132" s="82">
        <v>0</v>
      </c>
      <c r="K132" s="270">
        <v>0</v>
      </c>
    </row>
    <row r="133" spans="1:11">
      <c r="A133" s="123" t="s">
        <v>434</v>
      </c>
      <c r="B133" s="123" t="s">
        <v>407</v>
      </c>
      <c r="C133" s="123" t="s">
        <v>107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  <c r="I133" s="82">
        <v>0</v>
      </c>
      <c r="J133" s="82">
        <v>0</v>
      </c>
      <c r="K133" s="270">
        <v>0</v>
      </c>
    </row>
    <row r="134" spans="1:11">
      <c r="A134" s="123" t="s">
        <v>434</v>
      </c>
      <c r="B134" s="123" t="s">
        <v>407</v>
      </c>
      <c r="C134" s="123" t="s">
        <v>108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  <c r="I134" s="82">
        <v>0</v>
      </c>
      <c r="J134" s="82">
        <v>0</v>
      </c>
      <c r="K134" s="270">
        <v>0</v>
      </c>
    </row>
    <row r="135" spans="1:11">
      <c r="A135" s="123" t="s">
        <v>434</v>
      </c>
      <c r="B135" s="123" t="s">
        <v>407</v>
      </c>
      <c r="C135" s="123" t="s">
        <v>109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  <c r="I135" s="82">
        <v>0</v>
      </c>
      <c r="J135" s="82">
        <v>0</v>
      </c>
      <c r="K135" s="270">
        <v>0</v>
      </c>
    </row>
    <row r="136" spans="1:11">
      <c r="A136" s="123" t="s">
        <v>434</v>
      </c>
      <c r="B136" s="123" t="s">
        <v>407</v>
      </c>
      <c r="C136" s="123" t="s">
        <v>110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  <c r="I136" s="82">
        <v>0</v>
      </c>
      <c r="J136" s="82">
        <v>0</v>
      </c>
      <c r="K136" s="270">
        <v>0</v>
      </c>
    </row>
    <row r="137" spans="1:11">
      <c r="A137" s="123" t="s">
        <v>434</v>
      </c>
      <c r="B137" s="123" t="s">
        <v>407</v>
      </c>
      <c r="C137" s="123" t="s">
        <v>111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  <c r="I137" s="82">
        <v>0</v>
      </c>
      <c r="J137" s="82">
        <v>0</v>
      </c>
      <c r="K137" s="270">
        <v>0</v>
      </c>
    </row>
    <row r="138" spans="1:11">
      <c r="A138" s="123" t="s">
        <v>434</v>
      </c>
      <c r="B138" s="123" t="s">
        <v>407</v>
      </c>
      <c r="C138" s="123" t="s">
        <v>112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  <c r="I138" s="82">
        <v>0</v>
      </c>
      <c r="J138" s="82">
        <v>0</v>
      </c>
      <c r="K138" s="270">
        <v>0</v>
      </c>
    </row>
    <row r="139" spans="1:11">
      <c r="A139" s="123" t="s">
        <v>434</v>
      </c>
      <c r="B139" s="123" t="s">
        <v>407</v>
      </c>
      <c r="C139" s="123" t="s">
        <v>120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  <c r="I139" s="82">
        <v>0</v>
      </c>
      <c r="J139" s="82">
        <v>0</v>
      </c>
      <c r="K139" s="270">
        <v>0</v>
      </c>
    </row>
    <row r="140" spans="1:11">
      <c r="A140" s="123" t="s">
        <v>434</v>
      </c>
      <c r="B140" s="123" t="s">
        <v>407</v>
      </c>
      <c r="C140" s="123" t="s">
        <v>121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  <c r="I140" s="82">
        <v>0</v>
      </c>
      <c r="J140" s="82">
        <v>0</v>
      </c>
      <c r="K140" s="270">
        <v>0</v>
      </c>
    </row>
    <row r="141" spans="1:11">
      <c r="A141" s="123" t="s">
        <v>434</v>
      </c>
      <c r="B141" s="123" t="s">
        <v>407</v>
      </c>
      <c r="C141" s="123" t="s">
        <v>122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  <c r="I141" s="82">
        <v>0</v>
      </c>
      <c r="J141" s="82">
        <v>0</v>
      </c>
      <c r="K141" s="270">
        <v>0</v>
      </c>
    </row>
    <row r="142" spans="1:11">
      <c r="A142" s="123" t="s">
        <v>434</v>
      </c>
      <c r="B142" s="123" t="s">
        <v>407</v>
      </c>
      <c r="C142" s="123" t="s">
        <v>463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  <c r="I142" s="82">
        <v>0</v>
      </c>
      <c r="J142" s="82">
        <v>0</v>
      </c>
      <c r="K142" s="270">
        <v>0</v>
      </c>
    </row>
    <row r="143" spans="1:11">
      <c r="A143" s="123" t="s">
        <v>434</v>
      </c>
      <c r="B143" s="123" t="s">
        <v>407</v>
      </c>
      <c r="C143" s="123" t="s">
        <v>540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  <c r="I143" s="82">
        <v>0</v>
      </c>
      <c r="J143" s="82">
        <v>0</v>
      </c>
      <c r="K143" s="270">
        <v>0</v>
      </c>
    </row>
    <row r="144" spans="1:11">
      <c r="A144" s="123" t="s">
        <v>429</v>
      </c>
      <c r="B144" s="123" t="s">
        <v>643</v>
      </c>
      <c r="C144" s="123" t="s">
        <v>86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  <c r="I144" s="82">
        <v>0</v>
      </c>
      <c r="J144" s="82">
        <v>0</v>
      </c>
      <c r="K144" s="270">
        <v>0</v>
      </c>
    </row>
    <row r="145" spans="1:11">
      <c r="A145" s="123" t="s">
        <v>429</v>
      </c>
      <c r="B145" s="123" t="s">
        <v>643</v>
      </c>
      <c r="C145" s="123" t="s">
        <v>87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  <c r="I145" s="82">
        <v>0</v>
      </c>
      <c r="J145" s="82">
        <v>0</v>
      </c>
      <c r="K145" s="270">
        <v>0</v>
      </c>
    </row>
    <row r="146" spans="1:11">
      <c r="A146" s="123" t="s">
        <v>429</v>
      </c>
      <c r="B146" s="123" t="s">
        <v>643</v>
      </c>
      <c r="C146" s="123" t="s">
        <v>106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  <c r="I146" s="82">
        <v>0</v>
      </c>
      <c r="J146" s="82">
        <v>0</v>
      </c>
      <c r="K146" s="270">
        <v>0</v>
      </c>
    </row>
    <row r="147" spans="1:11">
      <c r="A147" s="123" t="s">
        <v>429</v>
      </c>
      <c r="B147" s="123" t="s">
        <v>643</v>
      </c>
      <c r="C147" s="123" t="s">
        <v>107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  <c r="I147" s="82">
        <v>0</v>
      </c>
      <c r="J147" s="82">
        <v>0</v>
      </c>
      <c r="K147" s="270">
        <v>0</v>
      </c>
    </row>
    <row r="148" spans="1:11">
      <c r="A148" s="123" t="s">
        <v>429</v>
      </c>
      <c r="B148" s="123" t="s">
        <v>643</v>
      </c>
      <c r="C148" s="123" t="s">
        <v>108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  <c r="I148" s="82">
        <v>0</v>
      </c>
      <c r="J148" s="82">
        <v>0</v>
      </c>
      <c r="K148" s="270">
        <v>0</v>
      </c>
    </row>
    <row r="149" spans="1:11">
      <c r="A149" s="123" t="s">
        <v>429</v>
      </c>
      <c r="B149" s="123" t="s">
        <v>643</v>
      </c>
      <c r="C149" s="123" t="s">
        <v>109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  <c r="I149" s="82">
        <v>0</v>
      </c>
      <c r="J149" s="82">
        <v>0</v>
      </c>
      <c r="K149" s="270">
        <v>0</v>
      </c>
    </row>
    <row r="150" spans="1:11">
      <c r="A150" s="123" t="s">
        <v>429</v>
      </c>
      <c r="B150" s="123" t="s">
        <v>643</v>
      </c>
      <c r="C150" s="123" t="s">
        <v>110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  <c r="I150" s="82">
        <v>0</v>
      </c>
      <c r="J150" s="82">
        <v>0</v>
      </c>
      <c r="K150" s="270">
        <v>0</v>
      </c>
    </row>
    <row r="151" spans="1:11">
      <c r="A151" s="123" t="s">
        <v>429</v>
      </c>
      <c r="B151" s="123" t="s">
        <v>643</v>
      </c>
      <c r="C151" s="123" t="s">
        <v>111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  <c r="I151" s="82">
        <v>0</v>
      </c>
      <c r="J151" s="82">
        <v>0</v>
      </c>
      <c r="K151" s="270">
        <v>0</v>
      </c>
    </row>
    <row r="152" spans="1:11">
      <c r="A152" s="123" t="s">
        <v>429</v>
      </c>
      <c r="B152" s="123" t="s">
        <v>643</v>
      </c>
      <c r="C152" s="123" t="s">
        <v>112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  <c r="I152" s="82">
        <v>0</v>
      </c>
      <c r="J152" s="82">
        <v>0</v>
      </c>
      <c r="K152" s="270">
        <v>0</v>
      </c>
    </row>
    <row r="153" spans="1:11">
      <c r="A153" s="123" t="s">
        <v>429</v>
      </c>
      <c r="B153" s="123" t="s">
        <v>643</v>
      </c>
      <c r="C153" s="123" t="s">
        <v>120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  <c r="I153" s="82">
        <v>0</v>
      </c>
      <c r="J153" s="82">
        <v>0</v>
      </c>
      <c r="K153" s="270">
        <v>0</v>
      </c>
    </row>
    <row r="154" spans="1:11">
      <c r="A154" s="123" t="s">
        <v>429</v>
      </c>
      <c r="B154" s="123" t="s">
        <v>643</v>
      </c>
      <c r="C154" s="123" t="s">
        <v>121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  <c r="I154" s="82">
        <v>0</v>
      </c>
      <c r="J154" s="82">
        <v>0</v>
      </c>
      <c r="K154" s="270">
        <v>0</v>
      </c>
    </row>
    <row r="155" spans="1:11">
      <c r="A155" s="123" t="s">
        <v>429</v>
      </c>
      <c r="B155" s="123" t="s">
        <v>643</v>
      </c>
      <c r="C155" s="123" t="s">
        <v>122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  <c r="I155" s="82">
        <v>0</v>
      </c>
      <c r="J155" s="82">
        <v>0</v>
      </c>
      <c r="K155" s="270">
        <v>0</v>
      </c>
    </row>
    <row r="156" spans="1:11">
      <c r="A156" s="123" t="s">
        <v>429</v>
      </c>
      <c r="B156" s="123" t="s">
        <v>643</v>
      </c>
      <c r="C156" s="123" t="s">
        <v>463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  <c r="I156" s="82">
        <v>0</v>
      </c>
      <c r="J156" s="82">
        <v>0</v>
      </c>
      <c r="K156" s="270">
        <v>0</v>
      </c>
    </row>
    <row r="157" spans="1:11">
      <c r="A157" s="123" t="s">
        <v>429</v>
      </c>
      <c r="B157" s="123" t="s">
        <v>643</v>
      </c>
      <c r="C157" s="123" t="s">
        <v>540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  <c r="I157" s="82">
        <v>0</v>
      </c>
      <c r="J157" s="82">
        <v>0</v>
      </c>
      <c r="K157" s="270">
        <v>0</v>
      </c>
    </row>
    <row r="158" spans="1:11">
      <c r="A158" s="123" t="s">
        <v>311</v>
      </c>
      <c r="B158" s="123" t="s">
        <v>73</v>
      </c>
      <c r="C158" s="123" t="s">
        <v>86</v>
      </c>
      <c r="D158" s="124">
        <v>0</v>
      </c>
      <c r="E158" s="124">
        <v>0</v>
      </c>
      <c r="F158" s="124">
        <v>0</v>
      </c>
      <c r="G158" s="124">
        <v>0</v>
      </c>
      <c r="H158" s="124">
        <v>0</v>
      </c>
      <c r="I158" s="82">
        <v>0</v>
      </c>
      <c r="J158" s="82">
        <v>0</v>
      </c>
      <c r="K158" s="270">
        <v>0</v>
      </c>
    </row>
    <row r="159" spans="1:11">
      <c r="A159" s="123" t="s">
        <v>311</v>
      </c>
      <c r="B159" s="123" t="s">
        <v>73</v>
      </c>
      <c r="C159" s="123" t="s">
        <v>87</v>
      </c>
      <c r="D159" s="124">
        <v>0</v>
      </c>
      <c r="E159" s="124">
        <v>0</v>
      </c>
      <c r="F159" s="124">
        <v>0</v>
      </c>
      <c r="G159" s="124">
        <v>0</v>
      </c>
      <c r="H159" s="124">
        <v>0</v>
      </c>
      <c r="I159" s="82">
        <v>0</v>
      </c>
      <c r="J159" s="82">
        <v>0</v>
      </c>
      <c r="K159" s="270">
        <v>0</v>
      </c>
    </row>
    <row r="160" spans="1:11">
      <c r="A160" s="123" t="s">
        <v>311</v>
      </c>
      <c r="B160" s="123" t="s">
        <v>73</v>
      </c>
      <c r="C160" s="123" t="s">
        <v>106</v>
      </c>
      <c r="D160" s="124">
        <v>0</v>
      </c>
      <c r="E160" s="124">
        <v>0</v>
      </c>
      <c r="F160" s="124">
        <v>0</v>
      </c>
      <c r="G160" s="124">
        <v>0</v>
      </c>
      <c r="H160" s="124">
        <v>0</v>
      </c>
      <c r="I160" s="82">
        <v>0</v>
      </c>
      <c r="J160" s="82">
        <v>0</v>
      </c>
      <c r="K160" s="270">
        <v>0</v>
      </c>
    </row>
    <row r="161" spans="1:11">
      <c r="A161" s="123" t="s">
        <v>311</v>
      </c>
      <c r="B161" s="123" t="s">
        <v>73</v>
      </c>
      <c r="C161" s="123" t="s">
        <v>107</v>
      </c>
      <c r="D161" s="124">
        <v>0</v>
      </c>
      <c r="E161" s="124">
        <v>0</v>
      </c>
      <c r="F161" s="124">
        <v>0</v>
      </c>
      <c r="G161" s="124">
        <v>0</v>
      </c>
      <c r="H161" s="124">
        <v>0</v>
      </c>
      <c r="I161" s="82">
        <v>0</v>
      </c>
      <c r="J161" s="82">
        <v>0</v>
      </c>
      <c r="K161" s="270">
        <v>0</v>
      </c>
    </row>
    <row r="162" spans="1:11">
      <c r="A162" s="123" t="s">
        <v>311</v>
      </c>
      <c r="B162" s="123" t="s">
        <v>73</v>
      </c>
      <c r="C162" s="123" t="s">
        <v>108</v>
      </c>
      <c r="D162" s="124">
        <v>0</v>
      </c>
      <c r="E162" s="124">
        <v>0</v>
      </c>
      <c r="F162" s="124">
        <v>0</v>
      </c>
      <c r="G162" s="124">
        <v>0</v>
      </c>
      <c r="H162" s="124">
        <v>0</v>
      </c>
      <c r="I162" s="82">
        <v>0</v>
      </c>
      <c r="J162" s="82">
        <v>0</v>
      </c>
      <c r="K162" s="270">
        <v>0</v>
      </c>
    </row>
    <row r="163" spans="1:11">
      <c r="A163" s="123" t="s">
        <v>311</v>
      </c>
      <c r="B163" s="123" t="s">
        <v>73</v>
      </c>
      <c r="C163" s="123" t="s">
        <v>109</v>
      </c>
      <c r="D163" s="124">
        <v>0</v>
      </c>
      <c r="E163" s="124">
        <v>0</v>
      </c>
      <c r="F163" s="124">
        <v>0</v>
      </c>
      <c r="G163" s="124">
        <v>0</v>
      </c>
      <c r="H163" s="124">
        <v>0</v>
      </c>
      <c r="I163" s="82">
        <v>0</v>
      </c>
      <c r="J163" s="82">
        <v>0</v>
      </c>
      <c r="K163" s="270">
        <v>0</v>
      </c>
    </row>
    <row r="164" spans="1:11">
      <c r="A164" s="123" t="s">
        <v>311</v>
      </c>
      <c r="B164" s="123" t="s">
        <v>73</v>
      </c>
      <c r="C164" s="123" t="s">
        <v>110</v>
      </c>
      <c r="D164" s="124">
        <v>0</v>
      </c>
      <c r="E164" s="124">
        <v>0</v>
      </c>
      <c r="F164" s="124">
        <v>0</v>
      </c>
      <c r="G164" s="124">
        <v>0</v>
      </c>
      <c r="H164" s="124">
        <v>0</v>
      </c>
      <c r="I164" s="82">
        <v>0</v>
      </c>
      <c r="J164" s="82">
        <v>0</v>
      </c>
      <c r="K164" s="270">
        <v>0</v>
      </c>
    </row>
    <row r="165" spans="1:11">
      <c r="A165" s="123" t="s">
        <v>311</v>
      </c>
      <c r="B165" s="123" t="s">
        <v>73</v>
      </c>
      <c r="C165" s="123" t="s">
        <v>111</v>
      </c>
      <c r="D165" s="124">
        <v>0</v>
      </c>
      <c r="E165" s="124">
        <v>0</v>
      </c>
      <c r="F165" s="124">
        <v>0</v>
      </c>
      <c r="G165" s="124">
        <v>0</v>
      </c>
      <c r="H165" s="124">
        <v>0</v>
      </c>
      <c r="I165" s="82">
        <v>0</v>
      </c>
      <c r="J165" s="82">
        <v>0</v>
      </c>
      <c r="K165" s="270">
        <v>0</v>
      </c>
    </row>
    <row r="166" spans="1:11">
      <c r="A166" s="123" t="s">
        <v>311</v>
      </c>
      <c r="B166" s="123" t="s">
        <v>73</v>
      </c>
      <c r="C166" s="123" t="s">
        <v>112</v>
      </c>
      <c r="D166" s="124">
        <v>0</v>
      </c>
      <c r="E166" s="124">
        <v>0</v>
      </c>
      <c r="F166" s="124">
        <v>0</v>
      </c>
      <c r="G166" s="124">
        <v>0</v>
      </c>
      <c r="H166" s="124">
        <v>0</v>
      </c>
      <c r="I166" s="82">
        <v>0</v>
      </c>
      <c r="J166" s="82">
        <v>0</v>
      </c>
      <c r="K166" s="270">
        <v>0</v>
      </c>
    </row>
    <row r="167" spans="1:11">
      <c r="A167" s="123" t="s">
        <v>311</v>
      </c>
      <c r="B167" s="123" t="s">
        <v>73</v>
      </c>
      <c r="C167" s="123" t="s">
        <v>120</v>
      </c>
      <c r="D167" s="124">
        <v>0</v>
      </c>
      <c r="E167" s="124">
        <v>0</v>
      </c>
      <c r="F167" s="124">
        <v>0</v>
      </c>
      <c r="G167" s="124">
        <v>0</v>
      </c>
      <c r="H167" s="124">
        <v>0</v>
      </c>
      <c r="I167" s="82">
        <v>0</v>
      </c>
      <c r="J167" s="82">
        <v>0</v>
      </c>
      <c r="K167" s="270">
        <v>0</v>
      </c>
    </row>
    <row r="168" spans="1:11">
      <c r="A168" s="123" t="s">
        <v>311</v>
      </c>
      <c r="B168" s="123" t="s">
        <v>73</v>
      </c>
      <c r="C168" s="123" t="s">
        <v>121</v>
      </c>
      <c r="D168" s="124">
        <v>0</v>
      </c>
      <c r="E168" s="124">
        <v>0</v>
      </c>
      <c r="F168" s="124">
        <v>0</v>
      </c>
      <c r="G168" s="124">
        <v>0</v>
      </c>
      <c r="H168" s="124">
        <v>0</v>
      </c>
      <c r="I168" s="82">
        <v>0</v>
      </c>
      <c r="J168" s="82">
        <v>0</v>
      </c>
      <c r="K168" s="270">
        <v>0</v>
      </c>
    </row>
    <row r="169" spans="1:11">
      <c r="A169" s="123" t="s">
        <v>311</v>
      </c>
      <c r="B169" s="123" t="s">
        <v>73</v>
      </c>
      <c r="C169" s="123" t="s">
        <v>122</v>
      </c>
      <c r="D169" s="124">
        <v>0</v>
      </c>
      <c r="E169" s="124">
        <v>0</v>
      </c>
      <c r="F169" s="124">
        <v>0</v>
      </c>
      <c r="G169" s="124">
        <v>0</v>
      </c>
      <c r="H169" s="124">
        <v>0</v>
      </c>
      <c r="I169" s="82">
        <v>0</v>
      </c>
      <c r="J169" s="82">
        <v>0</v>
      </c>
      <c r="K169" s="270">
        <v>0</v>
      </c>
    </row>
    <row r="170" spans="1:11">
      <c r="A170" s="123" t="s">
        <v>311</v>
      </c>
      <c r="B170" s="123" t="s">
        <v>73</v>
      </c>
      <c r="C170" s="123" t="s">
        <v>463</v>
      </c>
      <c r="D170" s="124">
        <v>0</v>
      </c>
      <c r="E170" s="124">
        <v>0</v>
      </c>
      <c r="F170" s="124">
        <v>0</v>
      </c>
      <c r="G170" s="124">
        <v>0</v>
      </c>
      <c r="H170" s="124">
        <v>0</v>
      </c>
      <c r="I170" s="82">
        <v>0</v>
      </c>
      <c r="J170" s="82">
        <v>0</v>
      </c>
      <c r="K170" s="270">
        <v>0</v>
      </c>
    </row>
    <row r="171" spans="1:11">
      <c r="A171" s="123" t="s">
        <v>311</v>
      </c>
      <c r="B171" s="123" t="s">
        <v>73</v>
      </c>
      <c r="C171" s="123" t="s">
        <v>540</v>
      </c>
      <c r="D171" s="124">
        <v>0</v>
      </c>
      <c r="E171" s="124">
        <v>0</v>
      </c>
      <c r="F171" s="124">
        <v>0</v>
      </c>
      <c r="G171" s="124">
        <v>0</v>
      </c>
      <c r="H171" s="124">
        <v>0</v>
      </c>
      <c r="I171" s="82">
        <v>0</v>
      </c>
      <c r="J171" s="82">
        <v>0</v>
      </c>
      <c r="K171" s="270">
        <v>0</v>
      </c>
    </row>
    <row r="172" spans="1:11">
      <c r="A172" s="123" t="s">
        <v>435</v>
      </c>
      <c r="B172" s="123" t="s">
        <v>410</v>
      </c>
      <c r="C172" s="123" t="s">
        <v>86</v>
      </c>
      <c r="D172" s="124">
        <v>0</v>
      </c>
      <c r="E172" s="124">
        <v>0</v>
      </c>
      <c r="F172" s="124">
        <v>0</v>
      </c>
      <c r="G172" s="124">
        <v>0</v>
      </c>
      <c r="H172" s="124">
        <v>0</v>
      </c>
      <c r="I172" s="82">
        <v>0</v>
      </c>
      <c r="J172" s="82">
        <v>0</v>
      </c>
      <c r="K172" s="270">
        <v>0</v>
      </c>
    </row>
    <row r="173" spans="1:11">
      <c r="A173" s="123" t="s">
        <v>435</v>
      </c>
      <c r="B173" s="123" t="s">
        <v>410</v>
      </c>
      <c r="C173" s="123" t="s">
        <v>87</v>
      </c>
      <c r="D173" s="124">
        <v>0</v>
      </c>
      <c r="E173" s="124">
        <v>0</v>
      </c>
      <c r="F173" s="124">
        <v>0</v>
      </c>
      <c r="G173" s="124">
        <v>0</v>
      </c>
      <c r="H173" s="124">
        <v>0</v>
      </c>
      <c r="I173" s="82">
        <v>0</v>
      </c>
      <c r="J173" s="82">
        <v>0</v>
      </c>
      <c r="K173" s="270">
        <v>0</v>
      </c>
    </row>
    <row r="174" spans="1:11">
      <c r="A174" s="123" t="s">
        <v>435</v>
      </c>
      <c r="B174" s="123" t="s">
        <v>410</v>
      </c>
      <c r="C174" s="123" t="s">
        <v>106</v>
      </c>
      <c r="D174" s="124">
        <v>0</v>
      </c>
      <c r="E174" s="124">
        <v>0</v>
      </c>
      <c r="F174" s="124">
        <v>0</v>
      </c>
      <c r="G174" s="124">
        <v>0</v>
      </c>
      <c r="H174" s="124">
        <v>0</v>
      </c>
      <c r="I174" s="82">
        <v>0</v>
      </c>
      <c r="J174" s="82">
        <v>0</v>
      </c>
      <c r="K174" s="270">
        <v>0</v>
      </c>
    </row>
    <row r="175" spans="1:11">
      <c r="A175" s="123" t="s">
        <v>435</v>
      </c>
      <c r="B175" s="123" t="s">
        <v>410</v>
      </c>
      <c r="C175" s="123" t="s">
        <v>107</v>
      </c>
      <c r="D175" s="124">
        <v>0</v>
      </c>
      <c r="E175" s="124">
        <v>0</v>
      </c>
      <c r="F175" s="124">
        <v>0</v>
      </c>
      <c r="G175" s="124">
        <v>0</v>
      </c>
      <c r="H175" s="124">
        <v>0</v>
      </c>
      <c r="I175" s="82">
        <v>0</v>
      </c>
      <c r="J175" s="82">
        <v>0</v>
      </c>
      <c r="K175" s="270">
        <v>0</v>
      </c>
    </row>
    <row r="176" spans="1:11">
      <c r="A176" s="123" t="s">
        <v>435</v>
      </c>
      <c r="B176" s="123" t="s">
        <v>410</v>
      </c>
      <c r="C176" s="123" t="s">
        <v>108</v>
      </c>
      <c r="D176" s="124">
        <v>0</v>
      </c>
      <c r="E176" s="124">
        <v>0</v>
      </c>
      <c r="F176" s="124">
        <v>0</v>
      </c>
      <c r="G176" s="124">
        <v>0</v>
      </c>
      <c r="H176" s="124">
        <v>0</v>
      </c>
      <c r="I176" s="82">
        <v>0</v>
      </c>
      <c r="J176" s="82">
        <v>0</v>
      </c>
      <c r="K176" s="270">
        <v>0</v>
      </c>
    </row>
    <row r="177" spans="1:11">
      <c r="A177" s="123" t="s">
        <v>435</v>
      </c>
      <c r="B177" s="123" t="s">
        <v>410</v>
      </c>
      <c r="C177" s="123" t="s">
        <v>109</v>
      </c>
      <c r="D177" s="124">
        <v>0</v>
      </c>
      <c r="E177" s="124">
        <v>0</v>
      </c>
      <c r="F177" s="124">
        <v>0</v>
      </c>
      <c r="G177" s="124">
        <v>0</v>
      </c>
      <c r="H177" s="124">
        <v>0</v>
      </c>
      <c r="I177" s="82">
        <v>0</v>
      </c>
      <c r="J177" s="82">
        <v>0</v>
      </c>
      <c r="K177" s="270">
        <v>0</v>
      </c>
    </row>
    <row r="178" spans="1:11">
      <c r="A178" s="123" t="s">
        <v>435</v>
      </c>
      <c r="B178" s="123" t="s">
        <v>410</v>
      </c>
      <c r="C178" s="123" t="s">
        <v>110</v>
      </c>
      <c r="D178" s="124">
        <v>0</v>
      </c>
      <c r="E178" s="124">
        <v>0</v>
      </c>
      <c r="F178" s="124">
        <v>0</v>
      </c>
      <c r="G178" s="124">
        <v>0</v>
      </c>
      <c r="H178" s="124">
        <v>0</v>
      </c>
      <c r="I178" s="82">
        <v>0</v>
      </c>
      <c r="J178" s="82">
        <v>0</v>
      </c>
      <c r="K178" s="270">
        <v>0</v>
      </c>
    </row>
    <row r="179" spans="1:11">
      <c r="A179" s="123" t="s">
        <v>435</v>
      </c>
      <c r="B179" s="123" t="s">
        <v>410</v>
      </c>
      <c r="C179" s="123" t="s">
        <v>111</v>
      </c>
      <c r="D179" s="124">
        <v>0</v>
      </c>
      <c r="E179" s="124">
        <v>0</v>
      </c>
      <c r="F179" s="124">
        <v>0</v>
      </c>
      <c r="G179" s="124">
        <v>0</v>
      </c>
      <c r="H179" s="124">
        <v>0</v>
      </c>
      <c r="I179" s="82">
        <v>0</v>
      </c>
      <c r="J179" s="82">
        <v>0</v>
      </c>
      <c r="K179" s="270">
        <v>0</v>
      </c>
    </row>
    <row r="180" spans="1:11">
      <c r="A180" s="123" t="s">
        <v>435</v>
      </c>
      <c r="B180" s="123" t="s">
        <v>410</v>
      </c>
      <c r="C180" s="123" t="s">
        <v>112</v>
      </c>
      <c r="D180" s="124">
        <v>0</v>
      </c>
      <c r="E180" s="124">
        <v>0</v>
      </c>
      <c r="F180" s="124">
        <v>0</v>
      </c>
      <c r="G180" s="124">
        <v>0</v>
      </c>
      <c r="H180" s="124">
        <v>0</v>
      </c>
      <c r="I180" s="82">
        <v>0</v>
      </c>
      <c r="J180" s="82">
        <v>0</v>
      </c>
      <c r="K180" s="270">
        <v>0</v>
      </c>
    </row>
    <row r="181" spans="1:11">
      <c r="A181" s="123" t="s">
        <v>435</v>
      </c>
      <c r="B181" s="123" t="s">
        <v>410</v>
      </c>
      <c r="C181" s="123" t="s">
        <v>120</v>
      </c>
      <c r="D181" s="124">
        <v>0</v>
      </c>
      <c r="E181" s="124">
        <v>0</v>
      </c>
      <c r="F181" s="124">
        <v>0</v>
      </c>
      <c r="G181" s="124">
        <v>0</v>
      </c>
      <c r="H181" s="124">
        <v>0</v>
      </c>
      <c r="I181" s="82">
        <v>0</v>
      </c>
      <c r="J181" s="82">
        <v>0</v>
      </c>
      <c r="K181" s="270">
        <v>0</v>
      </c>
    </row>
    <row r="182" spans="1:11">
      <c r="A182" s="123" t="s">
        <v>435</v>
      </c>
      <c r="B182" s="123" t="s">
        <v>410</v>
      </c>
      <c r="C182" s="123" t="s">
        <v>121</v>
      </c>
      <c r="D182" s="124">
        <v>0</v>
      </c>
      <c r="E182" s="124">
        <v>0</v>
      </c>
      <c r="F182" s="124">
        <v>0</v>
      </c>
      <c r="G182" s="124">
        <v>0</v>
      </c>
      <c r="H182" s="124">
        <v>0</v>
      </c>
      <c r="I182" s="82">
        <v>0</v>
      </c>
      <c r="J182" s="82">
        <v>0</v>
      </c>
      <c r="K182" s="270">
        <v>0</v>
      </c>
    </row>
    <row r="183" spans="1:11">
      <c r="A183" s="123" t="s">
        <v>435</v>
      </c>
      <c r="B183" s="123" t="s">
        <v>410</v>
      </c>
      <c r="C183" s="123" t="s">
        <v>122</v>
      </c>
      <c r="D183" s="124">
        <v>0</v>
      </c>
      <c r="E183" s="124">
        <v>0</v>
      </c>
      <c r="F183" s="124">
        <v>0</v>
      </c>
      <c r="G183" s="124">
        <v>0</v>
      </c>
      <c r="H183" s="124">
        <v>0</v>
      </c>
      <c r="I183" s="82">
        <v>0</v>
      </c>
      <c r="J183" s="82">
        <v>0</v>
      </c>
      <c r="K183" s="270">
        <v>0</v>
      </c>
    </row>
    <row r="184" spans="1:11">
      <c r="A184" s="123" t="s">
        <v>435</v>
      </c>
      <c r="B184" s="123" t="s">
        <v>410</v>
      </c>
      <c r="C184" s="123" t="s">
        <v>463</v>
      </c>
      <c r="D184" s="124">
        <v>0</v>
      </c>
      <c r="E184" s="124">
        <v>0</v>
      </c>
      <c r="F184" s="124">
        <v>0</v>
      </c>
      <c r="G184" s="124">
        <v>0</v>
      </c>
      <c r="H184" s="124">
        <v>0</v>
      </c>
      <c r="I184" s="82">
        <v>0</v>
      </c>
      <c r="J184" s="82">
        <v>0</v>
      </c>
      <c r="K184" s="270">
        <v>0</v>
      </c>
    </row>
    <row r="185" spans="1:11">
      <c r="A185" s="123" t="s">
        <v>435</v>
      </c>
      <c r="B185" s="123" t="s">
        <v>410</v>
      </c>
      <c r="C185" s="123" t="s">
        <v>540</v>
      </c>
      <c r="D185" s="124">
        <v>0</v>
      </c>
      <c r="E185" s="124">
        <v>0</v>
      </c>
      <c r="F185" s="124">
        <v>0</v>
      </c>
      <c r="G185" s="124">
        <v>0</v>
      </c>
      <c r="H185" s="124">
        <v>0</v>
      </c>
      <c r="I185" s="82">
        <v>0</v>
      </c>
      <c r="J185" s="82">
        <v>0</v>
      </c>
      <c r="K185" s="270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2"/>
  <sheetViews>
    <sheetView workbookViewId="0">
      <selection activeCell="A12" sqref="A12:C12"/>
    </sheetView>
  </sheetViews>
  <sheetFormatPr defaultRowHeight="15"/>
  <cols>
    <col min="1" max="1" width="15" style="206" customWidth="1"/>
    <col min="2" max="2" width="26.7109375" style="206" customWidth="1"/>
    <col min="3" max="3" width="26.28515625" style="206" customWidth="1"/>
    <col min="4" max="4" width="17.85546875" style="206" customWidth="1"/>
    <col min="5" max="16384" width="9.140625" style="206"/>
  </cols>
  <sheetData>
    <row r="1" spans="1:4" ht="15.75">
      <c r="A1" s="534" t="s">
        <v>696</v>
      </c>
      <c r="B1" s="534"/>
      <c r="C1" s="534"/>
      <c r="D1" s="535"/>
    </row>
    <row r="2" spans="1:4" s="394" customFormat="1" ht="16.5" thickBot="1">
      <c r="A2" s="451"/>
      <c r="B2" s="451"/>
      <c r="C2" s="451"/>
      <c r="D2" s="451"/>
    </row>
    <row r="3" spans="1:4" ht="16.5" thickBot="1">
      <c r="A3" s="215" t="s">
        <v>473</v>
      </c>
      <c r="B3" s="216" t="s">
        <v>474</v>
      </c>
      <c r="C3" s="217" t="s">
        <v>621</v>
      </c>
      <c r="D3" s="218" t="s">
        <v>622</v>
      </c>
    </row>
    <row r="4" spans="1:4">
      <c r="A4" s="219" t="s">
        <v>476</v>
      </c>
      <c r="B4" s="220">
        <v>1133</v>
      </c>
      <c r="C4" s="221">
        <v>30598.18</v>
      </c>
      <c r="D4" s="222">
        <v>27.01</v>
      </c>
    </row>
    <row r="5" spans="1:4">
      <c r="A5" s="223" t="s">
        <v>477</v>
      </c>
      <c r="B5" s="224">
        <v>230292</v>
      </c>
      <c r="C5" s="225">
        <v>8060245.3099999996</v>
      </c>
      <c r="D5" s="226">
        <v>35</v>
      </c>
    </row>
    <row r="6" spans="1:4">
      <c r="A6" s="223" t="s">
        <v>478</v>
      </c>
      <c r="B6" s="224">
        <v>0</v>
      </c>
      <c r="C6" s="225" t="s">
        <v>475</v>
      </c>
      <c r="D6" s="226" t="s">
        <v>475</v>
      </c>
    </row>
    <row r="7" spans="1:4">
      <c r="A7" s="223" t="s">
        <v>479</v>
      </c>
      <c r="B7" s="224">
        <v>0</v>
      </c>
      <c r="C7" s="225" t="s">
        <v>475</v>
      </c>
      <c r="D7" s="226" t="s">
        <v>475</v>
      </c>
    </row>
    <row r="8" spans="1:4">
      <c r="A8" s="223" t="s">
        <v>480</v>
      </c>
      <c r="B8" s="224">
        <v>0</v>
      </c>
      <c r="C8" s="225" t="s">
        <v>475</v>
      </c>
      <c r="D8" s="226" t="s">
        <v>475</v>
      </c>
    </row>
    <row r="9" spans="1:4">
      <c r="A9" s="223" t="s">
        <v>481</v>
      </c>
      <c r="B9" s="224">
        <v>0</v>
      </c>
      <c r="C9" s="225" t="s">
        <v>475</v>
      </c>
      <c r="D9" s="226" t="s">
        <v>475</v>
      </c>
    </row>
    <row r="10" spans="1:4">
      <c r="A10" s="223" t="s">
        <v>482</v>
      </c>
      <c r="B10" s="224">
        <v>0</v>
      </c>
      <c r="C10" s="225" t="s">
        <v>475</v>
      </c>
      <c r="D10" s="226" t="s">
        <v>475</v>
      </c>
    </row>
    <row r="11" spans="1:4" ht="15.75" thickBot="1">
      <c r="A11" s="227" t="s">
        <v>483</v>
      </c>
      <c r="B11" s="228">
        <v>0</v>
      </c>
      <c r="C11" s="229" t="s">
        <v>475</v>
      </c>
      <c r="D11" s="230" t="s">
        <v>475</v>
      </c>
    </row>
    <row r="12" spans="1:4" ht="16.5" thickBot="1">
      <c r="A12" s="231" t="s">
        <v>11</v>
      </c>
      <c r="B12" s="232">
        <f>SUM(B4:B11)</f>
        <v>231425</v>
      </c>
      <c r="C12" s="233">
        <f>SUM(C4:C11)</f>
        <v>8090843.4899999993</v>
      </c>
      <c r="D12" s="23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V52"/>
  <sheetViews>
    <sheetView workbookViewId="0">
      <selection activeCell="B41" sqref="B41:T52"/>
    </sheetView>
  </sheetViews>
  <sheetFormatPr defaultRowHeight="15"/>
  <cols>
    <col min="1" max="1" width="4.85546875" style="94" bestFit="1" customWidth="1"/>
    <col min="2" max="2" width="9.42578125" style="206" customWidth="1"/>
    <col min="3" max="3" width="22" style="206" bestFit="1" customWidth="1"/>
    <col min="4" max="4" width="8.42578125" style="206" bestFit="1" customWidth="1"/>
    <col min="5" max="5" width="15.42578125" style="206" bestFit="1" customWidth="1"/>
    <col min="6" max="6" width="13" style="206" customWidth="1"/>
    <col min="7" max="7" width="8.42578125" style="206" bestFit="1" customWidth="1"/>
    <col min="8" max="8" width="14.28515625" style="206" customWidth="1"/>
    <col min="9" max="9" width="10.7109375" style="206" bestFit="1" customWidth="1"/>
    <col min="10" max="10" width="8.42578125" style="206" bestFit="1" customWidth="1"/>
    <col min="11" max="11" width="14.140625" style="206" customWidth="1"/>
    <col min="12" max="12" width="10.7109375" style="206" bestFit="1" customWidth="1"/>
    <col min="13" max="13" width="8.42578125" style="206" bestFit="1" customWidth="1"/>
    <col min="14" max="14" width="15" style="206" customWidth="1"/>
    <col min="15" max="15" width="10.7109375" style="206" bestFit="1" customWidth="1"/>
    <col min="16" max="16" width="10.140625" style="206" bestFit="1" customWidth="1"/>
    <col min="17" max="18" width="14.5703125" style="206" customWidth="1"/>
    <col min="19" max="19" width="16.85546875" style="206" customWidth="1"/>
    <col min="20" max="20" width="13.85546875" style="206" customWidth="1"/>
    <col min="21" max="16384" width="9.140625" style="206"/>
  </cols>
  <sheetData>
    <row r="1" spans="1:20" s="95" customFormat="1" ht="15" customHeight="1">
      <c r="A1" s="498" t="s">
        <v>704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</row>
    <row r="2" spans="1:20" ht="15.75" thickBot="1"/>
    <row r="3" spans="1:20" s="52" customFormat="1" ht="51" customHeight="1" thickBot="1">
      <c r="A3" s="539" t="s">
        <v>18</v>
      </c>
      <c r="B3" s="539" t="s">
        <v>452</v>
      </c>
      <c r="C3" s="539" t="s">
        <v>451</v>
      </c>
      <c r="D3" s="536" t="s">
        <v>5</v>
      </c>
      <c r="E3" s="537"/>
      <c r="F3" s="538"/>
      <c r="G3" s="536" t="s">
        <v>48</v>
      </c>
      <c r="H3" s="537"/>
      <c r="I3" s="538"/>
      <c r="J3" s="536" t="s">
        <v>6</v>
      </c>
      <c r="K3" s="537"/>
      <c r="L3" s="538"/>
      <c r="M3" s="536" t="s">
        <v>8</v>
      </c>
      <c r="N3" s="537"/>
      <c r="O3" s="538"/>
      <c r="P3" s="541" t="s">
        <v>547</v>
      </c>
      <c r="Q3" s="541" t="s">
        <v>644</v>
      </c>
      <c r="R3" s="541" t="s">
        <v>660</v>
      </c>
      <c r="S3" s="541" t="s">
        <v>645</v>
      </c>
      <c r="T3" s="541" t="s">
        <v>661</v>
      </c>
    </row>
    <row r="4" spans="1:20" s="52" customFormat="1" ht="51.75" customHeight="1" thickBot="1">
      <c r="A4" s="540"/>
      <c r="B4" s="540"/>
      <c r="C4" s="540"/>
      <c r="D4" s="153" t="s">
        <v>1</v>
      </c>
      <c r="E4" s="477" t="s">
        <v>658</v>
      </c>
      <c r="F4" s="478" t="s">
        <v>659</v>
      </c>
      <c r="G4" s="153" t="s">
        <v>1</v>
      </c>
      <c r="H4" s="477" t="s">
        <v>658</v>
      </c>
      <c r="I4" s="478" t="s">
        <v>659</v>
      </c>
      <c r="J4" s="153" t="s">
        <v>1</v>
      </c>
      <c r="K4" s="477" t="s">
        <v>658</v>
      </c>
      <c r="L4" s="478" t="s">
        <v>659</v>
      </c>
      <c r="M4" s="153" t="s">
        <v>1</v>
      </c>
      <c r="N4" s="477" t="s">
        <v>658</v>
      </c>
      <c r="O4" s="478" t="s">
        <v>659</v>
      </c>
      <c r="P4" s="543"/>
      <c r="Q4" s="543"/>
      <c r="R4" s="543"/>
      <c r="S4" s="543"/>
      <c r="T4" s="543"/>
    </row>
    <row r="5" spans="1:20">
      <c r="A5" s="443">
        <v>1</v>
      </c>
      <c r="B5" s="444" t="s">
        <v>272</v>
      </c>
      <c r="C5" s="282" t="s">
        <v>63</v>
      </c>
      <c r="D5" s="284">
        <v>308</v>
      </c>
      <c r="E5" s="156">
        <v>4393260.3099999996</v>
      </c>
      <c r="F5" s="156">
        <v>154255.04999999999</v>
      </c>
      <c r="G5" s="283">
        <v>765</v>
      </c>
      <c r="H5" s="156">
        <v>2266878.48</v>
      </c>
      <c r="I5" s="156">
        <v>401461.08</v>
      </c>
      <c r="J5" s="284">
        <v>470</v>
      </c>
      <c r="K5" s="156">
        <v>1410196.77</v>
      </c>
      <c r="L5" s="156">
        <v>184161.91</v>
      </c>
      <c r="M5" s="282">
        <v>4</v>
      </c>
      <c r="N5" s="282">
        <v>19582.5</v>
      </c>
      <c r="O5" s="282">
        <v>3133.2</v>
      </c>
      <c r="P5" s="284">
        <v>1547</v>
      </c>
      <c r="Q5" s="156">
        <v>8089918.0599999996</v>
      </c>
      <c r="R5" s="156">
        <v>5229.42</v>
      </c>
      <c r="S5" s="156">
        <v>743011.24</v>
      </c>
      <c r="T5" s="237">
        <v>480.29</v>
      </c>
    </row>
    <row r="6" spans="1:20">
      <c r="A6" s="445">
        <v>2</v>
      </c>
      <c r="B6" s="446" t="s">
        <v>274</v>
      </c>
      <c r="C6" s="390" t="s">
        <v>545</v>
      </c>
      <c r="D6" s="389">
        <v>28</v>
      </c>
      <c r="E6" s="388">
        <v>567315.43999999994</v>
      </c>
      <c r="F6" s="388">
        <v>26715.83</v>
      </c>
      <c r="G6" s="389">
        <v>8</v>
      </c>
      <c r="H6" s="388">
        <v>30238.37</v>
      </c>
      <c r="I6" s="388">
        <v>7963.13</v>
      </c>
      <c r="J6" s="389">
        <v>64</v>
      </c>
      <c r="K6" s="388">
        <v>111893.86</v>
      </c>
      <c r="L6" s="388">
        <v>23937.51</v>
      </c>
      <c r="M6" s="389" t="s">
        <v>475</v>
      </c>
      <c r="N6" s="388" t="s">
        <v>475</v>
      </c>
      <c r="O6" s="388" t="s">
        <v>475</v>
      </c>
      <c r="P6" s="389">
        <v>100</v>
      </c>
      <c r="Q6" s="388">
        <v>709447.67</v>
      </c>
      <c r="R6" s="388">
        <v>7094.48</v>
      </c>
      <c r="S6" s="388">
        <v>58616.47</v>
      </c>
      <c r="T6" s="163">
        <v>586.16</v>
      </c>
    </row>
    <row r="7" spans="1:20">
      <c r="A7" s="445">
        <v>3</v>
      </c>
      <c r="B7" s="446" t="s">
        <v>558</v>
      </c>
      <c r="C7" s="390" t="s">
        <v>626</v>
      </c>
      <c r="D7" s="267">
        <v>345</v>
      </c>
      <c r="E7" s="388">
        <v>2207636.83</v>
      </c>
      <c r="F7" s="388">
        <v>414242.59</v>
      </c>
      <c r="G7" s="389">
        <v>17</v>
      </c>
      <c r="H7" s="388">
        <v>88595.21</v>
      </c>
      <c r="I7" s="388">
        <v>15363.88</v>
      </c>
      <c r="J7" s="389">
        <v>1505</v>
      </c>
      <c r="K7" s="388">
        <v>4980957.7300000004</v>
      </c>
      <c r="L7" s="388">
        <v>872000.44</v>
      </c>
      <c r="M7" s="390" t="s">
        <v>475</v>
      </c>
      <c r="N7" s="390" t="s">
        <v>475</v>
      </c>
      <c r="O7" s="390" t="s">
        <v>475</v>
      </c>
      <c r="P7" s="267">
        <v>1867</v>
      </c>
      <c r="Q7" s="388">
        <v>7277189.7699999996</v>
      </c>
      <c r="R7" s="388">
        <v>3897.8</v>
      </c>
      <c r="S7" s="388">
        <v>1301606.9099999999</v>
      </c>
      <c r="T7" s="163">
        <v>697.16</v>
      </c>
    </row>
    <row r="8" spans="1:20">
      <c r="A8" s="445">
        <v>4</v>
      </c>
      <c r="B8" s="446" t="s">
        <v>271</v>
      </c>
      <c r="C8" s="390" t="s">
        <v>625</v>
      </c>
      <c r="D8" s="389" t="s">
        <v>475</v>
      </c>
      <c r="E8" s="388" t="s">
        <v>475</v>
      </c>
      <c r="F8" s="388" t="s">
        <v>475</v>
      </c>
      <c r="G8" s="389" t="s">
        <v>475</v>
      </c>
      <c r="H8" s="388" t="s">
        <v>475</v>
      </c>
      <c r="I8" s="388" t="s">
        <v>475</v>
      </c>
      <c r="J8" s="389">
        <v>27</v>
      </c>
      <c r="K8" s="388">
        <v>97771.01</v>
      </c>
      <c r="L8" s="388">
        <v>11141.69</v>
      </c>
      <c r="M8" s="389" t="s">
        <v>475</v>
      </c>
      <c r="N8" s="388" t="s">
        <v>475</v>
      </c>
      <c r="O8" s="388" t="s">
        <v>475</v>
      </c>
      <c r="P8" s="389">
        <v>27</v>
      </c>
      <c r="Q8" s="388">
        <v>97771.01</v>
      </c>
      <c r="R8" s="388">
        <v>3621.15</v>
      </c>
      <c r="S8" s="388">
        <v>11141.69</v>
      </c>
      <c r="T8" s="163">
        <v>412.66</v>
      </c>
    </row>
    <row r="9" spans="1:20">
      <c r="A9" s="445">
        <v>5</v>
      </c>
      <c r="B9" s="446" t="s">
        <v>273</v>
      </c>
      <c r="C9" s="390" t="s">
        <v>411</v>
      </c>
      <c r="D9" s="389">
        <v>413</v>
      </c>
      <c r="E9" s="388">
        <v>6671469.21</v>
      </c>
      <c r="F9" s="388">
        <v>471270.75</v>
      </c>
      <c r="G9" s="389">
        <v>247</v>
      </c>
      <c r="H9" s="388">
        <v>1160154.07</v>
      </c>
      <c r="I9" s="388">
        <v>171789.78</v>
      </c>
      <c r="J9" s="389">
        <v>303</v>
      </c>
      <c r="K9" s="389">
        <v>602500</v>
      </c>
      <c r="L9" s="389">
        <v>95567.86</v>
      </c>
      <c r="M9" s="390">
        <v>43</v>
      </c>
      <c r="N9" s="390">
        <v>202914.25</v>
      </c>
      <c r="O9" s="390">
        <v>31410.400000000001</v>
      </c>
      <c r="P9" s="389">
        <v>1006</v>
      </c>
      <c r="Q9" s="388">
        <v>8637037.5299999993</v>
      </c>
      <c r="R9" s="388">
        <v>8585.52</v>
      </c>
      <c r="S9" s="388">
        <v>770038.79</v>
      </c>
      <c r="T9" s="163">
        <v>765.45</v>
      </c>
    </row>
    <row r="10" spans="1:20">
      <c r="A10" s="445">
        <v>6</v>
      </c>
      <c r="B10" s="446" t="s">
        <v>439</v>
      </c>
      <c r="C10" s="390" t="s">
        <v>413</v>
      </c>
      <c r="D10" s="389">
        <v>355</v>
      </c>
      <c r="E10" s="388">
        <v>2434799.12</v>
      </c>
      <c r="F10" s="388">
        <v>113444.15</v>
      </c>
      <c r="G10" s="389">
        <v>181</v>
      </c>
      <c r="H10" s="388">
        <v>1154628.98</v>
      </c>
      <c r="I10" s="388">
        <v>109442.7</v>
      </c>
      <c r="J10" s="389">
        <v>27</v>
      </c>
      <c r="K10" s="388">
        <v>140931.72</v>
      </c>
      <c r="L10" s="388">
        <v>4255.26</v>
      </c>
      <c r="M10" s="390">
        <v>506</v>
      </c>
      <c r="N10" s="390">
        <v>953648.43</v>
      </c>
      <c r="O10" s="390">
        <v>77388.600000000006</v>
      </c>
      <c r="P10" s="389">
        <v>1069</v>
      </c>
      <c r="Q10" s="388">
        <v>4684008.25</v>
      </c>
      <c r="R10" s="388">
        <v>4381.67</v>
      </c>
      <c r="S10" s="388">
        <v>304530.71000000002</v>
      </c>
      <c r="T10" s="163">
        <v>284.87</v>
      </c>
    </row>
    <row r="11" spans="1:20">
      <c r="A11" s="445">
        <v>7</v>
      </c>
      <c r="B11" s="446" t="s">
        <v>281</v>
      </c>
      <c r="C11" s="390" t="s">
        <v>394</v>
      </c>
      <c r="D11" s="389">
        <v>49</v>
      </c>
      <c r="E11" s="388">
        <v>1127225.97</v>
      </c>
      <c r="F11" s="388">
        <v>72925.149999999994</v>
      </c>
      <c r="G11" s="389">
        <v>19</v>
      </c>
      <c r="H11" s="388">
        <v>53447.29</v>
      </c>
      <c r="I11" s="388">
        <v>17223.77</v>
      </c>
      <c r="J11" s="389">
        <v>53</v>
      </c>
      <c r="K11" s="388">
        <v>170110.93</v>
      </c>
      <c r="L11" s="388">
        <v>29155.99</v>
      </c>
      <c r="M11" s="390" t="s">
        <v>475</v>
      </c>
      <c r="N11" s="390" t="s">
        <v>475</v>
      </c>
      <c r="O11" s="390" t="s">
        <v>475</v>
      </c>
      <c r="P11" s="389">
        <v>121</v>
      </c>
      <c r="Q11" s="388">
        <v>1350784.19</v>
      </c>
      <c r="R11" s="388">
        <v>11163.51</v>
      </c>
      <c r="S11" s="388">
        <v>119304.91</v>
      </c>
      <c r="T11" s="163">
        <v>985.99</v>
      </c>
    </row>
    <row r="12" spans="1:20">
      <c r="A12" s="445">
        <v>8</v>
      </c>
      <c r="B12" s="446" t="s">
        <v>284</v>
      </c>
      <c r="C12" s="128" t="s">
        <v>395</v>
      </c>
      <c r="D12" s="389">
        <v>1</v>
      </c>
      <c r="E12" s="388">
        <v>49680.62</v>
      </c>
      <c r="F12" s="388">
        <v>2032.94</v>
      </c>
      <c r="G12" s="389">
        <v>2</v>
      </c>
      <c r="H12" s="388">
        <v>6659.56</v>
      </c>
      <c r="I12" s="388">
        <v>2631.84</v>
      </c>
      <c r="J12" s="389">
        <v>2</v>
      </c>
      <c r="K12" s="388">
        <v>1225.55</v>
      </c>
      <c r="L12" s="388">
        <v>574.29999999999995</v>
      </c>
      <c r="M12" s="390" t="s">
        <v>475</v>
      </c>
      <c r="N12" s="390" t="s">
        <v>475</v>
      </c>
      <c r="O12" s="390" t="s">
        <v>475</v>
      </c>
      <c r="P12" s="389">
        <v>5</v>
      </c>
      <c r="Q12" s="388">
        <v>57565.73</v>
      </c>
      <c r="R12" s="388">
        <v>11513.15</v>
      </c>
      <c r="S12" s="388">
        <v>5239.08</v>
      </c>
      <c r="T12" s="163">
        <v>1047.82</v>
      </c>
    </row>
    <row r="13" spans="1:20">
      <c r="A13" s="445">
        <v>9</v>
      </c>
      <c r="B13" s="446" t="s">
        <v>442</v>
      </c>
      <c r="C13" s="390" t="s">
        <v>548</v>
      </c>
      <c r="D13" s="267" t="s">
        <v>475</v>
      </c>
      <c r="E13" s="388" t="s">
        <v>475</v>
      </c>
      <c r="F13" s="388" t="s">
        <v>475</v>
      </c>
      <c r="G13" s="389" t="s">
        <v>475</v>
      </c>
      <c r="H13" s="388" t="s">
        <v>475</v>
      </c>
      <c r="I13" s="388" t="s">
        <v>475</v>
      </c>
      <c r="J13" s="267">
        <v>7</v>
      </c>
      <c r="K13" s="388">
        <v>19274.59</v>
      </c>
      <c r="L13" s="388">
        <v>6189.84</v>
      </c>
      <c r="M13" s="390" t="s">
        <v>475</v>
      </c>
      <c r="N13" s="390" t="s">
        <v>475</v>
      </c>
      <c r="O13" s="390" t="s">
        <v>475</v>
      </c>
      <c r="P13" s="267">
        <v>7</v>
      </c>
      <c r="Q13" s="388">
        <v>19274.59</v>
      </c>
      <c r="R13" s="388">
        <v>2753.51</v>
      </c>
      <c r="S13" s="388">
        <v>6189.84</v>
      </c>
      <c r="T13" s="163">
        <v>884.26</v>
      </c>
    </row>
    <row r="14" spans="1:20">
      <c r="A14" s="445">
        <v>10</v>
      </c>
      <c r="B14" s="446" t="s">
        <v>431</v>
      </c>
      <c r="C14" s="390" t="s">
        <v>616</v>
      </c>
      <c r="D14" s="389">
        <v>1933</v>
      </c>
      <c r="E14" s="388">
        <v>10399233.880000001</v>
      </c>
      <c r="F14" s="388">
        <v>374171.27</v>
      </c>
      <c r="G14" s="389">
        <v>62</v>
      </c>
      <c r="H14" s="389">
        <v>191400.45</v>
      </c>
      <c r="I14" s="389">
        <v>11710.97</v>
      </c>
      <c r="J14" s="389">
        <v>181</v>
      </c>
      <c r="K14" s="388">
        <v>356603.13</v>
      </c>
      <c r="L14" s="388">
        <v>18829.47</v>
      </c>
      <c r="M14" s="388" t="s">
        <v>475</v>
      </c>
      <c r="N14" s="388" t="s">
        <v>475</v>
      </c>
      <c r="O14" s="388" t="s">
        <v>475</v>
      </c>
      <c r="P14" s="389">
        <v>2176</v>
      </c>
      <c r="Q14" s="388">
        <v>10947237.460000001</v>
      </c>
      <c r="R14" s="389">
        <v>5030.8999999999996</v>
      </c>
      <c r="S14" s="388">
        <v>404711.71</v>
      </c>
      <c r="T14" s="163">
        <v>185.99</v>
      </c>
    </row>
    <row r="15" spans="1:20">
      <c r="A15" s="445">
        <v>11</v>
      </c>
      <c r="B15" s="139" t="s">
        <v>429</v>
      </c>
      <c r="C15" s="390" t="s">
        <v>643</v>
      </c>
      <c r="D15" s="390">
        <v>16</v>
      </c>
      <c r="E15" s="388">
        <v>90155.14</v>
      </c>
      <c r="F15" s="388">
        <v>7340.76</v>
      </c>
      <c r="G15" s="390" t="s">
        <v>475</v>
      </c>
      <c r="H15" s="390" t="s">
        <v>475</v>
      </c>
      <c r="I15" s="390" t="s">
        <v>475</v>
      </c>
      <c r="J15" s="390" t="s">
        <v>475</v>
      </c>
      <c r="K15" s="388" t="s">
        <v>475</v>
      </c>
      <c r="L15" s="390" t="s">
        <v>475</v>
      </c>
      <c r="M15" s="390" t="s">
        <v>475</v>
      </c>
      <c r="N15" s="390" t="s">
        <v>475</v>
      </c>
      <c r="O15" s="390" t="s">
        <v>475</v>
      </c>
      <c r="P15" s="390">
        <v>16</v>
      </c>
      <c r="Q15" s="388">
        <v>90155.14</v>
      </c>
      <c r="R15" s="390">
        <v>5634.7</v>
      </c>
      <c r="S15" s="390">
        <v>7340.76</v>
      </c>
      <c r="T15" s="447">
        <v>458.8</v>
      </c>
    </row>
    <row r="16" spans="1:20" ht="15.75" thickBot="1">
      <c r="A16" s="479">
        <v>12</v>
      </c>
      <c r="B16" s="489" t="s">
        <v>312</v>
      </c>
      <c r="C16" s="165" t="s">
        <v>546</v>
      </c>
      <c r="D16" s="473">
        <v>431</v>
      </c>
      <c r="E16" s="165">
        <v>84301.9</v>
      </c>
      <c r="F16" s="165">
        <v>72888.11</v>
      </c>
      <c r="G16" s="165" t="s">
        <v>475</v>
      </c>
      <c r="H16" s="165" t="s">
        <v>475</v>
      </c>
      <c r="I16" s="165" t="s">
        <v>475</v>
      </c>
      <c r="J16" s="165">
        <v>380</v>
      </c>
      <c r="K16" s="165">
        <v>67465.05</v>
      </c>
      <c r="L16" s="165">
        <v>23682.5</v>
      </c>
      <c r="M16" s="165" t="s">
        <v>475</v>
      </c>
      <c r="N16" s="165" t="s">
        <v>475</v>
      </c>
      <c r="O16" s="165" t="s">
        <v>475</v>
      </c>
      <c r="P16" s="165">
        <v>811</v>
      </c>
      <c r="Q16" s="165">
        <v>151766.95000000001</v>
      </c>
      <c r="R16" s="165">
        <v>187.14</v>
      </c>
      <c r="S16" s="165">
        <v>96570.61</v>
      </c>
      <c r="T16" s="434">
        <v>119.08</v>
      </c>
    </row>
    <row r="17" spans="1:20">
      <c r="P17" s="269"/>
      <c r="Q17" s="9"/>
      <c r="R17" s="9"/>
      <c r="S17" s="9"/>
    </row>
    <row r="19" spans="1:20" ht="15.75">
      <c r="A19" s="544" t="s">
        <v>657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</row>
    <row r="20" spans="1:20" ht="15.75" thickBot="1"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</row>
    <row r="21" spans="1:20" ht="16.5" customHeight="1" thickBot="1">
      <c r="A21" s="539" t="s">
        <v>18</v>
      </c>
      <c r="B21" s="539" t="s">
        <v>452</v>
      </c>
      <c r="C21" s="539" t="s">
        <v>451</v>
      </c>
      <c r="D21" s="536" t="s">
        <v>5</v>
      </c>
      <c r="E21" s="537"/>
      <c r="F21" s="538"/>
      <c r="G21" s="536" t="s">
        <v>48</v>
      </c>
      <c r="H21" s="537"/>
      <c r="I21" s="538"/>
      <c r="J21" s="536" t="s">
        <v>6</v>
      </c>
      <c r="K21" s="537"/>
      <c r="L21" s="538"/>
      <c r="M21" s="536" t="s">
        <v>8</v>
      </c>
      <c r="N21" s="537"/>
      <c r="O21" s="538"/>
      <c r="P21" s="541" t="s">
        <v>547</v>
      </c>
      <c r="Q21" s="541" t="s">
        <v>644</v>
      </c>
      <c r="R21" s="541" t="s">
        <v>660</v>
      </c>
      <c r="S21" s="541" t="s">
        <v>645</v>
      </c>
      <c r="T21" s="541" t="s">
        <v>661</v>
      </c>
    </row>
    <row r="22" spans="1:20" ht="57.75" customHeight="1" thickBot="1">
      <c r="A22" s="540"/>
      <c r="B22" s="540"/>
      <c r="C22" s="540"/>
      <c r="D22" s="153" t="s">
        <v>1</v>
      </c>
      <c r="E22" s="235" t="s">
        <v>658</v>
      </c>
      <c r="F22" s="236" t="s">
        <v>659</v>
      </c>
      <c r="G22" s="153" t="s">
        <v>1</v>
      </c>
      <c r="H22" s="235" t="s">
        <v>658</v>
      </c>
      <c r="I22" s="236" t="s">
        <v>659</v>
      </c>
      <c r="J22" s="153" t="s">
        <v>1</v>
      </c>
      <c r="K22" s="235" t="s">
        <v>658</v>
      </c>
      <c r="L22" s="236" t="s">
        <v>659</v>
      </c>
      <c r="M22" s="153" t="s">
        <v>1</v>
      </c>
      <c r="N22" s="235" t="s">
        <v>658</v>
      </c>
      <c r="O22" s="236" t="s">
        <v>659</v>
      </c>
      <c r="P22" s="543"/>
      <c r="Q22" s="542"/>
      <c r="R22" s="542"/>
      <c r="S22" s="542"/>
      <c r="T22" s="542"/>
    </row>
    <row r="23" spans="1:20">
      <c r="A23" s="443">
        <v>1</v>
      </c>
      <c r="B23" s="444" t="s">
        <v>272</v>
      </c>
      <c r="C23" s="282" t="s">
        <v>63</v>
      </c>
      <c r="D23" s="284">
        <v>793</v>
      </c>
      <c r="E23" s="156">
        <v>10989816.310000001</v>
      </c>
      <c r="F23" s="156">
        <v>500179.22</v>
      </c>
      <c r="G23" s="283">
        <v>944</v>
      </c>
      <c r="H23" s="156">
        <v>2772219.58</v>
      </c>
      <c r="I23" s="156">
        <v>497783.71</v>
      </c>
      <c r="J23" s="284">
        <v>576</v>
      </c>
      <c r="K23" s="156">
        <v>1932940.96</v>
      </c>
      <c r="L23" s="156">
        <v>206087.24</v>
      </c>
      <c r="M23" s="282">
        <v>4</v>
      </c>
      <c r="N23" s="282">
        <v>16274.95</v>
      </c>
      <c r="O23" s="282">
        <v>3133.2</v>
      </c>
      <c r="P23" s="284">
        <v>2317</v>
      </c>
      <c r="Q23" s="156">
        <v>15711251.800000001</v>
      </c>
      <c r="R23" s="156">
        <v>6780.86</v>
      </c>
      <c r="S23" s="156">
        <v>1207183.3700000001</v>
      </c>
      <c r="T23" s="237">
        <v>521.01</v>
      </c>
    </row>
    <row r="24" spans="1:20">
      <c r="A24" s="445">
        <v>2</v>
      </c>
      <c r="B24" s="446" t="s">
        <v>274</v>
      </c>
      <c r="C24" s="390" t="s">
        <v>545</v>
      </c>
      <c r="D24" s="389">
        <v>78</v>
      </c>
      <c r="E24" s="388">
        <v>334975.46000000002</v>
      </c>
      <c r="F24" s="388">
        <v>67064.2</v>
      </c>
      <c r="G24" s="389">
        <v>13</v>
      </c>
      <c r="H24" s="388">
        <v>118418.78</v>
      </c>
      <c r="I24" s="388">
        <v>11351.8</v>
      </c>
      <c r="J24" s="389">
        <v>102</v>
      </c>
      <c r="K24" s="388">
        <v>159430.73000000001</v>
      </c>
      <c r="L24" s="388">
        <v>44376.480000000003</v>
      </c>
      <c r="M24" s="389">
        <v>1</v>
      </c>
      <c r="N24" s="388">
        <v>8641.57</v>
      </c>
      <c r="O24" s="388">
        <v>783.3</v>
      </c>
      <c r="P24" s="389">
        <v>194</v>
      </c>
      <c r="Q24" s="388">
        <v>621466.54</v>
      </c>
      <c r="R24" s="388">
        <v>3203.44</v>
      </c>
      <c r="S24" s="388">
        <v>123575.78</v>
      </c>
      <c r="T24" s="163">
        <v>636.99</v>
      </c>
    </row>
    <row r="25" spans="1:20">
      <c r="A25" s="445">
        <v>3</v>
      </c>
      <c r="B25" s="446" t="s">
        <v>558</v>
      </c>
      <c r="C25" s="390" t="s">
        <v>626</v>
      </c>
      <c r="D25" s="267">
        <v>272</v>
      </c>
      <c r="E25" s="388">
        <v>1749630.34</v>
      </c>
      <c r="F25" s="388">
        <v>306050.75</v>
      </c>
      <c r="G25" s="389">
        <v>3</v>
      </c>
      <c r="H25" s="388">
        <v>15784.21</v>
      </c>
      <c r="I25" s="388">
        <v>3387.59</v>
      </c>
      <c r="J25" s="389">
        <v>353</v>
      </c>
      <c r="K25" s="388">
        <v>1537213.09</v>
      </c>
      <c r="L25" s="388">
        <v>210945.72</v>
      </c>
      <c r="M25" s="390" t="s">
        <v>475</v>
      </c>
      <c r="N25" s="390" t="s">
        <v>475</v>
      </c>
      <c r="O25" s="390" t="s">
        <v>475</v>
      </c>
      <c r="P25" s="267">
        <v>628</v>
      </c>
      <c r="Q25" s="388">
        <v>3302627.64</v>
      </c>
      <c r="R25" s="388">
        <v>5258.96</v>
      </c>
      <c r="S25" s="388">
        <v>520384.06</v>
      </c>
      <c r="T25" s="163">
        <v>828.64</v>
      </c>
    </row>
    <row r="26" spans="1:20">
      <c r="A26" s="445">
        <v>4</v>
      </c>
      <c r="B26" s="446" t="s">
        <v>271</v>
      </c>
      <c r="C26" s="390" t="s">
        <v>625</v>
      </c>
      <c r="D26" s="389" t="s">
        <v>475</v>
      </c>
      <c r="E26" s="388" t="s">
        <v>475</v>
      </c>
      <c r="F26" s="388" t="s">
        <v>475</v>
      </c>
      <c r="G26" s="389" t="s">
        <v>475</v>
      </c>
      <c r="H26" s="388" t="s">
        <v>475</v>
      </c>
      <c r="I26" s="388" t="s">
        <v>475</v>
      </c>
      <c r="J26" s="389">
        <v>28</v>
      </c>
      <c r="K26" s="388">
        <v>84725.59</v>
      </c>
      <c r="L26" s="388">
        <v>12123.04</v>
      </c>
      <c r="M26" s="389" t="s">
        <v>475</v>
      </c>
      <c r="N26" s="388" t="s">
        <v>475</v>
      </c>
      <c r="O26" s="388" t="s">
        <v>475</v>
      </c>
      <c r="P26" s="389">
        <v>28</v>
      </c>
      <c r="Q26" s="388">
        <v>84725.59</v>
      </c>
      <c r="R26" s="388">
        <v>3025.91</v>
      </c>
      <c r="S26" s="388">
        <v>12123.04</v>
      </c>
      <c r="T26" s="163">
        <v>432.97</v>
      </c>
    </row>
    <row r="27" spans="1:20">
      <c r="A27" s="445">
        <v>5</v>
      </c>
      <c r="B27" s="446" t="s">
        <v>273</v>
      </c>
      <c r="C27" s="390" t="s">
        <v>411</v>
      </c>
      <c r="D27" s="389">
        <v>730</v>
      </c>
      <c r="E27" s="388">
        <v>12957067.82</v>
      </c>
      <c r="F27" s="388">
        <v>846665.03</v>
      </c>
      <c r="G27" s="389">
        <v>412</v>
      </c>
      <c r="H27" s="388">
        <v>2436362.25</v>
      </c>
      <c r="I27" s="388">
        <v>315019.45</v>
      </c>
      <c r="J27" s="389">
        <v>274</v>
      </c>
      <c r="K27" s="389">
        <v>1253710.79</v>
      </c>
      <c r="L27" s="389">
        <v>91739.98</v>
      </c>
      <c r="M27" s="390">
        <v>65</v>
      </c>
      <c r="N27" s="390">
        <v>316402.15000000002</v>
      </c>
      <c r="O27" s="390">
        <v>50601.25</v>
      </c>
      <c r="P27" s="389">
        <v>1481</v>
      </c>
      <c r="Q27" s="388">
        <v>16963543.010000002</v>
      </c>
      <c r="R27" s="388">
        <v>11454.11</v>
      </c>
      <c r="S27" s="388">
        <v>1304025.71</v>
      </c>
      <c r="T27" s="163">
        <v>880.5</v>
      </c>
    </row>
    <row r="28" spans="1:20">
      <c r="A28" s="445">
        <v>6</v>
      </c>
      <c r="B28" s="446" t="s">
        <v>439</v>
      </c>
      <c r="C28" s="390" t="s">
        <v>413</v>
      </c>
      <c r="D28" s="389">
        <v>341</v>
      </c>
      <c r="E28" s="388">
        <v>2355133.4300000002</v>
      </c>
      <c r="F28" s="388">
        <v>113077.55</v>
      </c>
      <c r="G28" s="389">
        <v>229</v>
      </c>
      <c r="H28" s="388">
        <v>1443566.9</v>
      </c>
      <c r="I28" s="388">
        <v>154114.76999999999</v>
      </c>
      <c r="J28" s="389">
        <v>361</v>
      </c>
      <c r="K28" s="388">
        <v>1816616.41</v>
      </c>
      <c r="L28" s="388">
        <v>68697.87</v>
      </c>
      <c r="M28" s="390">
        <v>473</v>
      </c>
      <c r="N28" s="390">
        <v>805469.5</v>
      </c>
      <c r="O28" s="390">
        <v>69602.16</v>
      </c>
      <c r="P28" s="389">
        <v>1404</v>
      </c>
      <c r="Q28" s="388">
        <v>6420786.2400000002</v>
      </c>
      <c r="R28" s="388">
        <v>4573.21</v>
      </c>
      <c r="S28" s="388">
        <v>405492.35</v>
      </c>
      <c r="T28" s="163">
        <v>288.81</v>
      </c>
    </row>
    <row r="29" spans="1:20">
      <c r="A29" s="445">
        <v>7</v>
      </c>
      <c r="B29" s="446" t="s">
        <v>281</v>
      </c>
      <c r="C29" s="390" t="s">
        <v>394</v>
      </c>
      <c r="D29" s="389">
        <v>329</v>
      </c>
      <c r="E29" s="388">
        <v>7491304.7800000003</v>
      </c>
      <c r="F29" s="388">
        <v>468649.12</v>
      </c>
      <c r="G29" s="389">
        <v>38</v>
      </c>
      <c r="H29" s="388">
        <v>153728.98000000001</v>
      </c>
      <c r="I29" s="388">
        <v>32496.19</v>
      </c>
      <c r="J29" s="389">
        <v>145</v>
      </c>
      <c r="K29" s="388">
        <v>476852.24</v>
      </c>
      <c r="L29" s="388">
        <v>86201.97</v>
      </c>
      <c r="M29" s="390" t="s">
        <v>475</v>
      </c>
      <c r="N29" s="390" t="s">
        <v>475</v>
      </c>
      <c r="O29" s="390" t="s">
        <v>475</v>
      </c>
      <c r="P29" s="389">
        <v>512</v>
      </c>
      <c r="Q29" s="388">
        <v>8121886</v>
      </c>
      <c r="R29" s="388">
        <v>15863.06</v>
      </c>
      <c r="S29" s="388">
        <v>587347.28</v>
      </c>
      <c r="T29" s="163">
        <v>1147.1600000000001</v>
      </c>
    </row>
    <row r="30" spans="1:20">
      <c r="A30" s="296">
        <v>8</v>
      </c>
      <c r="B30" s="446" t="s">
        <v>311</v>
      </c>
      <c r="C30" s="128" t="s">
        <v>73</v>
      </c>
      <c r="D30" s="389">
        <v>14</v>
      </c>
      <c r="E30" s="388">
        <v>105571.98</v>
      </c>
      <c r="F30" s="388">
        <v>3868.53</v>
      </c>
      <c r="G30" s="389">
        <v>2</v>
      </c>
      <c r="H30" s="388">
        <v>30761.27</v>
      </c>
      <c r="I30" s="388">
        <v>772.65</v>
      </c>
      <c r="J30" s="389">
        <v>2</v>
      </c>
      <c r="K30" s="388">
        <v>11212.64</v>
      </c>
      <c r="L30" s="388">
        <v>647.76</v>
      </c>
      <c r="M30" s="390" t="s">
        <v>475</v>
      </c>
      <c r="N30" s="390" t="s">
        <v>475</v>
      </c>
      <c r="O30" s="390" t="s">
        <v>475</v>
      </c>
      <c r="P30" s="389">
        <v>18</v>
      </c>
      <c r="Q30" s="388">
        <v>147545.89000000001</v>
      </c>
      <c r="R30" s="388">
        <v>8196.99</v>
      </c>
      <c r="S30" s="388">
        <v>5288.94</v>
      </c>
      <c r="T30" s="163">
        <v>293.83</v>
      </c>
    </row>
    <row r="31" spans="1:20">
      <c r="A31" s="296">
        <v>9</v>
      </c>
      <c r="B31" s="446" t="s">
        <v>284</v>
      </c>
      <c r="C31" s="390" t="s">
        <v>395</v>
      </c>
      <c r="D31" s="267">
        <v>5</v>
      </c>
      <c r="E31" s="388">
        <v>173239.07</v>
      </c>
      <c r="F31" s="388">
        <v>7757.33</v>
      </c>
      <c r="G31" s="389">
        <v>8</v>
      </c>
      <c r="H31" s="388">
        <v>91266.01</v>
      </c>
      <c r="I31" s="388">
        <v>6946.02</v>
      </c>
      <c r="J31" s="267">
        <v>8</v>
      </c>
      <c r="K31" s="388">
        <v>13945.54</v>
      </c>
      <c r="L31" s="388">
        <v>3122.96</v>
      </c>
      <c r="M31" s="390" t="s">
        <v>475</v>
      </c>
      <c r="N31" s="390" t="s">
        <v>475</v>
      </c>
      <c r="O31" s="390" t="s">
        <v>475</v>
      </c>
      <c r="P31" s="267">
        <v>21</v>
      </c>
      <c r="Q31" s="388">
        <v>278450.62</v>
      </c>
      <c r="R31" s="388">
        <v>13259.55</v>
      </c>
      <c r="S31" s="388">
        <v>17826.310000000001</v>
      </c>
      <c r="T31" s="163">
        <v>848.87</v>
      </c>
    </row>
    <row r="32" spans="1:20">
      <c r="A32" s="296">
        <v>10</v>
      </c>
      <c r="B32" s="446" t="s">
        <v>442</v>
      </c>
      <c r="C32" s="390" t="s">
        <v>548</v>
      </c>
      <c r="D32" s="389">
        <v>1</v>
      </c>
      <c r="E32" s="388">
        <v>821.67</v>
      </c>
      <c r="F32" s="388">
        <v>1333.01</v>
      </c>
      <c r="G32" s="389" t="s">
        <v>475</v>
      </c>
      <c r="H32" s="389" t="s">
        <v>475</v>
      </c>
      <c r="I32" s="389" t="s">
        <v>475</v>
      </c>
      <c r="J32" s="389">
        <v>2</v>
      </c>
      <c r="K32" s="388">
        <v>4146.3999999999996</v>
      </c>
      <c r="L32" s="388">
        <v>1750.46</v>
      </c>
      <c r="M32" s="388" t="s">
        <v>475</v>
      </c>
      <c r="N32" s="388" t="s">
        <v>475</v>
      </c>
      <c r="O32" s="388" t="s">
        <v>475</v>
      </c>
      <c r="P32" s="389">
        <v>3</v>
      </c>
      <c r="Q32" s="388">
        <v>4968.07</v>
      </c>
      <c r="R32" s="389">
        <v>1656.02</v>
      </c>
      <c r="S32" s="388">
        <v>3083.47</v>
      </c>
      <c r="T32" s="163">
        <v>1027.82</v>
      </c>
    </row>
    <row r="33" spans="1:22">
      <c r="A33" s="77">
        <v>11</v>
      </c>
      <c r="B33" s="446" t="s">
        <v>431</v>
      </c>
      <c r="C33" s="390" t="s">
        <v>616</v>
      </c>
      <c r="D33" s="390">
        <v>2457</v>
      </c>
      <c r="E33" s="388">
        <v>12900550.41</v>
      </c>
      <c r="F33" s="388">
        <v>477716.31</v>
      </c>
      <c r="G33" s="390">
        <v>78</v>
      </c>
      <c r="H33" s="390">
        <v>235269.7</v>
      </c>
      <c r="I33" s="390">
        <v>14845.32</v>
      </c>
      <c r="J33" s="390">
        <v>261</v>
      </c>
      <c r="K33" s="388">
        <v>482964.14</v>
      </c>
      <c r="L33" s="388">
        <v>25902.36</v>
      </c>
      <c r="M33" s="390" t="s">
        <v>475</v>
      </c>
      <c r="N33" s="390" t="s">
        <v>475</v>
      </c>
      <c r="O33" s="390" t="s">
        <v>475</v>
      </c>
      <c r="P33" s="390">
        <v>2796</v>
      </c>
      <c r="Q33" s="388">
        <v>13618784.25</v>
      </c>
      <c r="R33" s="388">
        <v>4870.8100000000004</v>
      </c>
      <c r="S33" s="388">
        <v>518463.99</v>
      </c>
      <c r="T33" s="447">
        <v>185.43</v>
      </c>
    </row>
    <row r="34" spans="1:22" ht="15.75" thickBot="1">
      <c r="A34" s="131">
        <v>12</v>
      </c>
      <c r="B34" s="433">
        <v>32001</v>
      </c>
      <c r="C34" s="165" t="s">
        <v>546</v>
      </c>
      <c r="D34" s="165">
        <v>473</v>
      </c>
      <c r="E34" s="167">
        <v>222256.38</v>
      </c>
      <c r="F34" s="167">
        <v>87201.27</v>
      </c>
      <c r="G34" s="165" t="s">
        <v>475</v>
      </c>
      <c r="H34" s="165" t="s">
        <v>475</v>
      </c>
      <c r="I34" s="165" t="s">
        <v>475</v>
      </c>
      <c r="J34" s="165">
        <v>333</v>
      </c>
      <c r="K34" s="167">
        <v>80802.38</v>
      </c>
      <c r="L34" s="167">
        <v>21575.439999999999</v>
      </c>
      <c r="M34" s="165" t="s">
        <v>475</v>
      </c>
      <c r="N34" s="165" t="s">
        <v>475</v>
      </c>
      <c r="O34" s="165" t="s">
        <v>475</v>
      </c>
      <c r="P34" s="165">
        <v>806</v>
      </c>
      <c r="Q34" s="167">
        <v>303058.76</v>
      </c>
      <c r="R34" s="167">
        <v>376</v>
      </c>
      <c r="S34" s="167">
        <v>108776.71</v>
      </c>
      <c r="T34" s="434">
        <v>134.96</v>
      </c>
    </row>
    <row r="37" spans="1:22" ht="15.75">
      <c r="A37" s="498" t="s">
        <v>700</v>
      </c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</row>
    <row r="38" spans="1:22" ht="15.75" thickBot="1"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</row>
    <row r="39" spans="1:22" ht="16.5" customHeight="1" thickBot="1">
      <c r="A39" s="539" t="s">
        <v>18</v>
      </c>
      <c r="B39" s="539" t="s">
        <v>452</v>
      </c>
      <c r="C39" s="539" t="s">
        <v>451</v>
      </c>
      <c r="D39" s="536" t="s">
        <v>5</v>
      </c>
      <c r="E39" s="537"/>
      <c r="F39" s="538"/>
      <c r="G39" s="536" t="s">
        <v>48</v>
      </c>
      <c r="H39" s="537"/>
      <c r="I39" s="538"/>
      <c r="J39" s="536" t="s">
        <v>6</v>
      </c>
      <c r="K39" s="537"/>
      <c r="L39" s="538"/>
      <c r="M39" s="536" t="s">
        <v>8</v>
      </c>
      <c r="N39" s="537"/>
      <c r="O39" s="538"/>
      <c r="P39" s="541" t="s">
        <v>547</v>
      </c>
      <c r="Q39" s="541" t="s">
        <v>644</v>
      </c>
      <c r="R39" s="541" t="s">
        <v>660</v>
      </c>
      <c r="S39" s="541" t="s">
        <v>645</v>
      </c>
      <c r="T39" s="541" t="s">
        <v>661</v>
      </c>
    </row>
    <row r="40" spans="1:22" ht="63.75" thickBot="1">
      <c r="A40" s="540"/>
      <c r="B40" s="540"/>
      <c r="C40" s="540"/>
      <c r="D40" s="153" t="s">
        <v>1</v>
      </c>
      <c r="E40" s="477" t="s">
        <v>658</v>
      </c>
      <c r="F40" s="478" t="s">
        <v>659</v>
      </c>
      <c r="G40" s="153" t="s">
        <v>1</v>
      </c>
      <c r="H40" s="477" t="s">
        <v>658</v>
      </c>
      <c r="I40" s="478" t="s">
        <v>659</v>
      </c>
      <c r="J40" s="153" t="s">
        <v>1</v>
      </c>
      <c r="K40" s="477" t="s">
        <v>658</v>
      </c>
      <c r="L40" s="478" t="s">
        <v>659</v>
      </c>
      <c r="M40" s="153" t="s">
        <v>1</v>
      </c>
      <c r="N40" s="477" t="s">
        <v>658</v>
      </c>
      <c r="O40" s="478" t="s">
        <v>659</v>
      </c>
      <c r="P40" s="543"/>
      <c r="Q40" s="543"/>
      <c r="R40" s="543"/>
      <c r="S40" s="543"/>
      <c r="T40" s="543"/>
    </row>
    <row r="41" spans="1:22">
      <c r="A41" s="443">
        <v>1</v>
      </c>
      <c r="B41" s="285">
        <v>21001</v>
      </c>
      <c r="C41" s="282" t="s">
        <v>63</v>
      </c>
      <c r="D41" s="156">
        <v>361</v>
      </c>
      <c r="E41" s="156">
        <v>5023884.3499999996</v>
      </c>
      <c r="F41" s="156">
        <v>206591.17</v>
      </c>
      <c r="G41" s="156">
        <v>1093</v>
      </c>
      <c r="H41" s="156">
        <v>2803894.56</v>
      </c>
      <c r="I41" s="156">
        <v>592917.73</v>
      </c>
      <c r="J41" s="284">
        <v>489</v>
      </c>
      <c r="K41" s="156">
        <v>1463836.37</v>
      </c>
      <c r="L41" s="156">
        <v>187265.43</v>
      </c>
      <c r="M41" s="282">
        <v>3</v>
      </c>
      <c r="N41" s="156">
        <v>14124.67</v>
      </c>
      <c r="O41" s="156">
        <v>2349.9</v>
      </c>
      <c r="P41" s="284">
        <v>1946</v>
      </c>
      <c r="Q41" s="156">
        <v>9305739.9499999993</v>
      </c>
      <c r="R41" s="156">
        <v>4781.9799999999996</v>
      </c>
      <c r="S41" s="156">
        <v>989124.23</v>
      </c>
      <c r="T41" s="237">
        <v>508.29</v>
      </c>
    </row>
    <row r="42" spans="1:22">
      <c r="A42" s="445">
        <v>2</v>
      </c>
      <c r="B42" s="391">
        <v>21003</v>
      </c>
      <c r="C42" s="390" t="s">
        <v>545</v>
      </c>
      <c r="D42" s="388">
        <v>114</v>
      </c>
      <c r="E42" s="388">
        <v>1196181.96</v>
      </c>
      <c r="F42" s="388">
        <v>108034.9</v>
      </c>
      <c r="G42" s="388">
        <v>33</v>
      </c>
      <c r="H42" s="388">
        <v>134563.78</v>
      </c>
      <c r="I42" s="388">
        <v>29146.34</v>
      </c>
      <c r="J42" s="389">
        <v>154</v>
      </c>
      <c r="K42" s="388">
        <v>140288.09</v>
      </c>
      <c r="L42" s="388">
        <v>51227.05</v>
      </c>
      <c r="M42" s="389">
        <v>2</v>
      </c>
      <c r="N42" s="388">
        <v>44871.9</v>
      </c>
      <c r="O42" s="388">
        <v>1566.6</v>
      </c>
      <c r="P42" s="389">
        <v>303</v>
      </c>
      <c r="Q42" s="388">
        <v>1515905.73</v>
      </c>
      <c r="R42" s="388">
        <v>5002.99</v>
      </c>
      <c r="S42" s="388">
        <v>189974.89</v>
      </c>
      <c r="T42" s="163">
        <v>626.98</v>
      </c>
    </row>
    <row r="43" spans="1:22">
      <c r="A43" s="445">
        <v>3</v>
      </c>
      <c r="B43" s="391">
        <v>21000</v>
      </c>
      <c r="C43" s="390" t="s">
        <v>626</v>
      </c>
      <c r="D43" s="388">
        <v>46</v>
      </c>
      <c r="E43" s="388">
        <v>563254.46</v>
      </c>
      <c r="F43" s="388">
        <v>44762.400000000001</v>
      </c>
      <c r="G43" s="388" t="s">
        <v>475</v>
      </c>
      <c r="H43" s="388" t="s">
        <v>475</v>
      </c>
      <c r="I43" s="388" t="s">
        <v>475</v>
      </c>
      <c r="J43" s="389">
        <v>79</v>
      </c>
      <c r="K43" s="388">
        <v>312353.33</v>
      </c>
      <c r="L43" s="388">
        <v>39480.120000000003</v>
      </c>
      <c r="M43" s="390" t="s">
        <v>475</v>
      </c>
      <c r="N43" s="388" t="s">
        <v>475</v>
      </c>
      <c r="O43" s="388" t="s">
        <v>475</v>
      </c>
      <c r="P43" s="267">
        <v>125</v>
      </c>
      <c r="Q43" s="388">
        <v>875607.79</v>
      </c>
      <c r="R43" s="388">
        <v>7004.86</v>
      </c>
      <c r="S43" s="388">
        <v>84242.52</v>
      </c>
      <c r="T43" s="163">
        <v>673.94</v>
      </c>
    </row>
    <row r="44" spans="1:22">
      <c r="A44" s="445">
        <v>4</v>
      </c>
      <c r="B44" s="391">
        <v>10000</v>
      </c>
      <c r="C44" s="390" t="s">
        <v>625</v>
      </c>
      <c r="D44" s="388">
        <v>1</v>
      </c>
      <c r="E44" s="388">
        <v>28006</v>
      </c>
      <c r="F44" s="388">
        <v>737</v>
      </c>
      <c r="G44" s="388" t="s">
        <v>475</v>
      </c>
      <c r="H44" s="388" t="s">
        <v>475</v>
      </c>
      <c r="I44" s="388" t="s">
        <v>475</v>
      </c>
      <c r="J44" s="389">
        <v>59</v>
      </c>
      <c r="K44" s="388">
        <v>164586.95000000001</v>
      </c>
      <c r="L44" s="388">
        <v>37096.15</v>
      </c>
      <c r="M44" s="389" t="s">
        <v>475</v>
      </c>
      <c r="N44" s="388" t="s">
        <v>475</v>
      </c>
      <c r="O44" s="388" t="s">
        <v>475</v>
      </c>
      <c r="P44" s="389">
        <v>60</v>
      </c>
      <c r="Q44" s="388">
        <v>192592.95</v>
      </c>
      <c r="R44" s="388">
        <v>3209.88</v>
      </c>
      <c r="S44" s="388">
        <v>37833.15</v>
      </c>
      <c r="T44" s="163">
        <v>630.54999999999995</v>
      </c>
    </row>
    <row r="45" spans="1:22">
      <c r="A45" s="445">
        <v>5</v>
      </c>
      <c r="B45" s="391">
        <v>21002</v>
      </c>
      <c r="C45" s="390" t="s">
        <v>411</v>
      </c>
      <c r="D45" s="388">
        <v>607</v>
      </c>
      <c r="E45" s="388">
        <v>9650593.7799999993</v>
      </c>
      <c r="F45" s="388">
        <v>689797.48</v>
      </c>
      <c r="G45" s="388">
        <v>454</v>
      </c>
      <c r="H45" s="388">
        <v>2074248.45</v>
      </c>
      <c r="I45" s="388">
        <v>336001.7</v>
      </c>
      <c r="J45" s="389">
        <v>195</v>
      </c>
      <c r="K45" s="388">
        <v>1004943.58</v>
      </c>
      <c r="L45" s="388">
        <v>73952.77</v>
      </c>
      <c r="M45" s="390">
        <v>56</v>
      </c>
      <c r="N45" s="388">
        <v>284809</v>
      </c>
      <c r="O45" s="388">
        <v>43669.15</v>
      </c>
      <c r="P45" s="389">
        <v>1312</v>
      </c>
      <c r="Q45" s="388">
        <v>13014594.810000001</v>
      </c>
      <c r="R45" s="388">
        <v>9919.66</v>
      </c>
      <c r="S45" s="388">
        <v>1143421.1000000001</v>
      </c>
      <c r="T45" s="163">
        <v>871.51</v>
      </c>
    </row>
    <row r="46" spans="1:22">
      <c r="A46" s="445">
        <v>6</v>
      </c>
      <c r="B46" s="391">
        <v>21027</v>
      </c>
      <c r="C46" s="390" t="s">
        <v>413</v>
      </c>
      <c r="D46" s="388">
        <v>184</v>
      </c>
      <c r="E46" s="388">
        <v>1210977.45</v>
      </c>
      <c r="F46" s="388">
        <v>68050.36</v>
      </c>
      <c r="G46" s="388">
        <v>140</v>
      </c>
      <c r="H46" s="388">
        <v>965965.15</v>
      </c>
      <c r="I46" s="388">
        <v>86360.37</v>
      </c>
      <c r="J46" s="389" t="s">
        <v>475</v>
      </c>
      <c r="K46" s="388" t="s">
        <v>475</v>
      </c>
      <c r="L46" s="388" t="s">
        <v>475</v>
      </c>
      <c r="M46" s="390">
        <v>433</v>
      </c>
      <c r="N46" s="388">
        <v>771668.41</v>
      </c>
      <c r="O46" s="388">
        <v>69208.320000000007</v>
      </c>
      <c r="P46" s="389">
        <v>757</v>
      </c>
      <c r="Q46" s="388">
        <v>2948611.01</v>
      </c>
      <c r="R46" s="388">
        <v>3895.13</v>
      </c>
      <c r="S46" s="388">
        <v>223619.05</v>
      </c>
      <c r="T46" s="163">
        <v>295.39999999999998</v>
      </c>
    </row>
    <row r="47" spans="1:22">
      <c r="A47" s="445">
        <v>7</v>
      </c>
      <c r="B47" s="391">
        <v>21018</v>
      </c>
      <c r="C47" s="390" t="s">
        <v>394</v>
      </c>
      <c r="D47" s="388">
        <v>223</v>
      </c>
      <c r="E47" s="388">
        <v>6232516.71</v>
      </c>
      <c r="F47" s="388">
        <v>309416.12</v>
      </c>
      <c r="G47" s="388">
        <v>38</v>
      </c>
      <c r="H47" s="388">
        <v>243257.56</v>
      </c>
      <c r="I47" s="388">
        <v>33189.870000000003</v>
      </c>
      <c r="J47" s="389">
        <v>129</v>
      </c>
      <c r="K47" s="388">
        <v>346026.26</v>
      </c>
      <c r="L47" s="388">
        <v>78087.360000000001</v>
      </c>
      <c r="M47" s="390" t="s">
        <v>475</v>
      </c>
      <c r="N47" s="388" t="s">
        <v>475</v>
      </c>
      <c r="O47" s="388" t="s">
        <v>475</v>
      </c>
      <c r="P47" s="389">
        <v>390</v>
      </c>
      <c r="Q47" s="388">
        <v>6821800.5300000003</v>
      </c>
      <c r="R47" s="388">
        <v>17491.8</v>
      </c>
      <c r="S47" s="388">
        <v>420693.35</v>
      </c>
      <c r="T47" s="163">
        <v>1078.7</v>
      </c>
    </row>
    <row r="48" spans="1:22">
      <c r="A48" s="296">
        <v>8</v>
      </c>
      <c r="B48" s="391">
        <v>31001</v>
      </c>
      <c r="C48" s="128" t="s">
        <v>73</v>
      </c>
      <c r="D48" s="388">
        <v>3</v>
      </c>
      <c r="E48" s="388">
        <v>105454.78</v>
      </c>
      <c r="F48" s="388">
        <v>5101.97</v>
      </c>
      <c r="G48" s="388">
        <v>2</v>
      </c>
      <c r="H48" s="388">
        <v>18387.96</v>
      </c>
      <c r="I48" s="388">
        <v>900.73</v>
      </c>
      <c r="J48" s="389" t="s">
        <v>475</v>
      </c>
      <c r="K48" s="388" t="s">
        <v>475</v>
      </c>
      <c r="L48" s="388" t="s">
        <v>475</v>
      </c>
      <c r="M48" s="390" t="s">
        <v>475</v>
      </c>
      <c r="N48" s="388" t="s">
        <v>475</v>
      </c>
      <c r="O48" s="388" t="s">
        <v>475</v>
      </c>
      <c r="P48" s="389">
        <v>5</v>
      </c>
      <c r="Q48" s="388">
        <v>123842.74</v>
      </c>
      <c r="R48" s="388">
        <v>24768.55</v>
      </c>
      <c r="S48" s="388">
        <v>6002.7</v>
      </c>
      <c r="T48" s="163">
        <v>1200.54</v>
      </c>
    </row>
    <row r="49" spans="1:20">
      <c r="A49" s="296">
        <v>9</v>
      </c>
      <c r="B49" s="391">
        <v>21021</v>
      </c>
      <c r="C49" s="390" t="s">
        <v>395</v>
      </c>
      <c r="D49" s="388">
        <v>9</v>
      </c>
      <c r="E49" s="388">
        <v>178192.27</v>
      </c>
      <c r="F49" s="388">
        <v>10686.53</v>
      </c>
      <c r="G49" s="388">
        <v>8</v>
      </c>
      <c r="H49" s="388">
        <v>14198.5</v>
      </c>
      <c r="I49" s="388">
        <v>6374.27</v>
      </c>
      <c r="J49" s="267">
        <v>4</v>
      </c>
      <c r="K49" s="388">
        <v>15343.35</v>
      </c>
      <c r="L49" s="388">
        <v>3256.12</v>
      </c>
      <c r="M49" s="390" t="s">
        <v>475</v>
      </c>
      <c r="N49" s="388" t="s">
        <v>475</v>
      </c>
      <c r="O49" s="388" t="s">
        <v>475</v>
      </c>
      <c r="P49" s="267">
        <v>21</v>
      </c>
      <c r="Q49" s="388">
        <v>207734.12</v>
      </c>
      <c r="R49" s="388">
        <v>9892.1</v>
      </c>
      <c r="S49" s="388">
        <v>20316.919999999998</v>
      </c>
      <c r="T49" s="163">
        <v>967.47</v>
      </c>
    </row>
    <row r="50" spans="1:20">
      <c r="A50" s="296">
        <v>10</v>
      </c>
      <c r="B50" s="391">
        <v>21008</v>
      </c>
      <c r="C50" s="390" t="s">
        <v>548</v>
      </c>
      <c r="D50" s="388">
        <v>1</v>
      </c>
      <c r="E50" s="388">
        <v>125.16</v>
      </c>
      <c r="F50" s="388">
        <v>646.65</v>
      </c>
      <c r="G50" s="388">
        <v>1</v>
      </c>
      <c r="H50" s="388">
        <v>1409.94</v>
      </c>
      <c r="I50" s="388">
        <v>783.3</v>
      </c>
      <c r="J50" s="389">
        <v>4</v>
      </c>
      <c r="K50" s="388">
        <v>13648.55</v>
      </c>
      <c r="L50" s="388">
        <v>4346.32</v>
      </c>
      <c r="M50" s="388" t="s">
        <v>475</v>
      </c>
      <c r="N50" s="388" t="s">
        <v>475</v>
      </c>
      <c r="O50" s="388" t="s">
        <v>475</v>
      </c>
      <c r="P50" s="389">
        <v>6</v>
      </c>
      <c r="Q50" s="388">
        <v>15183.65</v>
      </c>
      <c r="R50" s="388">
        <v>2530.61</v>
      </c>
      <c r="S50" s="388">
        <v>5776.27</v>
      </c>
      <c r="T50" s="163">
        <v>962.71</v>
      </c>
    </row>
    <row r="51" spans="1:20">
      <c r="A51" s="77">
        <v>11</v>
      </c>
      <c r="B51" s="37">
        <v>21032</v>
      </c>
      <c r="C51" s="390" t="s">
        <v>616</v>
      </c>
      <c r="D51" s="388">
        <v>2230</v>
      </c>
      <c r="E51" s="388">
        <v>12112653.65</v>
      </c>
      <c r="F51" s="388">
        <v>424205.7</v>
      </c>
      <c r="G51" s="388">
        <v>57</v>
      </c>
      <c r="H51" s="388">
        <v>230716.07</v>
      </c>
      <c r="I51" s="388">
        <v>9182.73</v>
      </c>
      <c r="J51" s="390">
        <v>266</v>
      </c>
      <c r="K51" s="388">
        <v>494672.15</v>
      </c>
      <c r="L51" s="388">
        <v>26546.2</v>
      </c>
      <c r="M51" s="390" t="s">
        <v>475</v>
      </c>
      <c r="N51" s="388" t="s">
        <v>475</v>
      </c>
      <c r="O51" s="388" t="s">
        <v>475</v>
      </c>
      <c r="P51" s="390">
        <v>2553</v>
      </c>
      <c r="Q51" s="388">
        <v>12838041.869999999</v>
      </c>
      <c r="R51" s="388">
        <v>5028.6099999999997</v>
      </c>
      <c r="S51" s="388">
        <v>459934.63</v>
      </c>
      <c r="T51" s="447">
        <v>180.15</v>
      </c>
    </row>
    <row r="52" spans="1:20" ht="15.75" thickBot="1">
      <c r="A52" s="131">
        <v>12</v>
      </c>
      <c r="B52" s="165">
        <v>32001</v>
      </c>
      <c r="C52" s="165" t="s">
        <v>546</v>
      </c>
      <c r="D52" s="165">
        <v>406</v>
      </c>
      <c r="E52" s="167">
        <v>200974.85</v>
      </c>
      <c r="F52" s="165">
        <v>68994.399999999994</v>
      </c>
      <c r="G52" s="165" t="s">
        <v>475</v>
      </c>
      <c r="H52" s="165" t="s">
        <v>475</v>
      </c>
      <c r="I52" s="165" t="s">
        <v>475</v>
      </c>
      <c r="J52" s="165">
        <v>270</v>
      </c>
      <c r="K52" s="167">
        <v>69644.990000000005</v>
      </c>
      <c r="L52" s="167">
        <v>18633.78</v>
      </c>
      <c r="M52" s="165" t="s">
        <v>475</v>
      </c>
      <c r="N52" s="167" t="s">
        <v>475</v>
      </c>
      <c r="O52" s="167" t="s">
        <v>475</v>
      </c>
      <c r="P52" s="165">
        <v>676</v>
      </c>
      <c r="Q52" s="167">
        <v>270619.84000000003</v>
      </c>
      <c r="R52" s="167">
        <v>400.33</v>
      </c>
      <c r="S52" s="167">
        <v>87628.18</v>
      </c>
      <c r="T52" s="434">
        <v>129.63</v>
      </c>
    </row>
  </sheetData>
  <mergeCells count="39">
    <mergeCell ref="A1:T1"/>
    <mergeCell ref="A39:A40"/>
    <mergeCell ref="B39:B40"/>
    <mergeCell ref="C39:C40"/>
    <mergeCell ref="D39:F39"/>
    <mergeCell ref="G39:I39"/>
    <mergeCell ref="J39:L39"/>
    <mergeCell ref="M39:O39"/>
    <mergeCell ref="P39:P40"/>
    <mergeCell ref="Q39:Q40"/>
    <mergeCell ref="R39:R40"/>
    <mergeCell ref="S39:S40"/>
    <mergeCell ref="T39:T40"/>
    <mergeCell ref="A37:V37"/>
    <mergeCell ref="A19:T19"/>
    <mergeCell ref="A21:A22"/>
    <mergeCell ref="B21:B22"/>
    <mergeCell ref="C21:C22"/>
    <mergeCell ref="D21:F21"/>
    <mergeCell ref="G21:I21"/>
    <mergeCell ref="J21:L21"/>
    <mergeCell ref="M21:O21"/>
    <mergeCell ref="P21:P22"/>
    <mergeCell ref="Q21:Q22"/>
    <mergeCell ref="R21:R22"/>
    <mergeCell ref="S21:S22"/>
    <mergeCell ref="T21:T22"/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2"/>
  <sheetViews>
    <sheetView workbookViewId="0">
      <selection activeCell="P12" sqref="P12:S12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7.42578125" customWidth="1"/>
    <col min="18" max="18" width="14.5703125" customWidth="1"/>
    <col min="19" max="19" width="17.28515625" customWidth="1"/>
    <col min="20" max="20" width="15.140625" customWidth="1"/>
  </cols>
  <sheetData>
    <row r="1" spans="1:20" ht="15.75">
      <c r="A1" s="498" t="s">
        <v>697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</row>
    <row r="2" spans="1:20" ht="15.75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20" ht="36.75" customHeight="1" thickBot="1">
      <c r="A3" s="539" t="s">
        <v>18</v>
      </c>
      <c r="B3" s="539" t="s">
        <v>452</v>
      </c>
      <c r="C3" s="539" t="s">
        <v>451</v>
      </c>
      <c r="D3" s="536" t="s">
        <v>5</v>
      </c>
      <c r="E3" s="537"/>
      <c r="F3" s="538"/>
      <c r="G3" s="536" t="s">
        <v>48</v>
      </c>
      <c r="H3" s="537"/>
      <c r="I3" s="538"/>
      <c r="J3" s="536" t="s">
        <v>6</v>
      </c>
      <c r="K3" s="537"/>
      <c r="L3" s="538"/>
      <c r="M3" s="536" t="s">
        <v>8</v>
      </c>
      <c r="N3" s="537"/>
      <c r="O3" s="538"/>
      <c r="P3" s="541" t="s">
        <v>547</v>
      </c>
      <c r="Q3" s="541" t="s">
        <v>644</v>
      </c>
      <c r="R3" s="541" t="s">
        <v>660</v>
      </c>
      <c r="S3" s="541" t="s">
        <v>645</v>
      </c>
      <c r="T3" s="541" t="s">
        <v>661</v>
      </c>
    </row>
    <row r="4" spans="1:20" ht="48" thickBot="1">
      <c r="A4" s="540"/>
      <c r="B4" s="540"/>
      <c r="C4" s="540"/>
      <c r="D4" s="153" t="s">
        <v>1</v>
      </c>
      <c r="E4" s="235" t="s">
        <v>658</v>
      </c>
      <c r="F4" s="236" t="s">
        <v>659</v>
      </c>
      <c r="G4" s="153" t="s">
        <v>1</v>
      </c>
      <c r="H4" s="235" t="s">
        <v>658</v>
      </c>
      <c r="I4" s="236" t="s">
        <v>659</v>
      </c>
      <c r="J4" s="153" t="s">
        <v>1</v>
      </c>
      <c r="K4" s="235" t="s">
        <v>658</v>
      </c>
      <c r="L4" s="236" t="s">
        <v>659</v>
      </c>
      <c r="M4" s="153" t="s">
        <v>1</v>
      </c>
      <c r="N4" s="235" t="s">
        <v>658</v>
      </c>
      <c r="O4" s="236" t="s">
        <v>659</v>
      </c>
      <c r="P4" s="543"/>
      <c r="Q4" s="542"/>
      <c r="R4" s="542"/>
      <c r="S4" s="542"/>
      <c r="T4" s="542"/>
    </row>
    <row r="5" spans="1:20">
      <c r="A5" s="443">
        <v>1</v>
      </c>
      <c r="B5" s="154" t="s">
        <v>272</v>
      </c>
      <c r="C5" s="155" t="s">
        <v>63</v>
      </c>
      <c r="D5" s="157">
        <v>5</v>
      </c>
      <c r="E5" s="156">
        <v>37199.06</v>
      </c>
      <c r="F5" s="156">
        <v>3090.95</v>
      </c>
      <c r="G5" s="157" t="s">
        <v>475</v>
      </c>
      <c r="H5" s="156" t="s">
        <v>475</v>
      </c>
      <c r="I5" s="156" t="s">
        <v>475</v>
      </c>
      <c r="J5" s="157">
        <v>2</v>
      </c>
      <c r="K5" s="156">
        <v>1036.8</v>
      </c>
      <c r="L5" s="156">
        <v>691.2</v>
      </c>
      <c r="M5" s="157" t="s">
        <v>475</v>
      </c>
      <c r="N5" s="156" t="s">
        <v>475</v>
      </c>
      <c r="O5" s="156" t="s">
        <v>475</v>
      </c>
      <c r="P5" s="157">
        <v>7</v>
      </c>
      <c r="Q5" s="156">
        <v>38235.86</v>
      </c>
      <c r="R5" s="156">
        <v>5462.27</v>
      </c>
      <c r="S5" s="156">
        <v>3782.15</v>
      </c>
      <c r="T5" s="158">
        <v>540.30999999999995</v>
      </c>
    </row>
    <row r="6" spans="1:20">
      <c r="A6" s="445">
        <v>2</v>
      </c>
      <c r="B6" s="159" t="s">
        <v>274</v>
      </c>
      <c r="C6" s="152" t="s">
        <v>545</v>
      </c>
      <c r="D6" s="160">
        <v>24</v>
      </c>
      <c r="E6" s="161">
        <v>62691.59</v>
      </c>
      <c r="F6" s="161">
        <v>17199.37</v>
      </c>
      <c r="G6" s="160">
        <v>1</v>
      </c>
      <c r="H6" s="161">
        <v>2355.1999999999998</v>
      </c>
      <c r="I6" s="161">
        <v>768</v>
      </c>
      <c r="J6" s="160">
        <v>27</v>
      </c>
      <c r="K6" s="161">
        <v>28995.84</v>
      </c>
      <c r="L6" s="160">
        <v>7895.36</v>
      </c>
      <c r="M6" s="160" t="s">
        <v>475</v>
      </c>
      <c r="N6" s="161" t="s">
        <v>475</v>
      </c>
      <c r="O6" s="160" t="s">
        <v>475</v>
      </c>
      <c r="P6" s="160">
        <v>52</v>
      </c>
      <c r="Q6" s="161">
        <v>94042.63</v>
      </c>
      <c r="R6" s="161">
        <v>1808.51</v>
      </c>
      <c r="S6" s="161">
        <v>25862.73</v>
      </c>
      <c r="T6" s="162">
        <v>497.36</v>
      </c>
    </row>
    <row r="7" spans="1:20">
      <c r="A7" s="445">
        <v>3</v>
      </c>
      <c r="B7" s="159" t="s">
        <v>558</v>
      </c>
      <c r="C7" s="152" t="s">
        <v>626</v>
      </c>
      <c r="D7" s="160">
        <v>87</v>
      </c>
      <c r="E7" s="161">
        <v>275180.52</v>
      </c>
      <c r="F7" s="161">
        <v>89223.34</v>
      </c>
      <c r="G7" s="160">
        <v>21</v>
      </c>
      <c r="H7" s="161">
        <v>66854.25</v>
      </c>
      <c r="I7" s="161">
        <v>13788.56</v>
      </c>
      <c r="J7" s="160">
        <v>241</v>
      </c>
      <c r="K7" s="161">
        <v>405401.23</v>
      </c>
      <c r="L7" s="161">
        <v>70502.399999999994</v>
      </c>
      <c r="M7" s="152" t="s">
        <v>475</v>
      </c>
      <c r="N7" s="152" t="s">
        <v>475</v>
      </c>
      <c r="O7" s="152" t="s">
        <v>475</v>
      </c>
      <c r="P7" s="160">
        <v>349</v>
      </c>
      <c r="Q7" s="161">
        <v>747436</v>
      </c>
      <c r="R7" s="161">
        <v>2141.65</v>
      </c>
      <c r="S7" s="161">
        <v>173514.3</v>
      </c>
      <c r="T7" s="162">
        <v>497.18</v>
      </c>
    </row>
    <row r="8" spans="1:20" s="394" customFormat="1">
      <c r="A8" s="476">
        <v>4</v>
      </c>
      <c r="B8" s="297" t="s">
        <v>273</v>
      </c>
      <c r="C8" s="298" t="s">
        <v>411</v>
      </c>
      <c r="D8" s="299">
        <v>6</v>
      </c>
      <c r="E8" s="34">
        <v>84155.77</v>
      </c>
      <c r="F8" s="34">
        <v>3780.6</v>
      </c>
      <c r="G8" s="299" t="s">
        <v>475</v>
      </c>
      <c r="H8" s="34" t="s">
        <v>475</v>
      </c>
      <c r="I8" s="34" t="s">
        <v>475</v>
      </c>
      <c r="J8" s="299">
        <v>44</v>
      </c>
      <c r="K8" s="34">
        <v>159626.56</v>
      </c>
      <c r="L8" s="34">
        <v>14741.02</v>
      </c>
      <c r="M8" s="298" t="s">
        <v>475</v>
      </c>
      <c r="N8" s="298" t="s">
        <v>475</v>
      </c>
      <c r="O8" s="298" t="s">
        <v>475</v>
      </c>
      <c r="P8" s="299">
        <v>50</v>
      </c>
      <c r="Q8" s="34">
        <v>243782.33</v>
      </c>
      <c r="R8" s="34">
        <v>4875.6499999999996</v>
      </c>
      <c r="S8" s="34">
        <v>18521.62</v>
      </c>
      <c r="T8" s="400">
        <v>370.43</v>
      </c>
    </row>
    <row r="9" spans="1:20" s="394" customFormat="1">
      <c r="A9" s="476">
        <v>5</v>
      </c>
      <c r="B9" s="297" t="s">
        <v>281</v>
      </c>
      <c r="C9" s="298" t="s">
        <v>394</v>
      </c>
      <c r="D9" s="299">
        <v>29</v>
      </c>
      <c r="E9" s="34">
        <v>188599.08</v>
      </c>
      <c r="F9" s="34">
        <v>13478.52</v>
      </c>
      <c r="G9" s="299">
        <v>1</v>
      </c>
      <c r="H9" s="34">
        <v>4147.2</v>
      </c>
      <c r="I9" s="34">
        <v>288</v>
      </c>
      <c r="J9" s="299">
        <v>13</v>
      </c>
      <c r="K9" s="34">
        <v>33862.879999999997</v>
      </c>
      <c r="L9" s="34">
        <v>3228.83</v>
      </c>
      <c r="M9" s="298" t="s">
        <v>475</v>
      </c>
      <c r="N9" s="298" t="s">
        <v>475</v>
      </c>
      <c r="O9" s="298" t="s">
        <v>475</v>
      </c>
      <c r="P9" s="299">
        <v>43</v>
      </c>
      <c r="Q9" s="34">
        <v>226609.16</v>
      </c>
      <c r="R9" s="34">
        <v>5269.98</v>
      </c>
      <c r="S9" s="34">
        <v>16995.349999999999</v>
      </c>
      <c r="T9" s="400">
        <v>395.24</v>
      </c>
    </row>
    <row r="10" spans="1:20" s="394" customFormat="1">
      <c r="A10" s="476">
        <v>6</v>
      </c>
      <c r="B10" s="297" t="s">
        <v>311</v>
      </c>
      <c r="C10" s="298" t="s">
        <v>73</v>
      </c>
      <c r="D10" s="299" t="s">
        <v>475</v>
      </c>
      <c r="E10" s="34" t="s">
        <v>475</v>
      </c>
      <c r="F10" s="34" t="s">
        <v>475</v>
      </c>
      <c r="G10" s="299" t="s">
        <v>475</v>
      </c>
      <c r="H10" s="34" t="s">
        <v>475</v>
      </c>
      <c r="I10" s="34" t="s">
        <v>475</v>
      </c>
      <c r="J10" s="299">
        <v>130</v>
      </c>
      <c r="K10" s="34">
        <v>224640</v>
      </c>
      <c r="L10" s="34">
        <v>44928</v>
      </c>
      <c r="M10" s="298" t="s">
        <v>475</v>
      </c>
      <c r="N10" s="298" t="s">
        <v>475</v>
      </c>
      <c r="O10" s="298" t="s">
        <v>475</v>
      </c>
      <c r="P10" s="299">
        <v>130</v>
      </c>
      <c r="Q10" s="34">
        <v>224640</v>
      </c>
      <c r="R10" s="34">
        <v>1728</v>
      </c>
      <c r="S10" s="34">
        <v>44928</v>
      </c>
      <c r="T10" s="400">
        <v>345.6</v>
      </c>
    </row>
    <row r="11" spans="1:20" ht="15.75" thickBot="1">
      <c r="A11" s="479">
        <v>7</v>
      </c>
      <c r="B11" s="164" t="s">
        <v>284</v>
      </c>
      <c r="C11" s="165" t="s">
        <v>395</v>
      </c>
      <c r="D11" s="166">
        <v>7</v>
      </c>
      <c r="E11" s="167">
        <v>17904.939999999999</v>
      </c>
      <c r="F11" s="167">
        <v>4359.59</v>
      </c>
      <c r="G11" s="166" t="s">
        <v>475</v>
      </c>
      <c r="H11" s="167" t="s">
        <v>475</v>
      </c>
      <c r="I11" s="167" t="s">
        <v>475</v>
      </c>
      <c r="J11" s="166">
        <v>3</v>
      </c>
      <c r="K11" s="167">
        <v>5875.2</v>
      </c>
      <c r="L11" s="167">
        <v>1036.8</v>
      </c>
      <c r="M11" s="166" t="s">
        <v>475</v>
      </c>
      <c r="N11" s="167" t="s">
        <v>475</v>
      </c>
      <c r="O11" s="167" t="s">
        <v>475</v>
      </c>
      <c r="P11" s="166">
        <v>10</v>
      </c>
      <c r="Q11" s="167">
        <v>23780.14</v>
      </c>
      <c r="R11" s="167">
        <v>2378.0100000000002</v>
      </c>
      <c r="S11" s="167">
        <v>5396.39</v>
      </c>
      <c r="T11" s="168">
        <v>539.64</v>
      </c>
    </row>
    <row r="12" spans="1:20">
      <c r="Q12" s="9"/>
      <c r="R12" s="9"/>
      <c r="S12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4"/>
  <sheetViews>
    <sheetView workbookViewId="0">
      <selection activeCell="O13" sqref="O13:S13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0.7109375" bestFit="1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498" t="s">
        <v>698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</row>
    <row r="2" spans="1:20" ht="15.75" thickBo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</row>
    <row r="3" spans="1:20" ht="16.5" customHeight="1" thickBot="1">
      <c r="A3" s="539" t="s">
        <v>18</v>
      </c>
      <c r="B3" s="539" t="s">
        <v>452</v>
      </c>
      <c r="C3" s="539" t="s">
        <v>451</v>
      </c>
      <c r="D3" s="536" t="s">
        <v>5</v>
      </c>
      <c r="E3" s="537"/>
      <c r="F3" s="538"/>
      <c r="G3" s="536" t="s">
        <v>48</v>
      </c>
      <c r="H3" s="537"/>
      <c r="I3" s="538"/>
      <c r="J3" s="536" t="s">
        <v>6</v>
      </c>
      <c r="K3" s="537"/>
      <c r="L3" s="538"/>
      <c r="M3" s="536" t="s">
        <v>8</v>
      </c>
      <c r="N3" s="537"/>
      <c r="O3" s="538"/>
      <c r="P3" s="541" t="s">
        <v>547</v>
      </c>
      <c r="Q3" s="541" t="s">
        <v>644</v>
      </c>
      <c r="R3" s="541" t="s">
        <v>660</v>
      </c>
      <c r="S3" s="541" t="s">
        <v>645</v>
      </c>
      <c r="T3" s="541" t="s">
        <v>661</v>
      </c>
    </row>
    <row r="4" spans="1:20" ht="63.75" thickBot="1">
      <c r="A4" s="540"/>
      <c r="B4" s="540"/>
      <c r="C4" s="540"/>
      <c r="D4" s="153" t="s">
        <v>1</v>
      </c>
      <c r="E4" s="235" t="s">
        <v>658</v>
      </c>
      <c r="F4" s="236" t="s">
        <v>659</v>
      </c>
      <c r="G4" s="153" t="s">
        <v>1</v>
      </c>
      <c r="H4" s="235" t="s">
        <v>658</v>
      </c>
      <c r="I4" s="236" t="s">
        <v>659</v>
      </c>
      <c r="J4" s="153" t="s">
        <v>1</v>
      </c>
      <c r="K4" s="235" t="s">
        <v>658</v>
      </c>
      <c r="L4" s="236" t="s">
        <v>659</v>
      </c>
      <c r="M4" s="153" t="s">
        <v>1</v>
      </c>
      <c r="N4" s="235" t="s">
        <v>658</v>
      </c>
      <c r="O4" s="236" t="s">
        <v>659</v>
      </c>
      <c r="P4" s="543"/>
      <c r="Q4" s="542"/>
      <c r="R4" s="542"/>
      <c r="S4" s="542"/>
      <c r="T4" s="542"/>
    </row>
    <row r="5" spans="1:20">
      <c r="A5" s="443">
        <v>1</v>
      </c>
      <c r="B5" s="285" t="s">
        <v>272</v>
      </c>
      <c r="C5" s="282" t="s">
        <v>63</v>
      </c>
      <c r="D5" s="283">
        <v>76</v>
      </c>
      <c r="E5" s="156">
        <v>293544.74</v>
      </c>
      <c r="F5" s="156">
        <v>62658.11</v>
      </c>
      <c r="G5" s="283">
        <v>255</v>
      </c>
      <c r="H5" s="156">
        <v>354109.75</v>
      </c>
      <c r="I5" s="156">
        <v>143778.97</v>
      </c>
      <c r="J5" s="283">
        <v>5</v>
      </c>
      <c r="K5" s="156">
        <v>6651.88</v>
      </c>
      <c r="L5" s="156">
        <v>3374.67</v>
      </c>
      <c r="M5" s="283" t="s">
        <v>475</v>
      </c>
      <c r="N5" s="156" t="s">
        <v>475</v>
      </c>
      <c r="O5" s="156" t="s">
        <v>475</v>
      </c>
      <c r="P5" s="283">
        <v>336</v>
      </c>
      <c r="Q5" s="156">
        <v>654306.37</v>
      </c>
      <c r="R5" s="156">
        <v>1947.34</v>
      </c>
      <c r="S5" s="156">
        <v>209811.75</v>
      </c>
      <c r="T5" s="158">
        <v>624.44000000000005</v>
      </c>
    </row>
    <row r="6" spans="1:20">
      <c r="A6" s="445">
        <v>2</v>
      </c>
      <c r="B6" s="391" t="s">
        <v>274</v>
      </c>
      <c r="C6" s="390" t="s">
        <v>545</v>
      </c>
      <c r="D6" s="389">
        <v>78</v>
      </c>
      <c r="E6" s="388">
        <v>2027.04</v>
      </c>
      <c r="F6" s="388">
        <v>94065.66</v>
      </c>
      <c r="G6" s="389">
        <v>1</v>
      </c>
      <c r="H6" s="388">
        <v>0</v>
      </c>
      <c r="I6" s="388">
        <v>692.32</v>
      </c>
      <c r="J6" s="389">
        <v>9</v>
      </c>
      <c r="K6" s="388">
        <v>2547.12</v>
      </c>
      <c r="L6" s="389">
        <v>4748.78</v>
      </c>
      <c r="M6" s="389" t="s">
        <v>475</v>
      </c>
      <c r="N6" s="388" t="s">
        <v>475</v>
      </c>
      <c r="O6" s="389" t="s">
        <v>475</v>
      </c>
      <c r="P6" s="389">
        <v>88</v>
      </c>
      <c r="Q6" s="388">
        <v>4574.16</v>
      </c>
      <c r="R6" s="388">
        <v>51.98</v>
      </c>
      <c r="S6" s="388">
        <v>99506.76</v>
      </c>
      <c r="T6" s="162">
        <v>1130.76</v>
      </c>
    </row>
    <row r="7" spans="1:20">
      <c r="A7" s="445">
        <v>3</v>
      </c>
      <c r="B7" s="391" t="s">
        <v>558</v>
      </c>
      <c r="C7" s="390" t="s">
        <v>626</v>
      </c>
      <c r="D7" s="389">
        <v>1036</v>
      </c>
      <c r="E7" s="388">
        <v>5548258.5300000003</v>
      </c>
      <c r="F7" s="388">
        <v>1080610.1200000001</v>
      </c>
      <c r="G7" s="389">
        <v>44</v>
      </c>
      <c r="H7" s="388">
        <v>177661.52</v>
      </c>
      <c r="I7" s="388">
        <v>40706.629999999997</v>
      </c>
      <c r="J7" s="389">
        <v>54</v>
      </c>
      <c r="K7" s="388">
        <v>171606.59</v>
      </c>
      <c r="L7" s="388">
        <v>26891.06</v>
      </c>
      <c r="M7" s="390" t="s">
        <v>475</v>
      </c>
      <c r="N7" s="390" t="s">
        <v>475</v>
      </c>
      <c r="O7" s="390" t="s">
        <v>475</v>
      </c>
      <c r="P7" s="389">
        <v>1134</v>
      </c>
      <c r="Q7" s="388">
        <v>5897526.6399999997</v>
      </c>
      <c r="R7" s="388">
        <v>5200.6400000000003</v>
      </c>
      <c r="S7" s="388">
        <v>1148207.81</v>
      </c>
      <c r="T7" s="162">
        <v>1012.53</v>
      </c>
    </row>
    <row r="8" spans="1:20">
      <c r="A8" s="476">
        <v>4</v>
      </c>
      <c r="B8" s="297" t="s">
        <v>273</v>
      </c>
      <c r="C8" s="298" t="s">
        <v>411</v>
      </c>
      <c r="D8" s="299">
        <v>65</v>
      </c>
      <c r="E8" s="34">
        <v>270732.45</v>
      </c>
      <c r="F8" s="34">
        <v>74525.34</v>
      </c>
      <c r="G8" s="299">
        <v>26</v>
      </c>
      <c r="H8" s="34">
        <v>93943.22</v>
      </c>
      <c r="I8" s="34">
        <v>22781.06</v>
      </c>
      <c r="J8" s="299">
        <v>53</v>
      </c>
      <c r="K8" s="34">
        <v>94183.81</v>
      </c>
      <c r="L8" s="34">
        <v>28630.02</v>
      </c>
      <c r="M8" s="298" t="s">
        <v>475</v>
      </c>
      <c r="N8" s="298" t="s">
        <v>475</v>
      </c>
      <c r="O8" s="298" t="s">
        <v>475</v>
      </c>
      <c r="P8" s="299">
        <v>144</v>
      </c>
      <c r="Q8" s="34">
        <v>458859.48</v>
      </c>
      <c r="R8" s="34">
        <v>3186.52</v>
      </c>
      <c r="S8" s="34">
        <v>125936.42</v>
      </c>
      <c r="T8" s="400">
        <v>874.56</v>
      </c>
    </row>
    <row r="9" spans="1:20">
      <c r="A9" s="476">
        <v>5</v>
      </c>
      <c r="B9" s="297" t="s">
        <v>439</v>
      </c>
      <c r="C9" s="298" t="s">
        <v>413</v>
      </c>
      <c r="D9" s="299">
        <v>145</v>
      </c>
      <c r="E9" s="34">
        <v>955745.3</v>
      </c>
      <c r="F9" s="34">
        <v>83597.320000000007</v>
      </c>
      <c r="G9" s="299">
        <v>39</v>
      </c>
      <c r="H9" s="34">
        <v>220998.11</v>
      </c>
      <c r="I9" s="34">
        <v>21711.88</v>
      </c>
      <c r="J9" s="299" t="s">
        <v>475</v>
      </c>
      <c r="K9" s="34" t="s">
        <v>475</v>
      </c>
      <c r="L9" s="34" t="s">
        <v>475</v>
      </c>
      <c r="M9" s="298" t="s">
        <v>475</v>
      </c>
      <c r="N9" s="298" t="s">
        <v>475</v>
      </c>
      <c r="O9" s="298" t="s">
        <v>475</v>
      </c>
      <c r="P9" s="299">
        <v>184</v>
      </c>
      <c r="Q9" s="34">
        <v>1176743.4099999999</v>
      </c>
      <c r="R9" s="34">
        <v>6395.34</v>
      </c>
      <c r="S9" s="34">
        <v>105309.2</v>
      </c>
      <c r="T9" s="400">
        <v>572.33000000000004</v>
      </c>
    </row>
    <row r="10" spans="1:20">
      <c r="A10" s="476">
        <v>6</v>
      </c>
      <c r="B10" s="297" t="s">
        <v>281</v>
      </c>
      <c r="C10" s="298" t="s">
        <v>394</v>
      </c>
      <c r="D10" s="299">
        <v>11</v>
      </c>
      <c r="E10" s="34">
        <v>125836.96</v>
      </c>
      <c r="F10" s="34">
        <v>11167.53</v>
      </c>
      <c r="G10" s="299">
        <v>3</v>
      </c>
      <c r="H10" s="34">
        <v>2642.58</v>
      </c>
      <c r="I10" s="34">
        <v>3933.05</v>
      </c>
      <c r="J10" s="299">
        <v>2</v>
      </c>
      <c r="K10" s="34">
        <v>938.27</v>
      </c>
      <c r="L10" s="34">
        <v>1026.1300000000001</v>
      </c>
      <c r="M10" s="298" t="s">
        <v>475</v>
      </c>
      <c r="N10" s="298" t="s">
        <v>475</v>
      </c>
      <c r="O10" s="298" t="s">
        <v>475</v>
      </c>
      <c r="P10" s="299">
        <v>16</v>
      </c>
      <c r="Q10" s="34">
        <v>129417.81</v>
      </c>
      <c r="R10" s="34">
        <v>8088.61</v>
      </c>
      <c r="S10" s="34">
        <v>16126.71</v>
      </c>
      <c r="T10" s="400">
        <v>1007.92</v>
      </c>
    </row>
    <row r="11" spans="1:20" s="394" customFormat="1">
      <c r="A11" s="476">
        <v>7</v>
      </c>
      <c r="B11" s="297" t="s">
        <v>284</v>
      </c>
      <c r="C11" s="298" t="s">
        <v>395</v>
      </c>
      <c r="D11" s="299">
        <v>2</v>
      </c>
      <c r="E11" s="34">
        <v>11569.21</v>
      </c>
      <c r="F11" s="34">
        <v>2526.41</v>
      </c>
      <c r="G11" s="299" t="s">
        <v>475</v>
      </c>
      <c r="H11" s="34" t="s">
        <v>475</v>
      </c>
      <c r="I11" s="34" t="s">
        <v>475</v>
      </c>
      <c r="J11" s="299" t="s">
        <v>475</v>
      </c>
      <c r="K11" s="34" t="s">
        <v>475</v>
      </c>
      <c r="L11" s="34" t="s">
        <v>475</v>
      </c>
      <c r="M11" s="298" t="s">
        <v>475</v>
      </c>
      <c r="N11" s="298" t="s">
        <v>475</v>
      </c>
      <c r="O11" s="298" t="s">
        <v>475</v>
      </c>
      <c r="P11" s="299">
        <v>2</v>
      </c>
      <c r="Q11" s="34">
        <v>11569.21</v>
      </c>
      <c r="R11" s="34">
        <v>5784.61</v>
      </c>
      <c r="S11" s="34">
        <v>2526.41</v>
      </c>
      <c r="T11" s="400">
        <v>1263.21</v>
      </c>
    </row>
    <row r="12" spans="1:20" ht="15.75" thickBot="1">
      <c r="A12" s="479">
        <v>8</v>
      </c>
      <c r="B12" s="164" t="s">
        <v>431</v>
      </c>
      <c r="C12" s="165" t="s">
        <v>616</v>
      </c>
      <c r="D12" s="166">
        <v>78</v>
      </c>
      <c r="E12" s="167">
        <v>152166.73000000001</v>
      </c>
      <c r="F12" s="167">
        <v>20349.79</v>
      </c>
      <c r="G12" s="166">
        <v>9</v>
      </c>
      <c r="H12" s="167">
        <v>30272.82</v>
      </c>
      <c r="I12" s="167">
        <v>2971.83</v>
      </c>
      <c r="J12" s="166">
        <v>2</v>
      </c>
      <c r="K12" s="167">
        <v>131.44</v>
      </c>
      <c r="L12" s="167">
        <v>261.52</v>
      </c>
      <c r="M12" s="166" t="s">
        <v>475</v>
      </c>
      <c r="N12" s="167" t="s">
        <v>475</v>
      </c>
      <c r="O12" s="167" t="s">
        <v>475</v>
      </c>
      <c r="P12" s="166">
        <v>89</v>
      </c>
      <c r="Q12" s="167">
        <v>182570.99</v>
      </c>
      <c r="R12" s="167">
        <v>2051.36</v>
      </c>
      <c r="S12" s="167">
        <v>23583.14</v>
      </c>
      <c r="T12" s="168">
        <v>264.98</v>
      </c>
    </row>
    <row r="13" spans="1:20" s="394" customFormat="1">
      <c r="Q13" s="9"/>
      <c r="R13" s="9"/>
      <c r="S13" s="9"/>
    </row>
    <row r="14" spans="1:20" s="394" customFormat="1"/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51"/>
  <sheetViews>
    <sheetView workbookViewId="0">
      <selection sqref="A1:H1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498" t="s">
        <v>701</v>
      </c>
      <c r="B1" s="498"/>
      <c r="C1" s="498"/>
      <c r="D1" s="498"/>
      <c r="E1" s="498"/>
      <c r="F1" s="498"/>
      <c r="G1" s="498"/>
      <c r="H1" s="498"/>
    </row>
    <row r="2" spans="1:8" ht="15.75" thickBot="1">
      <c r="A2" s="94"/>
      <c r="B2" s="394"/>
      <c r="C2" s="394"/>
      <c r="D2" s="394"/>
      <c r="E2" s="394"/>
      <c r="F2" s="394"/>
      <c r="G2" s="394"/>
      <c r="H2" s="394"/>
    </row>
    <row r="3" spans="1:8" ht="32.25" thickBot="1">
      <c r="A3" s="405" t="s">
        <v>60</v>
      </c>
      <c r="B3" s="405" t="s">
        <v>452</v>
      </c>
      <c r="C3" s="405" t="s">
        <v>451</v>
      </c>
      <c r="D3" s="405" t="s">
        <v>646</v>
      </c>
      <c r="E3" s="405" t="s">
        <v>647</v>
      </c>
      <c r="F3" s="405" t="s">
        <v>648</v>
      </c>
      <c r="G3" s="405" t="s">
        <v>649</v>
      </c>
      <c r="H3" s="405" t="s">
        <v>547</v>
      </c>
    </row>
    <row r="4" spans="1:8">
      <c r="A4" s="441">
        <v>1</v>
      </c>
      <c r="B4" s="406" t="s">
        <v>272</v>
      </c>
      <c r="C4" s="406" t="s">
        <v>63</v>
      </c>
      <c r="D4" s="407">
        <v>353</v>
      </c>
      <c r="E4" s="407">
        <v>1848</v>
      </c>
      <c r="F4" s="407">
        <v>706</v>
      </c>
      <c r="G4" s="407">
        <v>6</v>
      </c>
      <c r="H4" s="408">
        <v>2913</v>
      </c>
    </row>
    <row r="5" spans="1:8">
      <c r="A5" s="409">
        <v>2</v>
      </c>
      <c r="B5" s="403" t="s">
        <v>274</v>
      </c>
      <c r="C5" s="403" t="s">
        <v>545</v>
      </c>
      <c r="D5" s="404">
        <v>36</v>
      </c>
      <c r="E5" s="404">
        <v>49</v>
      </c>
      <c r="F5" s="404">
        <v>88</v>
      </c>
      <c r="G5" s="404" t="s">
        <v>475</v>
      </c>
      <c r="H5" s="410">
        <v>173</v>
      </c>
    </row>
    <row r="6" spans="1:8">
      <c r="A6" s="409">
        <v>3</v>
      </c>
      <c r="B6" s="403" t="s">
        <v>558</v>
      </c>
      <c r="C6" s="403" t="s">
        <v>626</v>
      </c>
      <c r="D6" s="404">
        <v>346</v>
      </c>
      <c r="E6" s="404">
        <v>17</v>
      </c>
      <c r="F6" s="404">
        <v>1576</v>
      </c>
      <c r="G6" s="404" t="s">
        <v>475</v>
      </c>
      <c r="H6" s="410">
        <v>1939</v>
      </c>
    </row>
    <row r="7" spans="1:8">
      <c r="A7" s="409">
        <v>4</v>
      </c>
      <c r="B7" s="403" t="s">
        <v>271</v>
      </c>
      <c r="C7" s="403" t="s">
        <v>625</v>
      </c>
      <c r="D7" s="404" t="s">
        <v>475</v>
      </c>
      <c r="E7" s="404" t="s">
        <v>475</v>
      </c>
      <c r="F7" s="404">
        <v>33</v>
      </c>
      <c r="G7" s="404" t="s">
        <v>475</v>
      </c>
      <c r="H7" s="410">
        <v>33</v>
      </c>
    </row>
    <row r="8" spans="1:8">
      <c r="A8" s="409">
        <v>5</v>
      </c>
      <c r="B8" s="403" t="s">
        <v>273</v>
      </c>
      <c r="C8" s="403" t="s">
        <v>411</v>
      </c>
      <c r="D8" s="404">
        <v>413</v>
      </c>
      <c r="E8" s="404">
        <v>248</v>
      </c>
      <c r="F8" s="404">
        <v>303</v>
      </c>
      <c r="G8" s="404">
        <v>43</v>
      </c>
      <c r="H8" s="410">
        <v>1007</v>
      </c>
    </row>
    <row r="9" spans="1:8">
      <c r="A9" s="409">
        <v>6</v>
      </c>
      <c r="B9" s="403" t="s">
        <v>439</v>
      </c>
      <c r="C9" s="403" t="s">
        <v>413</v>
      </c>
      <c r="D9" s="404">
        <v>358</v>
      </c>
      <c r="E9" s="404">
        <v>182</v>
      </c>
      <c r="F9" s="404">
        <v>27</v>
      </c>
      <c r="G9" s="404">
        <v>506</v>
      </c>
      <c r="H9" s="410">
        <v>1073</v>
      </c>
    </row>
    <row r="10" spans="1:8">
      <c r="A10" s="409">
        <v>7</v>
      </c>
      <c r="B10" s="403" t="s">
        <v>281</v>
      </c>
      <c r="C10" s="403" t="s">
        <v>394</v>
      </c>
      <c r="D10" s="404">
        <v>54</v>
      </c>
      <c r="E10" s="404">
        <v>37</v>
      </c>
      <c r="F10" s="404">
        <v>78</v>
      </c>
      <c r="G10" s="404" t="s">
        <v>475</v>
      </c>
      <c r="H10" s="410">
        <v>169</v>
      </c>
    </row>
    <row r="11" spans="1:8">
      <c r="A11" s="409">
        <v>8</v>
      </c>
      <c r="B11" s="403" t="s">
        <v>284</v>
      </c>
      <c r="C11" s="403" t="s">
        <v>395</v>
      </c>
      <c r="D11" s="404">
        <v>1</v>
      </c>
      <c r="E11" s="404">
        <v>17</v>
      </c>
      <c r="F11" s="404">
        <v>5</v>
      </c>
      <c r="G11" s="404" t="s">
        <v>475</v>
      </c>
      <c r="H11" s="410">
        <v>23</v>
      </c>
    </row>
    <row r="12" spans="1:8">
      <c r="A12" s="409">
        <v>9</v>
      </c>
      <c r="B12" s="403" t="s">
        <v>442</v>
      </c>
      <c r="C12" s="403" t="s">
        <v>548</v>
      </c>
      <c r="D12" s="404" t="s">
        <v>475</v>
      </c>
      <c r="E12" s="404" t="s">
        <v>475</v>
      </c>
      <c r="F12" s="404">
        <v>7</v>
      </c>
      <c r="G12" s="404" t="s">
        <v>475</v>
      </c>
      <c r="H12" s="410">
        <v>7</v>
      </c>
    </row>
    <row r="13" spans="1:8" s="394" customFormat="1">
      <c r="A13" s="409">
        <v>10</v>
      </c>
      <c r="B13" s="414" t="s">
        <v>431</v>
      </c>
      <c r="C13" s="414" t="s">
        <v>616</v>
      </c>
      <c r="D13" s="415">
        <v>2019</v>
      </c>
      <c r="E13" s="415">
        <v>159</v>
      </c>
      <c r="F13" s="415">
        <v>321</v>
      </c>
      <c r="G13" s="415" t="s">
        <v>475</v>
      </c>
      <c r="H13" s="416">
        <v>2499</v>
      </c>
    </row>
    <row r="14" spans="1:8">
      <c r="A14" s="409">
        <v>11</v>
      </c>
      <c r="B14" s="414" t="s">
        <v>429</v>
      </c>
      <c r="C14" s="414" t="s">
        <v>643</v>
      </c>
      <c r="D14" s="415">
        <v>50</v>
      </c>
      <c r="E14" s="415" t="s">
        <v>475</v>
      </c>
      <c r="F14" s="415" t="s">
        <v>475</v>
      </c>
      <c r="G14" s="415" t="s">
        <v>475</v>
      </c>
      <c r="H14" s="416">
        <v>50</v>
      </c>
    </row>
    <row r="15" spans="1:8" ht="15.75" thickBot="1">
      <c r="A15" s="442">
        <v>12</v>
      </c>
      <c r="B15" s="165" t="s">
        <v>312</v>
      </c>
      <c r="C15" s="165" t="s">
        <v>546</v>
      </c>
      <c r="D15" s="165">
        <v>730</v>
      </c>
      <c r="E15" s="165" t="s">
        <v>475</v>
      </c>
      <c r="F15" s="165">
        <v>876</v>
      </c>
      <c r="G15" s="165" t="s">
        <v>475</v>
      </c>
      <c r="H15" s="413">
        <v>1606</v>
      </c>
    </row>
    <row r="16" spans="1:8">
      <c r="H16" s="269"/>
    </row>
    <row r="18" spans="1:8" ht="15.75">
      <c r="A18" s="498" t="s">
        <v>705</v>
      </c>
      <c r="B18" s="498"/>
      <c r="C18" s="498"/>
      <c r="D18" s="498"/>
      <c r="E18" s="498"/>
      <c r="F18" s="498"/>
      <c r="G18" s="498"/>
      <c r="H18" s="498"/>
    </row>
    <row r="19" spans="1:8" ht="15.75" thickBot="1">
      <c r="A19" s="94"/>
      <c r="B19" s="394"/>
      <c r="C19" s="394"/>
      <c r="D19" s="394"/>
      <c r="E19" s="394"/>
      <c r="F19" s="394"/>
      <c r="G19" s="394"/>
      <c r="H19" s="394"/>
    </row>
    <row r="20" spans="1:8" ht="32.25" thickBot="1">
      <c r="A20" s="417" t="s">
        <v>60</v>
      </c>
      <c r="B20" s="417" t="s">
        <v>452</v>
      </c>
      <c r="C20" s="417" t="s">
        <v>451</v>
      </c>
      <c r="D20" s="417" t="s">
        <v>646</v>
      </c>
      <c r="E20" s="417" t="s">
        <v>647</v>
      </c>
      <c r="F20" s="417" t="s">
        <v>648</v>
      </c>
      <c r="G20" s="417" t="s">
        <v>649</v>
      </c>
      <c r="H20" s="417" t="s">
        <v>547</v>
      </c>
    </row>
    <row r="21" spans="1:8">
      <c r="A21" s="418">
        <v>1</v>
      </c>
      <c r="B21" s="435" t="s">
        <v>272</v>
      </c>
      <c r="C21" s="436" t="s">
        <v>63</v>
      </c>
      <c r="D21" s="188">
        <v>909</v>
      </c>
      <c r="E21" s="188">
        <v>1567</v>
      </c>
      <c r="F21" s="188">
        <v>728</v>
      </c>
      <c r="G21" s="188">
        <v>6</v>
      </c>
      <c r="H21" s="437">
        <v>3210</v>
      </c>
    </row>
    <row r="22" spans="1:8">
      <c r="A22" s="420">
        <v>2</v>
      </c>
      <c r="B22" s="438" t="s">
        <v>274</v>
      </c>
      <c r="C22" s="432" t="s">
        <v>545</v>
      </c>
      <c r="D22" s="191">
        <v>86</v>
      </c>
      <c r="E22" s="191">
        <v>36</v>
      </c>
      <c r="F22" s="191">
        <v>122</v>
      </c>
      <c r="G22" s="191">
        <v>2</v>
      </c>
      <c r="H22" s="439">
        <v>246</v>
      </c>
    </row>
    <row r="23" spans="1:8">
      <c r="A23" s="420">
        <v>3</v>
      </c>
      <c r="B23" s="438" t="s">
        <v>558</v>
      </c>
      <c r="C23" s="432" t="s">
        <v>626</v>
      </c>
      <c r="D23" s="191">
        <v>273</v>
      </c>
      <c r="E23" s="191">
        <v>3</v>
      </c>
      <c r="F23" s="191">
        <v>385</v>
      </c>
      <c r="G23" s="191" t="s">
        <v>475</v>
      </c>
      <c r="H23" s="439">
        <v>661</v>
      </c>
    </row>
    <row r="24" spans="1:8">
      <c r="A24" s="420">
        <v>4</v>
      </c>
      <c r="B24" s="438" t="s">
        <v>271</v>
      </c>
      <c r="C24" s="432" t="s">
        <v>625</v>
      </c>
      <c r="D24" s="191" t="s">
        <v>475</v>
      </c>
      <c r="E24" s="191" t="s">
        <v>475</v>
      </c>
      <c r="F24" s="191">
        <v>32</v>
      </c>
      <c r="G24" s="191" t="s">
        <v>475</v>
      </c>
      <c r="H24" s="439">
        <v>32</v>
      </c>
    </row>
    <row r="25" spans="1:8">
      <c r="A25" s="420">
        <v>5</v>
      </c>
      <c r="B25" s="438" t="s">
        <v>273</v>
      </c>
      <c r="C25" s="432" t="s">
        <v>411</v>
      </c>
      <c r="D25" s="191">
        <v>730</v>
      </c>
      <c r="E25" s="191">
        <v>412</v>
      </c>
      <c r="F25" s="191">
        <v>274</v>
      </c>
      <c r="G25" s="191">
        <v>65</v>
      </c>
      <c r="H25" s="439">
        <v>1481</v>
      </c>
    </row>
    <row r="26" spans="1:8">
      <c r="A26" s="420">
        <v>6</v>
      </c>
      <c r="B26" s="438" t="s">
        <v>439</v>
      </c>
      <c r="C26" s="432" t="s">
        <v>413</v>
      </c>
      <c r="D26" s="191">
        <v>341</v>
      </c>
      <c r="E26" s="191">
        <v>230</v>
      </c>
      <c r="F26" s="191">
        <v>363</v>
      </c>
      <c r="G26" s="191">
        <v>473</v>
      </c>
      <c r="H26" s="439">
        <v>1407</v>
      </c>
    </row>
    <row r="27" spans="1:8">
      <c r="A27" s="420">
        <v>7</v>
      </c>
      <c r="B27" s="438" t="s">
        <v>281</v>
      </c>
      <c r="C27" s="432" t="s">
        <v>394</v>
      </c>
      <c r="D27" s="191">
        <v>333</v>
      </c>
      <c r="E27" s="191">
        <v>54</v>
      </c>
      <c r="F27" s="191">
        <v>179</v>
      </c>
      <c r="G27" s="191" t="s">
        <v>475</v>
      </c>
      <c r="H27" s="439">
        <v>566</v>
      </c>
    </row>
    <row r="28" spans="1:8">
      <c r="A28" s="420">
        <v>8</v>
      </c>
      <c r="B28" s="438" t="s">
        <v>311</v>
      </c>
      <c r="C28" s="432" t="s">
        <v>73</v>
      </c>
      <c r="D28" s="191">
        <v>14</v>
      </c>
      <c r="E28" s="191">
        <v>2</v>
      </c>
      <c r="F28" s="191">
        <v>2</v>
      </c>
      <c r="G28" s="191" t="s">
        <v>475</v>
      </c>
      <c r="H28" s="439">
        <v>18</v>
      </c>
    </row>
    <row r="29" spans="1:8">
      <c r="A29" s="420">
        <v>9</v>
      </c>
      <c r="B29" s="438" t="s">
        <v>284</v>
      </c>
      <c r="C29" s="432" t="s">
        <v>395</v>
      </c>
      <c r="D29" s="191">
        <v>8</v>
      </c>
      <c r="E29" s="191">
        <v>24</v>
      </c>
      <c r="F29" s="191">
        <v>13</v>
      </c>
      <c r="G29" s="191" t="s">
        <v>475</v>
      </c>
      <c r="H29" s="439">
        <v>45</v>
      </c>
    </row>
    <row r="30" spans="1:8">
      <c r="A30" s="420">
        <v>10</v>
      </c>
      <c r="B30" s="438" t="s">
        <v>442</v>
      </c>
      <c r="C30" s="432" t="s">
        <v>548</v>
      </c>
      <c r="D30" s="191">
        <v>2</v>
      </c>
      <c r="E30" s="191" t="s">
        <v>475</v>
      </c>
      <c r="F30" s="191">
        <v>2</v>
      </c>
      <c r="G30" s="191" t="s">
        <v>475</v>
      </c>
      <c r="H30" s="439">
        <v>4</v>
      </c>
    </row>
    <row r="31" spans="1:8">
      <c r="A31" s="420">
        <v>11</v>
      </c>
      <c r="B31" s="438" t="s">
        <v>431</v>
      </c>
      <c r="C31" s="432" t="s">
        <v>616</v>
      </c>
      <c r="D31" s="191">
        <v>2595</v>
      </c>
      <c r="E31" s="191">
        <v>169</v>
      </c>
      <c r="F31" s="191">
        <v>407</v>
      </c>
      <c r="G31" s="191" t="s">
        <v>475</v>
      </c>
      <c r="H31" s="439">
        <v>3171</v>
      </c>
    </row>
    <row r="32" spans="1:8">
      <c r="A32" s="420">
        <v>12</v>
      </c>
      <c r="B32" s="438" t="s">
        <v>429</v>
      </c>
      <c r="C32" s="432" t="s">
        <v>643</v>
      </c>
      <c r="D32" s="191">
        <v>96</v>
      </c>
      <c r="E32" s="191" t="s">
        <v>475</v>
      </c>
      <c r="F32" s="191" t="s">
        <v>475</v>
      </c>
      <c r="G32" s="191" t="s">
        <v>475</v>
      </c>
      <c r="H32" s="439">
        <v>96</v>
      </c>
    </row>
    <row r="33" spans="1:8" ht="15.75" thickBot="1">
      <c r="A33" s="440">
        <v>13</v>
      </c>
      <c r="B33" s="433" t="s">
        <v>312</v>
      </c>
      <c r="C33" s="165" t="s">
        <v>546</v>
      </c>
      <c r="D33" s="165">
        <v>901</v>
      </c>
      <c r="E33" s="165" t="s">
        <v>475</v>
      </c>
      <c r="F33" s="165">
        <v>864</v>
      </c>
      <c r="G33" s="165" t="s">
        <v>475</v>
      </c>
      <c r="H33" s="482">
        <v>1765</v>
      </c>
    </row>
    <row r="36" spans="1:8" ht="15.75">
      <c r="A36" s="498" t="s">
        <v>706</v>
      </c>
      <c r="B36" s="498"/>
      <c r="C36" s="498"/>
      <c r="D36" s="498"/>
      <c r="E36" s="498"/>
      <c r="F36" s="498"/>
      <c r="G36" s="498"/>
      <c r="H36" s="498"/>
    </row>
    <row r="37" spans="1:8" ht="15.75" thickBot="1">
      <c r="A37" s="94"/>
      <c r="B37" s="394"/>
      <c r="C37" s="394"/>
      <c r="D37" s="394"/>
      <c r="E37" s="394"/>
      <c r="F37" s="394"/>
      <c r="G37" s="394"/>
      <c r="H37" s="394"/>
    </row>
    <row r="38" spans="1:8" ht="32.25" thickBot="1">
      <c r="A38" s="417" t="s">
        <v>60</v>
      </c>
      <c r="B38" s="417" t="s">
        <v>452</v>
      </c>
      <c r="C38" s="417" t="s">
        <v>451</v>
      </c>
      <c r="D38" s="417" t="s">
        <v>646</v>
      </c>
      <c r="E38" s="417" t="s">
        <v>647</v>
      </c>
      <c r="F38" s="417" t="s">
        <v>648</v>
      </c>
      <c r="G38" s="417" t="s">
        <v>649</v>
      </c>
      <c r="H38" s="417" t="s">
        <v>547</v>
      </c>
    </row>
    <row r="39" spans="1:8">
      <c r="A39" s="418">
        <v>1</v>
      </c>
      <c r="B39" s="491">
        <v>21001</v>
      </c>
      <c r="C39" s="436" t="s">
        <v>63</v>
      </c>
      <c r="D39" s="188">
        <v>490</v>
      </c>
      <c r="E39" s="188">
        <v>1613</v>
      </c>
      <c r="F39" s="188">
        <v>621</v>
      </c>
      <c r="G39" s="188">
        <v>3</v>
      </c>
      <c r="H39" s="437">
        <v>2727</v>
      </c>
    </row>
    <row r="40" spans="1:8">
      <c r="A40" s="420">
        <v>2</v>
      </c>
      <c r="B40" s="490">
        <v>21003</v>
      </c>
      <c r="C40" s="432" t="s">
        <v>545</v>
      </c>
      <c r="D40" s="191">
        <v>119</v>
      </c>
      <c r="E40" s="191">
        <v>72</v>
      </c>
      <c r="F40" s="191">
        <v>173</v>
      </c>
      <c r="G40" s="191">
        <v>3</v>
      </c>
      <c r="H40" s="439">
        <v>367</v>
      </c>
    </row>
    <row r="41" spans="1:8">
      <c r="A41" s="420">
        <v>3</v>
      </c>
      <c r="B41" s="490">
        <v>21000</v>
      </c>
      <c r="C41" s="432" t="s">
        <v>626</v>
      </c>
      <c r="D41" s="191">
        <v>46</v>
      </c>
      <c r="E41" s="191" t="s">
        <v>475</v>
      </c>
      <c r="F41" s="191">
        <v>105</v>
      </c>
      <c r="G41" s="191" t="s">
        <v>475</v>
      </c>
      <c r="H41" s="439">
        <v>151</v>
      </c>
    </row>
    <row r="42" spans="1:8">
      <c r="A42" s="420">
        <v>4</v>
      </c>
      <c r="B42" s="490">
        <v>10000</v>
      </c>
      <c r="C42" s="432" t="s">
        <v>625</v>
      </c>
      <c r="D42" s="191">
        <v>1</v>
      </c>
      <c r="E42" s="191" t="s">
        <v>475</v>
      </c>
      <c r="F42" s="191">
        <v>60</v>
      </c>
      <c r="G42" s="191" t="s">
        <v>475</v>
      </c>
      <c r="H42" s="439">
        <v>61</v>
      </c>
    </row>
    <row r="43" spans="1:8">
      <c r="A43" s="420">
        <v>5</v>
      </c>
      <c r="B43" s="490">
        <v>21002</v>
      </c>
      <c r="C43" s="432" t="s">
        <v>411</v>
      </c>
      <c r="D43" s="191">
        <v>607</v>
      </c>
      <c r="E43" s="191">
        <v>454</v>
      </c>
      <c r="F43" s="191">
        <v>195</v>
      </c>
      <c r="G43" s="191">
        <v>56</v>
      </c>
      <c r="H43" s="439">
        <v>1312</v>
      </c>
    </row>
    <row r="44" spans="1:8">
      <c r="A44" s="420">
        <v>6</v>
      </c>
      <c r="B44" s="490">
        <v>21027</v>
      </c>
      <c r="C44" s="432" t="s">
        <v>413</v>
      </c>
      <c r="D44" s="191">
        <v>184</v>
      </c>
      <c r="E44" s="191">
        <v>140</v>
      </c>
      <c r="F44" s="191" t="s">
        <v>475</v>
      </c>
      <c r="G44" s="191">
        <v>434</v>
      </c>
      <c r="H44" s="439">
        <v>758</v>
      </c>
    </row>
    <row r="45" spans="1:8">
      <c r="A45" s="420">
        <v>7</v>
      </c>
      <c r="B45" s="490">
        <v>21018</v>
      </c>
      <c r="C45" s="432" t="s">
        <v>394</v>
      </c>
      <c r="D45" s="191">
        <v>224</v>
      </c>
      <c r="E45" s="191">
        <v>46</v>
      </c>
      <c r="F45" s="191">
        <v>144</v>
      </c>
      <c r="G45" s="191" t="s">
        <v>475</v>
      </c>
      <c r="H45" s="439">
        <v>414</v>
      </c>
    </row>
    <row r="46" spans="1:8">
      <c r="A46" s="420">
        <v>8</v>
      </c>
      <c r="B46" s="490">
        <v>31001</v>
      </c>
      <c r="C46" s="432" t="s">
        <v>73</v>
      </c>
      <c r="D46" s="191">
        <v>3</v>
      </c>
      <c r="E46" s="191">
        <v>2</v>
      </c>
      <c r="F46" s="191" t="s">
        <v>475</v>
      </c>
      <c r="G46" s="191" t="s">
        <v>475</v>
      </c>
      <c r="H46" s="439">
        <v>5</v>
      </c>
    </row>
    <row r="47" spans="1:8">
      <c r="A47" s="420">
        <v>9</v>
      </c>
      <c r="B47" s="490">
        <v>21021</v>
      </c>
      <c r="C47" s="432" t="s">
        <v>395</v>
      </c>
      <c r="D47" s="191">
        <v>11</v>
      </c>
      <c r="E47" s="191">
        <v>21</v>
      </c>
      <c r="F47" s="191">
        <v>8</v>
      </c>
      <c r="G47" s="191" t="s">
        <v>475</v>
      </c>
      <c r="H47" s="439">
        <v>40</v>
      </c>
    </row>
    <row r="48" spans="1:8">
      <c r="A48" s="420">
        <v>10</v>
      </c>
      <c r="B48" s="490">
        <v>21008</v>
      </c>
      <c r="C48" s="432" t="s">
        <v>548</v>
      </c>
      <c r="D48" s="191">
        <v>1</v>
      </c>
      <c r="E48" s="191">
        <v>1</v>
      </c>
      <c r="F48" s="191">
        <v>4</v>
      </c>
      <c r="G48" s="191" t="s">
        <v>475</v>
      </c>
      <c r="H48" s="439">
        <v>6</v>
      </c>
    </row>
    <row r="49" spans="1:8">
      <c r="A49" s="420">
        <v>11</v>
      </c>
      <c r="B49" s="490">
        <v>21032</v>
      </c>
      <c r="C49" s="432" t="s">
        <v>616</v>
      </c>
      <c r="D49" s="191">
        <v>2374</v>
      </c>
      <c r="E49" s="191">
        <v>156</v>
      </c>
      <c r="F49" s="191">
        <v>399</v>
      </c>
      <c r="G49" s="191" t="s">
        <v>475</v>
      </c>
      <c r="H49" s="439">
        <v>2929</v>
      </c>
    </row>
    <row r="50" spans="1:8">
      <c r="A50" s="420">
        <v>12</v>
      </c>
      <c r="B50" s="490">
        <v>22045</v>
      </c>
      <c r="C50" s="432" t="s">
        <v>643</v>
      </c>
      <c r="D50" s="191">
        <v>6</v>
      </c>
      <c r="E50" s="191" t="s">
        <v>475</v>
      </c>
      <c r="F50" s="191" t="s">
        <v>475</v>
      </c>
      <c r="G50" s="191" t="s">
        <v>475</v>
      </c>
      <c r="H50" s="439">
        <v>6</v>
      </c>
    </row>
    <row r="51" spans="1:8" ht="15.75" thickBot="1">
      <c r="A51" s="131">
        <v>13</v>
      </c>
      <c r="B51" s="489">
        <v>32001</v>
      </c>
      <c r="C51" s="165" t="s">
        <v>546</v>
      </c>
      <c r="D51" s="165">
        <v>530</v>
      </c>
      <c r="E51" s="165" t="s">
        <v>475</v>
      </c>
      <c r="F51" s="165">
        <v>606</v>
      </c>
      <c r="G51" s="165" t="s">
        <v>475</v>
      </c>
      <c r="H51" s="482">
        <v>1136</v>
      </c>
    </row>
  </sheetData>
  <mergeCells count="3">
    <mergeCell ref="A1:H1"/>
    <mergeCell ref="A18:H18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G11" sqref="G11:H11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1.7109375" customWidth="1"/>
    <col min="8" max="8" width="15.5703125" customWidth="1"/>
    <col min="9" max="9" width="28.28515625" customWidth="1"/>
    <col min="10" max="10" width="27.28515625" customWidth="1"/>
    <col min="13" max="13" width="29.28515625" customWidth="1"/>
    <col min="15" max="15" width="16.85546875" bestFit="1" customWidth="1"/>
    <col min="16" max="16" width="16.140625" bestFit="1" customWidth="1"/>
  </cols>
  <sheetData>
    <row r="1" spans="1:8" ht="15.75">
      <c r="A1" s="498" t="s">
        <v>702</v>
      </c>
      <c r="B1" s="498"/>
      <c r="C1" s="498"/>
      <c r="D1" s="498"/>
      <c r="E1" s="498"/>
      <c r="F1" s="498"/>
      <c r="G1" s="498"/>
      <c r="H1" s="498"/>
    </row>
    <row r="2" spans="1:8" ht="15.75" thickBot="1">
      <c r="A2" s="94"/>
      <c r="B2" s="394"/>
      <c r="C2" s="394"/>
      <c r="D2" s="394"/>
      <c r="E2" s="394"/>
      <c r="F2" s="394"/>
      <c r="G2" s="394"/>
      <c r="H2" s="394"/>
    </row>
    <row r="3" spans="1:8" ht="36.75" customHeight="1" thickBot="1">
      <c r="A3" s="417" t="s">
        <v>60</v>
      </c>
      <c r="B3" s="417" t="s">
        <v>452</v>
      </c>
      <c r="C3" s="417" t="s">
        <v>451</v>
      </c>
      <c r="D3" s="417" t="s">
        <v>646</v>
      </c>
      <c r="E3" s="417" t="s">
        <v>647</v>
      </c>
      <c r="F3" s="417" t="s">
        <v>648</v>
      </c>
      <c r="G3" s="417" t="s">
        <v>649</v>
      </c>
      <c r="H3" s="417" t="s">
        <v>547</v>
      </c>
    </row>
    <row r="4" spans="1:8">
      <c r="A4" s="418">
        <v>1</v>
      </c>
      <c r="B4" s="419" t="s">
        <v>272</v>
      </c>
      <c r="C4" s="406" t="s">
        <v>63</v>
      </c>
      <c r="D4" s="407">
        <v>44</v>
      </c>
      <c r="E4" s="407">
        <v>1</v>
      </c>
      <c r="F4" s="407">
        <v>5</v>
      </c>
      <c r="G4" s="407"/>
      <c r="H4" s="408">
        <v>50</v>
      </c>
    </row>
    <row r="5" spans="1:8">
      <c r="A5" s="420">
        <v>2</v>
      </c>
      <c r="B5" s="421" t="s">
        <v>274</v>
      </c>
      <c r="C5" s="403" t="s">
        <v>545</v>
      </c>
      <c r="D5" s="404">
        <v>45</v>
      </c>
      <c r="E5" s="404">
        <v>1</v>
      </c>
      <c r="F5" s="404">
        <v>27</v>
      </c>
      <c r="G5" s="404"/>
      <c r="H5" s="410">
        <v>73</v>
      </c>
    </row>
    <row r="6" spans="1:8">
      <c r="A6" s="420">
        <v>3</v>
      </c>
      <c r="B6" s="421" t="s">
        <v>558</v>
      </c>
      <c r="C6" s="403" t="s">
        <v>626</v>
      </c>
      <c r="D6" s="404">
        <v>87</v>
      </c>
      <c r="E6" s="404">
        <v>21</v>
      </c>
      <c r="F6" s="404">
        <v>241</v>
      </c>
      <c r="G6" s="404"/>
      <c r="H6" s="410">
        <v>349</v>
      </c>
    </row>
    <row r="7" spans="1:8">
      <c r="A7" s="420">
        <v>4</v>
      </c>
      <c r="B7" s="421" t="s">
        <v>273</v>
      </c>
      <c r="C7" s="403" t="s">
        <v>411</v>
      </c>
      <c r="D7" s="404">
        <v>6</v>
      </c>
      <c r="E7" s="404" t="s">
        <v>475</v>
      </c>
      <c r="F7" s="404">
        <v>44</v>
      </c>
      <c r="G7" s="404"/>
      <c r="H7" s="410">
        <v>50</v>
      </c>
    </row>
    <row r="8" spans="1:8">
      <c r="A8" s="420">
        <v>5</v>
      </c>
      <c r="B8" s="421" t="s">
        <v>281</v>
      </c>
      <c r="C8" s="403" t="s">
        <v>394</v>
      </c>
      <c r="D8" s="404">
        <v>29</v>
      </c>
      <c r="E8" s="404">
        <v>1</v>
      </c>
      <c r="F8" s="404">
        <v>13</v>
      </c>
      <c r="G8" s="404"/>
      <c r="H8" s="410">
        <v>43</v>
      </c>
    </row>
    <row r="9" spans="1:8">
      <c r="A9" s="420">
        <v>6</v>
      </c>
      <c r="B9" s="421" t="s">
        <v>311</v>
      </c>
      <c r="C9" s="403" t="s">
        <v>73</v>
      </c>
      <c r="D9" s="404" t="s">
        <v>475</v>
      </c>
      <c r="E9" s="404" t="s">
        <v>475</v>
      </c>
      <c r="F9" s="404">
        <v>130</v>
      </c>
      <c r="G9" s="404"/>
      <c r="H9" s="410">
        <v>130</v>
      </c>
    </row>
    <row r="10" spans="1:8" ht="15.75" thickBot="1">
      <c r="A10" s="422">
        <v>7</v>
      </c>
      <c r="B10" s="423" t="s">
        <v>284</v>
      </c>
      <c r="C10" s="411" t="s">
        <v>395</v>
      </c>
      <c r="D10" s="412">
        <v>7</v>
      </c>
      <c r="E10" s="412" t="s">
        <v>475</v>
      </c>
      <c r="F10" s="412">
        <v>3</v>
      </c>
      <c r="G10" s="412"/>
      <c r="H10" s="413">
        <v>10</v>
      </c>
    </row>
    <row r="11" spans="1:8">
      <c r="H11" s="269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sqref="A1:F1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6" ht="15.75">
      <c r="A1" s="498" t="s">
        <v>664</v>
      </c>
      <c r="B1" s="498"/>
      <c r="C1" s="498"/>
      <c r="D1" s="498"/>
      <c r="E1" s="498"/>
      <c r="F1" s="498"/>
    </row>
    <row r="2" spans="1:6">
      <c r="A2" s="50"/>
      <c r="B2" s="64"/>
      <c r="C2" s="64"/>
      <c r="D2" s="64"/>
    </row>
    <row r="3" spans="1:6" s="493" customFormat="1" ht="47.25">
      <c r="A3" s="492" t="s">
        <v>12</v>
      </c>
      <c r="B3" s="450" t="s">
        <v>1</v>
      </c>
      <c r="C3" s="450" t="s">
        <v>2</v>
      </c>
      <c r="D3" s="147" t="s">
        <v>13</v>
      </c>
      <c r="E3" s="450" t="s">
        <v>556</v>
      </c>
      <c r="F3" s="147" t="s">
        <v>557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1944057</v>
      </c>
      <c r="C5" s="21">
        <v>1873767978.6700001</v>
      </c>
      <c r="D5" s="21">
        <v>963.84</v>
      </c>
      <c r="E5" s="21">
        <v>3127740.04</v>
      </c>
      <c r="F5" s="21">
        <v>110640038.15000001</v>
      </c>
    </row>
    <row r="6" spans="1:6">
      <c r="A6" s="5" t="s">
        <v>82</v>
      </c>
      <c r="B6" s="20">
        <v>26969</v>
      </c>
      <c r="C6" s="21">
        <v>9712554.9499999993</v>
      </c>
      <c r="D6" s="21">
        <v>360.14</v>
      </c>
      <c r="E6" s="21">
        <v>0</v>
      </c>
      <c r="F6" s="21">
        <v>582302.77</v>
      </c>
    </row>
    <row r="7" spans="1:6">
      <c r="A7" s="54" t="s">
        <v>6</v>
      </c>
      <c r="B7" s="20">
        <v>392059</v>
      </c>
      <c r="C7" s="21">
        <v>248140520.11000001</v>
      </c>
      <c r="D7" s="21">
        <v>632.91999999999996</v>
      </c>
      <c r="E7" s="21">
        <v>4290405.82</v>
      </c>
      <c r="F7" s="21">
        <v>14407909.119999999</v>
      </c>
    </row>
    <row r="8" spans="1:6">
      <c r="A8" s="54" t="s">
        <v>48</v>
      </c>
      <c r="B8" s="20">
        <v>218969</v>
      </c>
      <c r="C8" s="21">
        <v>135888054.31999999</v>
      </c>
      <c r="D8" s="21">
        <v>620.58000000000004</v>
      </c>
      <c r="E8" s="21">
        <v>672697.63</v>
      </c>
      <c r="F8" s="21">
        <v>7719264.5800000001</v>
      </c>
    </row>
    <row r="9" spans="1:6">
      <c r="A9" s="54" t="s">
        <v>8</v>
      </c>
      <c r="B9" s="32">
        <v>6551</v>
      </c>
      <c r="C9" s="33">
        <v>2198308.34</v>
      </c>
      <c r="D9" s="33">
        <v>335.57</v>
      </c>
      <c r="E9" s="33">
        <v>0</v>
      </c>
      <c r="F9" s="33">
        <v>76193.91</v>
      </c>
    </row>
    <row r="10" spans="1:6" ht="15.75">
      <c r="A10" s="101" t="s">
        <v>11</v>
      </c>
      <c r="B10" s="98">
        <f>SUM(B5:B9)</f>
        <v>2588605</v>
      </c>
      <c r="C10" s="99">
        <f>SUM(C5:C9)</f>
        <v>2269707416.3900003</v>
      </c>
      <c r="D10" s="102"/>
      <c r="E10" s="99">
        <f>SUM(E5:E9)</f>
        <v>8090843.4900000002</v>
      </c>
      <c r="F10" s="99">
        <f>SUM(F5:F9)</f>
        <v>133425708.53</v>
      </c>
    </row>
    <row r="12" spans="1:6">
      <c r="C12" s="9"/>
      <c r="E12" s="9"/>
      <c r="F12" s="287"/>
    </row>
    <row r="13" spans="1:6" ht="15.75">
      <c r="A13" s="498" t="s">
        <v>699</v>
      </c>
      <c r="B13" s="498"/>
      <c r="C13" s="498"/>
      <c r="D13" s="498"/>
      <c r="E13" s="498"/>
      <c r="F13" s="498"/>
    </row>
    <row r="14" spans="1:6">
      <c r="A14" s="50"/>
      <c r="B14" s="286"/>
      <c r="C14" s="286"/>
      <c r="D14" s="286"/>
      <c r="E14" s="286"/>
      <c r="F14" s="286"/>
    </row>
    <row r="15" spans="1:6" s="493" customFormat="1" ht="47.25">
      <c r="A15" s="492" t="s">
        <v>12</v>
      </c>
      <c r="B15" s="450" t="s">
        <v>1</v>
      </c>
      <c r="C15" s="450" t="s">
        <v>2</v>
      </c>
      <c r="D15" s="147" t="s">
        <v>13</v>
      </c>
      <c r="E15" s="450" t="s">
        <v>556</v>
      </c>
      <c r="F15" s="147" t="s">
        <v>557</v>
      </c>
    </row>
    <row r="16" spans="1:6">
      <c r="A16" s="265" t="s">
        <v>14</v>
      </c>
      <c r="B16" s="3"/>
      <c r="C16" s="266"/>
      <c r="D16" s="266"/>
      <c r="E16" s="266"/>
      <c r="F16" s="266"/>
    </row>
    <row r="17" spans="1:6">
      <c r="A17" s="5" t="s">
        <v>5</v>
      </c>
      <c r="B17" s="20">
        <v>1940859</v>
      </c>
      <c r="C17" s="21">
        <v>1876025521.03</v>
      </c>
      <c r="D17" s="21">
        <v>966.6</v>
      </c>
      <c r="E17" s="21">
        <v>9086781.5899999999</v>
      </c>
      <c r="F17" s="21">
        <v>110487879.73999999</v>
      </c>
    </row>
    <row r="18" spans="1:6">
      <c r="A18" s="5" t="s">
        <v>82</v>
      </c>
      <c r="B18" s="20">
        <v>27117</v>
      </c>
      <c r="C18" s="21">
        <v>9765907.0500000007</v>
      </c>
      <c r="D18" s="21">
        <v>360.14</v>
      </c>
      <c r="E18" s="21">
        <v>0</v>
      </c>
      <c r="F18" s="21">
        <v>585510.93000000005</v>
      </c>
    </row>
    <row r="19" spans="1:6">
      <c r="A19" s="265" t="s">
        <v>6</v>
      </c>
      <c r="B19" s="20">
        <v>392237</v>
      </c>
      <c r="C19" s="21">
        <v>257962785.80000001</v>
      </c>
      <c r="D19" s="21">
        <v>657.67</v>
      </c>
      <c r="E19" s="21">
        <v>13896142.93</v>
      </c>
      <c r="F19" s="21">
        <v>14419094.73</v>
      </c>
    </row>
    <row r="20" spans="1:6">
      <c r="A20" s="265" t="s">
        <v>48</v>
      </c>
      <c r="B20" s="20">
        <v>220178</v>
      </c>
      <c r="C20" s="21">
        <v>137962573.96000001</v>
      </c>
      <c r="D20" s="21">
        <v>626.6</v>
      </c>
      <c r="E20" s="21">
        <v>1918497.49</v>
      </c>
      <c r="F20" s="21">
        <v>7764118.9400000004</v>
      </c>
    </row>
    <row r="21" spans="1:6">
      <c r="A21" s="265" t="s">
        <v>8</v>
      </c>
      <c r="B21" s="32">
        <v>6089</v>
      </c>
      <c r="C21" s="33">
        <v>2140696.25</v>
      </c>
      <c r="D21" s="33">
        <v>351.57</v>
      </c>
      <c r="E21" s="33">
        <v>0</v>
      </c>
      <c r="F21" s="33">
        <v>77094.900000000009</v>
      </c>
    </row>
    <row r="22" spans="1:6" ht="15.75">
      <c r="A22" s="101" t="s">
        <v>11</v>
      </c>
      <c r="B22" s="98">
        <f>SUM(B17:B21)</f>
        <v>2586480</v>
      </c>
      <c r="C22" s="99">
        <f>SUM(C17:C21)</f>
        <v>2283857484.0899997</v>
      </c>
      <c r="D22" s="102"/>
      <c r="E22" s="99">
        <f>SUM(E17:E21)</f>
        <v>24901422.009999998</v>
      </c>
      <c r="F22" s="99">
        <f>SUM(F17:F21)</f>
        <v>133333699.24000001</v>
      </c>
    </row>
    <row r="25" spans="1:6" ht="15.75">
      <c r="A25" s="498" t="s">
        <v>650</v>
      </c>
      <c r="B25" s="498"/>
      <c r="C25" s="498"/>
      <c r="D25" s="498"/>
      <c r="E25" s="498"/>
      <c r="F25" s="498"/>
    </row>
    <row r="26" spans="1:6">
      <c r="A26" s="50"/>
      <c r="B26" s="286"/>
      <c r="C26" s="286"/>
      <c r="D26" s="286"/>
      <c r="E26" s="286"/>
      <c r="F26" s="286"/>
    </row>
    <row r="27" spans="1:6" s="493" customFormat="1" ht="47.25">
      <c r="A27" s="492" t="s">
        <v>12</v>
      </c>
      <c r="B27" s="450" t="s">
        <v>1</v>
      </c>
      <c r="C27" s="450" t="s">
        <v>2</v>
      </c>
      <c r="D27" s="147" t="s">
        <v>13</v>
      </c>
      <c r="E27" s="450" t="s">
        <v>556</v>
      </c>
      <c r="F27" s="147" t="s">
        <v>557</v>
      </c>
    </row>
    <row r="28" spans="1:6">
      <c r="A28" s="265" t="s">
        <v>14</v>
      </c>
      <c r="B28" s="3"/>
      <c r="C28" s="266"/>
      <c r="D28" s="266"/>
      <c r="E28" s="266"/>
      <c r="F28" s="266"/>
    </row>
    <row r="29" spans="1:6">
      <c r="A29" s="5" t="s">
        <v>5</v>
      </c>
      <c r="B29" s="20">
        <v>1944763</v>
      </c>
      <c r="C29" s="21">
        <v>1877836400.8800001</v>
      </c>
      <c r="D29" s="21">
        <v>965.59</v>
      </c>
      <c r="E29" s="21">
        <v>9120783.0899999999</v>
      </c>
      <c r="F29" s="21">
        <v>110990026.7</v>
      </c>
    </row>
    <row r="30" spans="1:6">
      <c r="A30" s="5" t="s">
        <v>82</v>
      </c>
      <c r="B30" s="20">
        <v>27274</v>
      </c>
      <c r="C30" s="21">
        <v>9827353.1199999992</v>
      </c>
      <c r="D30" s="21">
        <v>360.32</v>
      </c>
      <c r="E30" s="21">
        <v>0</v>
      </c>
      <c r="F30" s="21">
        <v>589219.28</v>
      </c>
    </row>
    <row r="31" spans="1:6">
      <c r="A31" s="265" t="s">
        <v>6</v>
      </c>
      <c r="B31" s="20">
        <v>391771</v>
      </c>
      <c r="C31" s="21">
        <v>258200538.84</v>
      </c>
      <c r="D31" s="21">
        <v>659.06</v>
      </c>
      <c r="E31" s="21">
        <v>13915113.199999999</v>
      </c>
      <c r="F31" s="21">
        <v>14434836.99</v>
      </c>
    </row>
    <row r="32" spans="1:6">
      <c r="A32" s="265" t="s">
        <v>48</v>
      </c>
      <c r="B32" s="20">
        <v>220353</v>
      </c>
      <c r="C32" s="21">
        <v>137943080.28</v>
      </c>
      <c r="D32" s="21">
        <v>626.01</v>
      </c>
      <c r="E32" s="21">
        <v>1920789.94</v>
      </c>
      <c r="F32" s="21">
        <v>7763260.4100000001</v>
      </c>
    </row>
    <row r="33" spans="1:6">
      <c r="A33" s="265" t="s">
        <v>8</v>
      </c>
      <c r="B33" s="32">
        <v>5630</v>
      </c>
      <c r="C33" s="33">
        <v>2066699.37</v>
      </c>
      <c r="D33" s="33">
        <v>367.09</v>
      </c>
      <c r="E33" s="33">
        <v>0</v>
      </c>
      <c r="F33" s="33">
        <v>76718.900000000009</v>
      </c>
    </row>
    <row r="34" spans="1:6" ht="15.75">
      <c r="A34" s="101" t="s">
        <v>11</v>
      </c>
      <c r="B34" s="98">
        <f>SUM(B29:B33)</f>
        <v>2589791</v>
      </c>
      <c r="C34" s="99">
        <f>SUM(C29:C33)</f>
        <v>2285874072.4899998</v>
      </c>
      <c r="D34" s="102"/>
      <c r="E34" s="99">
        <f>SUM(E29:E33)</f>
        <v>24956686.23</v>
      </c>
      <c r="F34" s="99">
        <f>SUM(F29:F33)</f>
        <v>133854062.28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activeCell="H12" sqref="H12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2" max="12" width="16.85546875" customWidth="1"/>
    <col min="13" max="13" width="14.140625" bestFit="1" customWidth="1"/>
    <col min="16" max="16" width="16.140625" bestFit="1" customWidth="1"/>
  </cols>
  <sheetData>
    <row r="1" spans="1:8" ht="15.75">
      <c r="A1" s="498" t="s">
        <v>703</v>
      </c>
      <c r="B1" s="498"/>
      <c r="C1" s="498"/>
      <c r="D1" s="498"/>
      <c r="E1" s="498"/>
      <c r="F1" s="498"/>
      <c r="G1" s="498"/>
      <c r="H1" s="498"/>
    </row>
    <row r="2" spans="1:8" ht="15.75" thickBot="1">
      <c r="A2" s="94"/>
      <c r="B2" s="394"/>
      <c r="C2" s="394"/>
      <c r="D2" s="394"/>
      <c r="E2" s="394"/>
      <c r="F2" s="394"/>
      <c r="G2" s="394"/>
      <c r="H2" s="394"/>
    </row>
    <row r="3" spans="1:8" ht="37.5" customHeight="1" thickBot="1">
      <c r="A3" s="417" t="s">
        <v>60</v>
      </c>
      <c r="B3" s="417" t="s">
        <v>452</v>
      </c>
      <c r="C3" s="417" t="s">
        <v>451</v>
      </c>
      <c r="D3" s="417" t="s">
        <v>646</v>
      </c>
      <c r="E3" s="417" t="s">
        <v>647</v>
      </c>
      <c r="F3" s="417" t="s">
        <v>648</v>
      </c>
      <c r="G3" s="417" t="s">
        <v>649</v>
      </c>
      <c r="H3" s="480" t="s">
        <v>547</v>
      </c>
    </row>
    <row r="4" spans="1:8">
      <c r="A4" s="418">
        <v>1</v>
      </c>
      <c r="B4" s="436" t="s">
        <v>272</v>
      </c>
      <c r="C4" s="436" t="s">
        <v>63</v>
      </c>
      <c r="D4" s="188">
        <v>128</v>
      </c>
      <c r="E4" s="188">
        <v>1018</v>
      </c>
      <c r="F4" s="188">
        <v>11</v>
      </c>
      <c r="G4" s="188" t="s">
        <v>475</v>
      </c>
      <c r="H4" s="437">
        <v>1157</v>
      </c>
    </row>
    <row r="5" spans="1:8">
      <c r="A5" s="420">
        <v>2</v>
      </c>
      <c r="B5" s="432" t="s">
        <v>274</v>
      </c>
      <c r="C5" s="432" t="s">
        <v>545</v>
      </c>
      <c r="D5" s="191">
        <v>311</v>
      </c>
      <c r="E5" s="191">
        <v>10</v>
      </c>
      <c r="F5" s="191">
        <v>50</v>
      </c>
      <c r="G5" s="191" t="s">
        <v>475</v>
      </c>
      <c r="H5" s="439">
        <v>371</v>
      </c>
    </row>
    <row r="6" spans="1:8">
      <c r="A6" s="420">
        <v>3</v>
      </c>
      <c r="B6" s="432" t="s">
        <v>558</v>
      </c>
      <c r="C6" s="432" t="s">
        <v>626</v>
      </c>
      <c r="D6" s="191">
        <v>1069</v>
      </c>
      <c r="E6" s="191">
        <v>48</v>
      </c>
      <c r="F6" s="191">
        <v>61</v>
      </c>
      <c r="G6" s="191" t="s">
        <v>475</v>
      </c>
      <c r="H6" s="439">
        <v>1178</v>
      </c>
    </row>
    <row r="7" spans="1:8">
      <c r="A7" s="420">
        <v>4</v>
      </c>
      <c r="B7" s="432" t="s">
        <v>273</v>
      </c>
      <c r="C7" s="432" t="s">
        <v>411</v>
      </c>
      <c r="D7" s="191">
        <v>65</v>
      </c>
      <c r="E7" s="191">
        <v>27</v>
      </c>
      <c r="F7" s="191">
        <v>53</v>
      </c>
      <c r="G7" s="191" t="s">
        <v>475</v>
      </c>
      <c r="H7" s="439">
        <v>145</v>
      </c>
    </row>
    <row r="8" spans="1:8">
      <c r="A8" s="420">
        <v>5</v>
      </c>
      <c r="B8" s="432" t="s">
        <v>439</v>
      </c>
      <c r="C8" s="432" t="s">
        <v>413</v>
      </c>
      <c r="D8" s="191">
        <v>146</v>
      </c>
      <c r="E8" s="191">
        <v>125</v>
      </c>
      <c r="F8" s="191" t="s">
        <v>475</v>
      </c>
      <c r="G8" s="191" t="s">
        <v>475</v>
      </c>
      <c r="H8" s="439">
        <v>271</v>
      </c>
    </row>
    <row r="9" spans="1:8">
      <c r="A9" s="420">
        <v>6</v>
      </c>
      <c r="B9" s="432" t="s">
        <v>281</v>
      </c>
      <c r="C9" s="432" t="s">
        <v>394</v>
      </c>
      <c r="D9" s="191">
        <v>11</v>
      </c>
      <c r="E9" s="191">
        <v>14</v>
      </c>
      <c r="F9" s="191">
        <v>3</v>
      </c>
      <c r="G9" s="191" t="s">
        <v>475</v>
      </c>
      <c r="H9" s="439">
        <v>28</v>
      </c>
    </row>
    <row r="10" spans="1:8" s="394" customFormat="1">
      <c r="A10" s="420">
        <v>7</v>
      </c>
      <c r="B10" s="432" t="s">
        <v>284</v>
      </c>
      <c r="C10" s="432" t="s">
        <v>395</v>
      </c>
      <c r="D10" s="191">
        <v>4</v>
      </c>
      <c r="E10" s="191" t="s">
        <v>475</v>
      </c>
      <c r="F10" s="191">
        <v>3</v>
      </c>
      <c r="G10" s="191" t="s">
        <v>475</v>
      </c>
      <c r="H10" s="439">
        <v>7</v>
      </c>
    </row>
    <row r="11" spans="1:8" ht="15.75" thickBot="1">
      <c r="A11" s="422">
        <v>8</v>
      </c>
      <c r="B11" s="481" t="s">
        <v>431</v>
      </c>
      <c r="C11" s="481" t="s">
        <v>616</v>
      </c>
      <c r="D11" s="194">
        <v>132</v>
      </c>
      <c r="E11" s="194">
        <v>13</v>
      </c>
      <c r="F11" s="194">
        <v>4</v>
      </c>
      <c r="G11" s="194" t="s">
        <v>475</v>
      </c>
      <c r="H11" s="482">
        <v>149</v>
      </c>
    </row>
    <row r="12" spans="1:8">
      <c r="H12" s="269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5"/>
  <sheetViews>
    <sheetView workbookViewId="0">
      <selection activeCell="A5" sqref="A5:L13"/>
    </sheetView>
  </sheetViews>
  <sheetFormatPr defaultRowHeight="15"/>
  <cols>
    <col min="1" max="1" width="6.42578125" style="94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  <col min="13" max="13" width="27.28515625" customWidth="1"/>
  </cols>
  <sheetData>
    <row r="1" spans="1:12" s="58" customFormat="1" ht="15.75" customHeight="1">
      <c r="A1" s="498" t="s">
        <v>718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2" ht="15.75" customHeight="1" thickBot="1"/>
    <row r="3" spans="1:12" ht="15.75" thickBot="1">
      <c r="A3" s="549" t="s">
        <v>18</v>
      </c>
      <c r="B3" s="551" t="s">
        <v>452</v>
      </c>
      <c r="C3" s="553" t="s">
        <v>451</v>
      </c>
      <c r="D3" s="545" t="s">
        <v>5</v>
      </c>
      <c r="E3" s="546"/>
      <c r="F3" s="545" t="s">
        <v>48</v>
      </c>
      <c r="G3" s="546"/>
      <c r="H3" s="545" t="s">
        <v>6</v>
      </c>
      <c r="I3" s="546"/>
      <c r="J3" s="545" t="s">
        <v>8</v>
      </c>
      <c r="K3" s="546"/>
      <c r="L3" s="547" t="s">
        <v>547</v>
      </c>
    </row>
    <row r="4" spans="1:12" ht="15.75" thickBot="1">
      <c r="A4" s="550"/>
      <c r="B4" s="552"/>
      <c r="C4" s="554"/>
      <c r="D4" s="122" t="s">
        <v>1</v>
      </c>
      <c r="E4" s="214" t="s">
        <v>58</v>
      </c>
      <c r="F4" s="122" t="s">
        <v>1</v>
      </c>
      <c r="G4" s="214" t="s">
        <v>58</v>
      </c>
      <c r="H4" s="122" t="s">
        <v>1</v>
      </c>
      <c r="I4" s="214" t="s">
        <v>58</v>
      </c>
      <c r="J4" s="122" t="s">
        <v>1</v>
      </c>
      <c r="K4" s="214" t="s">
        <v>58</v>
      </c>
      <c r="L4" s="548"/>
    </row>
    <row r="5" spans="1:12">
      <c r="A5" s="487" t="s">
        <v>707</v>
      </c>
      <c r="B5" s="300" t="s">
        <v>272</v>
      </c>
      <c r="C5" s="301" t="s">
        <v>63</v>
      </c>
      <c r="D5" s="301" t="s">
        <v>475</v>
      </c>
      <c r="E5" s="301" t="s">
        <v>475</v>
      </c>
      <c r="F5" s="301" t="s">
        <v>475</v>
      </c>
      <c r="G5" s="301" t="s">
        <v>475</v>
      </c>
      <c r="H5" s="300">
        <v>2</v>
      </c>
      <c r="I5" s="302">
        <v>716.3</v>
      </c>
      <c r="J5" s="301" t="s">
        <v>475</v>
      </c>
      <c r="K5" s="301" t="s">
        <v>475</v>
      </c>
      <c r="L5" s="303">
        <v>4</v>
      </c>
    </row>
    <row r="6" spans="1:12" s="394" customFormat="1">
      <c r="A6" s="488" t="s">
        <v>708</v>
      </c>
      <c r="B6" s="304" t="s">
        <v>274</v>
      </c>
      <c r="C6" s="270" t="s">
        <v>545</v>
      </c>
      <c r="D6" s="270" t="s">
        <v>475</v>
      </c>
      <c r="E6" s="270" t="s">
        <v>475</v>
      </c>
      <c r="F6" s="270" t="s">
        <v>475</v>
      </c>
      <c r="G6" s="270" t="s">
        <v>475</v>
      </c>
      <c r="H6" s="304">
        <v>1</v>
      </c>
      <c r="I6" s="306">
        <v>94.46</v>
      </c>
      <c r="J6" s="270" t="s">
        <v>475</v>
      </c>
      <c r="K6" s="270" t="s">
        <v>475</v>
      </c>
      <c r="L6" s="305">
        <v>1</v>
      </c>
    </row>
    <row r="7" spans="1:12" s="394" customFormat="1">
      <c r="A7" s="488" t="s">
        <v>709</v>
      </c>
      <c r="B7" s="304" t="s">
        <v>558</v>
      </c>
      <c r="C7" s="270" t="s">
        <v>626</v>
      </c>
      <c r="D7" s="270" t="s">
        <v>475</v>
      </c>
      <c r="E7" s="270" t="s">
        <v>475</v>
      </c>
      <c r="F7" s="270" t="s">
        <v>475</v>
      </c>
      <c r="G7" s="270" t="s">
        <v>475</v>
      </c>
      <c r="H7" s="304">
        <v>5</v>
      </c>
      <c r="I7" s="306">
        <v>1163.8900000000001</v>
      </c>
      <c r="J7" s="270" t="s">
        <v>475</v>
      </c>
      <c r="K7" s="270" t="s">
        <v>475</v>
      </c>
      <c r="L7" s="305">
        <v>4</v>
      </c>
    </row>
    <row r="8" spans="1:12" s="394" customFormat="1">
      <c r="A8" s="488" t="s">
        <v>710</v>
      </c>
      <c r="B8" s="304" t="s">
        <v>271</v>
      </c>
      <c r="C8" s="270" t="s">
        <v>625</v>
      </c>
      <c r="D8" s="270" t="s">
        <v>475</v>
      </c>
      <c r="E8" s="270" t="s">
        <v>475</v>
      </c>
      <c r="F8" s="270" t="s">
        <v>475</v>
      </c>
      <c r="G8" s="270" t="s">
        <v>475</v>
      </c>
      <c r="H8" s="304">
        <v>1</v>
      </c>
      <c r="I8" s="306">
        <v>545.95000000000005</v>
      </c>
      <c r="J8" s="270" t="s">
        <v>475</v>
      </c>
      <c r="K8" s="270" t="s">
        <v>475</v>
      </c>
      <c r="L8" s="305">
        <v>2</v>
      </c>
    </row>
    <row r="9" spans="1:12" s="394" customFormat="1">
      <c r="A9" s="488" t="s">
        <v>711</v>
      </c>
      <c r="B9" s="304" t="s">
        <v>273</v>
      </c>
      <c r="C9" s="270" t="s">
        <v>411</v>
      </c>
      <c r="D9" s="270" t="s">
        <v>475</v>
      </c>
      <c r="E9" s="270" t="s">
        <v>475</v>
      </c>
      <c r="F9" s="270" t="s">
        <v>475</v>
      </c>
      <c r="G9" s="270" t="s">
        <v>475</v>
      </c>
      <c r="H9" s="304">
        <v>2</v>
      </c>
      <c r="I9" s="306">
        <v>617.13</v>
      </c>
      <c r="J9" s="270" t="s">
        <v>475</v>
      </c>
      <c r="K9" s="270" t="s">
        <v>475</v>
      </c>
      <c r="L9" s="305">
        <v>2</v>
      </c>
    </row>
    <row r="10" spans="1:12" s="394" customFormat="1">
      <c r="A10" s="488" t="s">
        <v>712</v>
      </c>
      <c r="B10" s="304" t="s">
        <v>439</v>
      </c>
      <c r="C10" s="270" t="s">
        <v>413</v>
      </c>
      <c r="D10" s="270" t="s">
        <v>475</v>
      </c>
      <c r="E10" s="270" t="s">
        <v>475</v>
      </c>
      <c r="F10" s="270" t="s">
        <v>475</v>
      </c>
      <c r="G10" s="270" t="s">
        <v>475</v>
      </c>
      <c r="H10" s="304">
        <v>1</v>
      </c>
      <c r="I10" s="304">
        <v>379.69</v>
      </c>
      <c r="J10" s="270" t="s">
        <v>475</v>
      </c>
      <c r="K10" s="270" t="s">
        <v>475</v>
      </c>
      <c r="L10" s="305">
        <v>4</v>
      </c>
    </row>
    <row r="11" spans="1:12">
      <c r="A11" s="488" t="s">
        <v>713</v>
      </c>
      <c r="B11" s="304" t="s">
        <v>281</v>
      </c>
      <c r="C11" s="270" t="s">
        <v>394</v>
      </c>
      <c r="D11" s="270" t="s">
        <v>475</v>
      </c>
      <c r="E11" s="270" t="s">
        <v>475</v>
      </c>
      <c r="F11" s="270" t="s">
        <v>475</v>
      </c>
      <c r="G11" s="270" t="s">
        <v>475</v>
      </c>
      <c r="H11" s="304">
        <v>1</v>
      </c>
      <c r="I11" s="304">
        <v>461.07</v>
      </c>
      <c r="J11" s="270" t="s">
        <v>475</v>
      </c>
      <c r="K11" s="270" t="s">
        <v>475</v>
      </c>
      <c r="L11" s="305">
        <v>2</v>
      </c>
    </row>
    <row r="12" spans="1:12">
      <c r="A12" s="488" t="s">
        <v>714</v>
      </c>
      <c r="B12" s="483" t="s">
        <v>431</v>
      </c>
      <c r="C12" s="483" t="s">
        <v>616</v>
      </c>
      <c r="D12" s="484" t="s">
        <v>475</v>
      </c>
      <c r="E12" s="485" t="s">
        <v>475</v>
      </c>
      <c r="F12" s="484" t="s">
        <v>475</v>
      </c>
      <c r="G12" s="485" t="s">
        <v>475</v>
      </c>
      <c r="H12" s="484">
        <v>1</v>
      </c>
      <c r="I12" s="304">
        <v>161.46</v>
      </c>
      <c r="J12" s="484" t="s">
        <v>475</v>
      </c>
      <c r="K12" s="485" t="s">
        <v>475</v>
      </c>
      <c r="L12" s="486">
        <v>2</v>
      </c>
    </row>
    <row r="13" spans="1:12" ht="15.75" thickBot="1">
      <c r="A13" s="562">
        <v>10</v>
      </c>
      <c r="B13" s="495" t="s">
        <v>312</v>
      </c>
      <c r="C13" s="495" t="s">
        <v>546</v>
      </c>
      <c r="D13" s="495" t="s">
        <v>475</v>
      </c>
      <c r="E13" s="495" t="s">
        <v>475</v>
      </c>
      <c r="F13" s="496" t="s">
        <v>475</v>
      </c>
      <c r="G13" s="495" t="s">
        <v>475</v>
      </c>
      <c r="H13" s="495">
        <v>4</v>
      </c>
      <c r="I13" s="495">
        <v>258.58</v>
      </c>
      <c r="J13" s="495" t="s">
        <v>475</v>
      </c>
      <c r="K13" s="495" t="s">
        <v>475</v>
      </c>
      <c r="L13" s="497">
        <v>5</v>
      </c>
    </row>
    <row r="14" spans="1:12" s="394" customFormat="1">
      <c r="A14" s="94"/>
      <c r="F14" s="9"/>
    </row>
    <row r="15" spans="1:12" s="394" customFormat="1">
      <c r="A15" s="94"/>
      <c r="F15" s="9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sqref="A1:L1"/>
    </sheetView>
  </sheetViews>
  <sheetFormatPr defaultRowHeight="15"/>
  <cols>
    <col min="1" max="1" width="5.42578125" style="83" customWidth="1"/>
    <col min="2" max="2" width="11.28515625" style="83" customWidth="1"/>
    <col min="3" max="3" width="22" style="83" bestFit="1" customWidth="1"/>
    <col min="4" max="4" width="14" style="118" customWidth="1"/>
    <col min="5" max="5" width="14.85546875" style="118" customWidth="1"/>
    <col min="6" max="6" width="13.85546875" style="119" customWidth="1"/>
    <col min="7" max="7" width="13.85546875" style="83" customWidth="1"/>
    <col min="8" max="8" width="12.5703125" style="83" customWidth="1"/>
    <col min="9" max="9" width="15" style="83" customWidth="1"/>
    <col min="10" max="10" width="12.85546875" style="83" customWidth="1"/>
    <col min="11" max="11" width="11.85546875" style="83" customWidth="1"/>
    <col min="12" max="12" width="18.42578125" style="83" bestFit="1" customWidth="1"/>
    <col min="13" max="13" width="15.140625" style="83" customWidth="1"/>
    <col min="14" max="16384" width="9.140625" style="83"/>
  </cols>
  <sheetData>
    <row r="1" spans="1:12" ht="16.5" customHeight="1">
      <c r="A1" s="555" t="s">
        <v>717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15.75" thickBot="1"/>
    <row r="3" spans="1:12" ht="22.5" customHeight="1" thickBot="1">
      <c r="A3" s="549" t="s">
        <v>18</v>
      </c>
      <c r="B3" s="551" t="s">
        <v>452</v>
      </c>
      <c r="C3" s="553" t="s">
        <v>451</v>
      </c>
      <c r="D3" s="545" t="s">
        <v>5</v>
      </c>
      <c r="E3" s="546"/>
      <c r="F3" s="545" t="s">
        <v>48</v>
      </c>
      <c r="G3" s="546"/>
      <c r="H3" s="545" t="s">
        <v>6</v>
      </c>
      <c r="I3" s="546"/>
      <c r="J3" s="545" t="s">
        <v>8</v>
      </c>
      <c r="K3" s="546"/>
      <c r="L3" s="547" t="s">
        <v>547</v>
      </c>
    </row>
    <row r="4" spans="1:12" ht="24" customHeight="1" thickBot="1">
      <c r="A4" s="550"/>
      <c r="B4" s="552"/>
      <c r="C4" s="554"/>
      <c r="D4" s="122" t="s">
        <v>1</v>
      </c>
      <c r="E4" s="214" t="s">
        <v>58</v>
      </c>
      <c r="F4" s="122" t="s">
        <v>1</v>
      </c>
      <c r="G4" s="214" t="s">
        <v>58</v>
      </c>
      <c r="H4" s="122" t="s">
        <v>1</v>
      </c>
      <c r="I4" s="214" t="s">
        <v>58</v>
      </c>
      <c r="J4" s="122" t="s">
        <v>1</v>
      </c>
      <c r="K4" s="214" t="s">
        <v>58</v>
      </c>
      <c r="L4" s="548"/>
    </row>
    <row r="5" spans="1:12">
      <c r="A5" s="556" t="s">
        <v>707</v>
      </c>
      <c r="B5" s="406" t="s">
        <v>272</v>
      </c>
      <c r="C5" s="406" t="s">
        <v>63</v>
      </c>
      <c r="D5" s="407">
        <v>1139</v>
      </c>
      <c r="E5" s="557">
        <v>656657.59</v>
      </c>
      <c r="F5" s="407">
        <v>259</v>
      </c>
      <c r="G5" s="557">
        <v>136789.84</v>
      </c>
      <c r="H5" s="407">
        <v>733</v>
      </c>
      <c r="I5" s="557">
        <v>296044.38</v>
      </c>
      <c r="J5" s="407" t="s">
        <v>475</v>
      </c>
      <c r="K5" s="557" t="s">
        <v>475</v>
      </c>
      <c r="L5" s="408">
        <v>2131</v>
      </c>
    </row>
    <row r="6" spans="1:12">
      <c r="A6" s="558" t="s">
        <v>708</v>
      </c>
      <c r="B6" s="403" t="s">
        <v>274</v>
      </c>
      <c r="C6" s="403" t="s">
        <v>545</v>
      </c>
      <c r="D6" s="404">
        <v>131</v>
      </c>
      <c r="E6" s="494">
        <v>141701.85999999999</v>
      </c>
      <c r="F6" s="404">
        <v>3</v>
      </c>
      <c r="G6" s="494">
        <v>2938.83</v>
      </c>
      <c r="H6" s="404">
        <v>63</v>
      </c>
      <c r="I6" s="494">
        <v>43115.199999999997</v>
      </c>
      <c r="J6" s="404">
        <v>1</v>
      </c>
      <c r="K6" s="494">
        <v>736.3</v>
      </c>
      <c r="L6" s="410">
        <v>198</v>
      </c>
    </row>
    <row r="7" spans="1:12">
      <c r="A7" s="558" t="s">
        <v>709</v>
      </c>
      <c r="B7" s="403" t="s">
        <v>558</v>
      </c>
      <c r="C7" s="403" t="s">
        <v>626</v>
      </c>
      <c r="D7" s="404">
        <v>359</v>
      </c>
      <c r="E7" s="494">
        <v>345285.41</v>
      </c>
      <c r="F7" s="404">
        <v>15</v>
      </c>
      <c r="G7" s="494">
        <v>15618.17</v>
      </c>
      <c r="H7" s="404">
        <v>180</v>
      </c>
      <c r="I7" s="494">
        <v>124226.67</v>
      </c>
      <c r="J7" s="404" t="s">
        <v>475</v>
      </c>
      <c r="K7" s="494" t="s">
        <v>475</v>
      </c>
      <c r="L7" s="410">
        <v>554</v>
      </c>
    </row>
    <row r="8" spans="1:12">
      <c r="A8" s="558" t="s">
        <v>715</v>
      </c>
      <c r="B8" s="403" t="s">
        <v>271</v>
      </c>
      <c r="C8" s="403" t="s">
        <v>625</v>
      </c>
      <c r="D8" s="404" t="s">
        <v>475</v>
      </c>
      <c r="E8" s="494" t="s">
        <v>475</v>
      </c>
      <c r="F8" s="404">
        <v>51</v>
      </c>
      <c r="G8" s="494">
        <v>12289.96</v>
      </c>
      <c r="H8" s="404">
        <v>81</v>
      </c>
      <c r="I8" s="494">
        <v>24299.48</v>
      </c>
      <c r="J8" s="404" t="s">
        <v>475</v>
      </c>
      <c r="K8" s="494" t="s">
        <v>475</v>
      </c>
      <c r="L8" s="410">
        <v>132</v>
      </c>
    </row>
    <row r="9" spans="1:12">
      <c r="A9" s="558" t="s">
        <v>710</v>
      </c>
      <c r="B9" s="403" t="s">
        <v>273</v>
      </c>
      <c r="C9" s="403" t="s">
        <v>411</v>
      </c>
      <c r="D9" s="404">
        <v>377</v>
      </c>
      <c r="E9" s="494">
        <v>243633.71</v>
      </c>
      <c r="F9" s="404">
        <v>71</v>
      </c>
      <c r="G9" s="494">
        <v>44042.1</v>
      </c>
      <c r="H9" s="404">
        <v>232</v>
      </c>
      <c r="I9" s="494">
        <v>92939.43</v>
      </c>
      <c r="J9" s="404">
        <v>6</v>
      </c>
      <c r="K9" s="494">
        <v>4733</v>
      </c>
      <c r="L9" s="410">
        <v>686</v>
      </c>
    </row>
    <row r="10" spans="1:12">
      <c r="A10" s="558" t="s">
        <v>711</v>
      </c>
      <c r="B10" s="403" t="s">
        <v>439</v>
      </c>
      <c r="C10" s="403" t="s">
        <v>413</v>
      </c>
      <c r="D10" s="404">
        <v>1496</v>
      </c>
      <c r="E10" s="494">
        <v>560754.81999999995</v>
      </c>
      <c r="F10" s="404">
        <v>298</v>
      </c>
      <c r="G10" s="494">
        <v>164492.66</v>
      </c>
      <c r="H10" s="404">
        <v>3</v>
      </c>
      <c r="I10" s="494">
        <v>251.95</v>
      </c>
      <c r="J10" s="404">
        <v>4</v>
      </c>
      <c r="K10" s="494">
        <v>868.41</v>
      </c>
      <c r="L10" s="410">
        <v>1801</v>
      </c>
    </row>
    <row r="11" spans="1:12">
      <c r="A11" s="558" t="s">
        <v>712</v>
      </c>
      <c r="B11" s="403" t="s">
        <v>281</v>
      </c>
      <c r="C11" s="403" t="s">
        <v>394</v>
      </c>
      <c r="D11" s="404">
        <v>66</v>
      </c>
      <c r="E11" s="494">
        <v>59523.02</v>
      </c>
      <c r="F11" s="404">
        <v>4</v>
      </c>
      <c r="G11" s="494">
        <v>4969.97</v>
      </c>
      <c r="H11" s="404">
        <v>47</v>
      </c>
      <c r="I11" s="494">
        <v>31915.69</v>
      </c>
      <c r="J11" s="404" t="s">
        <v>475</v>
      </c>
      <c r="K11" s="494" t="s">
        <v>475</v>
      </c>
      <c r="L11" s="410">
        <v>117</v>
      </c>
    </row>
    <row r="12" spans="1:12">
      <c r="A12" s="558" t="s">
        <v>713</v>
      </c>
      <c r="B12" s="403" t="s">
        <v>311</v>
      </c>
      <c r="C12" s="403" t="s">
        <v>73</v>
      </c>
      <c r="D12" s="404">
        <v>94</v>
      </c>
      <c r="E12" s="494">
        <v>82414.5</v>
      </c>
      <c r="F12" s="404">
        <v>19</v>
      </c>
      <c r="G12" s="494">
        <v>9922.2900000000009</v>
      </c>
      <c r="H12" s="404">
        <v>77</v>
      </c>
      <c r="I12" s="494">
        <v>42471.73</v>
      </c>
      <c r="J12" s="404" t="s">
        <v>475</v>
      </c>
      <c r="K12" s="494" t="s">
        <v>475</v>
      </c>
      <c r="L12" s="410">
        <v>190</v>
      </c>
    </row>
    <row r="13" spans="1:12">
      <c r="A13" s="558" t="s">
        <v>714</v>
      </c>
      <c r="B13" s="403" t="s">
        <v>284</v>
      </c>
      <c r="C13" s="403" t="s">
        <v>395</v>
      </c>
      <c r="D13" s="404">
        <v>10</v>
      </c>
      <c r="E13" s="494">
        <v>10280.64</v>
      </c>
      <c r="F13" s="404">
        <v>2</v>
      </c>
      <c r="G13" s="494">
        <v>1201.68</v>
      </c>
      <c r="H13" s="404">
        <v>4</v>
      </c>
      <c r="I13" s="494">
        <v>1713.6</v>
      </c>
      <c r="J13" s="404" t="s">
        <v>475</v>
      </c>
      <c r="K13" s="494" t="s">
        <v>475</v>
      </c>
      <c r="L13" s="410">
        <v>16</v>
      </c>
    </row>
    <row r="14" spans="1:12">
      <c r="A14" s="558" t="s">
        <v>716</v>
      </c>
      <c r="B14" s="403" t="s">
        <v>442</v>
      </c>
      <c r="C14" s="403" t="s">
        <v>548</v>
      </c>
      <c r="D14" s="404">
        <v>3</v>
      </c>
      <c r="E14" s="494">
        <v>2640.6</v>
      </c>
      <c r="F14" s="404">
        <v>2</v>
      </c>
      <c r="G14" s="494">
        <v>2200.23</v>
      </c>
      <c r="H14" s="404">
        <v>3</v>
      </c>
      <c r="I14" s="494">
        <v>2081.06</v>
      </c>
      <c r="J14" s="404" t="s">
        <v>475</v>
      </c>
      <c r="K14" s="494" t="s">
        <v>475</v>
      </c>
      <c r="L14" s="410">
        <v>8</v>
      </c>
    </row>
    <row r="15" spans="1:12">
      <c r="A15" s="559">
        <v>11</v>
      </c>
      <c r="B15" s="403" t="s">
        <v>431</v>
      </c>
      <c r="C15" s="403" t="s">
        <v>616</v>
      </c>
      <c r="D15" s="404">
        <v>1428</v>
      </c>
      <c r="E15" s="494">
        <v>235079.67</v>
      </c>
      <c r="F15" s="404">
        <v>154</v>
      </c>
      <c r="G15" s="494">
        <v>21136.89</v>
      </c>
      <c r="H15" s="404">
        <v>585</v>
      </c>
      <c r="I15" s="494">
        <v>62415.5</v>
      </c>
      <c r="J15" s="404" t="s">
        <v>475</v>
      </c>
      <c r="K15" s="494" t="s">
        <v>475</v>
      </c>
      <c r="L15" s="410">
        <v>2167</v>
      </c>
    </row>
    <row r="16" spans="1:12">
      <c r="A16" s="559">
        <v>12</v>
      </c>
      <c r="B16" s="403" t="s">
        <v>429</v>
      </c>
      <c r="C16" s="403" t="s">
        <v>643</v>
      </c>
      <c r="D16" s="404">
        <v>8</v>
      </c>
      <c r="E16" s="494">
        <v>3956.12</v>
      </c>
      <c r="F16" s="404" t="s">
        <v>475</v>
      </c>
      <c r="G16" s="494" t="s">
        <v>475</v>
      </c>
      <c r="H16" s="404" t="s">
        <v>475</v>
      </c>
      <c r="I16" s="494" t="s">
        <v>475</v>
      </c>
      <c r="J16" s="404" t="s">
        <v>475</v>
      </c>
      <c r="K16" s="494" t="s">
        <v>475</v>
      </c>
      <c r="L16" s="410">
        <v>8</v>
      </c>
    </row>
    <row r="17" spans="1:12" ht="15.75" thickBot="1">
      <c r="A17" s="560">
        <v>13</v>
      </c>
      <c r="B17" s="411" t="s">
        <v>312</v>
      </c>
      <c r="C17" s="411" t="s">
        <v>546</v>
      </c>
      <c r="D17" s="412">
        <v>408</v>
      </c>
      <c r="E17" s="561">
        <v>36011.629999999997</v>
      </c>
      <c r="F17" s="412" t="s">
        <v>475</v>
      </c>
      <c r="G17" s="561" t="s">
        <v>475</v>
      </c>
      <c r="H17" s="412">
        <v>167</v>
      </c>
      <c r="I17" s="561">
        <v>9745.82</v>
      </c>
      <c r="J17" s="412" t="s">
        <v>475</v>
      </c>
      <c r="K17" s="561" t="s">
        <v>475</v>
      </c>
      <c r="L17" s="413">
        <v>575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498" t="s">
        <v>665</v>
      </c>
      <c r="B1" s="498"/>
      <c r="C1" s="498"/>
      <c r="D1" s="498"/>
    </row>
    <row r="2" spans="1:4">
      <c r="A2" s="50"/>
      <c r="B2" s="64"/>
      <c r="C2" s="64"/>
      <c r="D2" s="64"/>
    </row>
    <row r="3" spans="1:4" s="58" customFormat="1" ht="15.75">
      <c r="A3" s="100" t="s">
        <v>12</v>
      </c>
      <c r="B3" s="90" t="s">
        <v>1</v>
      </c>
      <c r="C3" s="90" t="s">
        <v>2</v>
      </c>
      <c r="D3" s="90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1946757</v>
      </c>
      <c r="C5" s="21">
        <v>2095087962.1199999</v>
      </c>
      <c r="D5" s="21">
        <v>1076.19</v>
      </c>
    </row>
    <row r="6" spans="1:4">
      <c r="A6" s="5" t="s">
        <v>82</v>
      </c>
      <c r="B6" s="21">
        <v>26970</v>
      </c>
      <c r="C6" s="21">
        <v>9712853.4299999997</v>
      </c>
      <c r="D6" s="21">
        <v>360.14</v>
      </c>
    </row>
    <row r="7" spans="1:4">
      <c r="A7" s="54" t="s">
        <v>6</v>
      </c>
      <c r="B7" s="21">
        <v>389363</v>
      </c>
      <c r="C7" s="21">
        <v>251269962.86000001</v>
      </c>
      <c r="D7" s="21">
        <v>645.34</v>
      </c>
    </row>
    <row r="8" spans="1:4">
      <c r="A8" s="54" t="s">
        <v>48</v>
      </c>
      <c r="B8" s="21">
        <v>218966</v>
      </c>
      <c r="C8" s="21">
        <v>137406926.94</v>
      </c>
      <c r="D8" s="21">
        <v>627.53</v>
      </c>
    </row>
    <row r="9" spans="1:4">
      <c r="A9" s="54" t="s">
        <v>8</v>
      </c>
      <c r="B9" s="21">
        <v>6549</v>
      </c>
      <c r="C9" s="21">
        <v>2197302.41</v>
      </c>
      <c r="D9" s="21">
        <v>335.52</v>
      </c>
    </row>
    <row r="10" spans="1:4" ht="15.75">
      <c r="A10" s="101" t="s">
        <v>11</v>
      </c>
      <c r="B10" s="98">
        <f>SUM(B5:B9)</f>
        <v>2588605</v>
      </c>
      <c r="C10" s="99">
        <f>SUM(C5:C9)</f>
        <v>2495675007.7599998</v>
      </c>
      <c r="D10" s="102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498" t="s">
        <v>666</v>
      </c>
      <c r="B1" s="498"/>
      <c r="C1" s="498"/>
      <c r="D1" s="498"/>
      <c r="E1" s="498"/>
      <c r="F1" s="498"/>
      <c r="G1" s="498"/>
      <c r="H1" s="498"/>
      <c r="I1" s="498"/>
    </row>
    <row r="2" spans="1:10">
      <c r="A2" s="50"/>
    </row>
    <row r="3" spans="1:10" s="58" customFormat="1" ht="15" customHeight="1">
      <c r="A3" s="499" t="s">
        <v>19</v>
      </c>
      <c r="B3" s="501" t="s">
        <v>5</v>
      </c>
      <c r="C3" s="501"/>
      <c r="D3" s="501" t="s">
        <v>6</v>
      </c>
      <c r="E3" s="501"/>
      <c r="F3" s="501" t="s">
        <v>20</v>
      </c>
      <c r="G3" s="501"/>
      <c r="H3" s="501" t="s">
        <v>21</v>
      </c>
      <c r="I3" s="501"/>
    </row>
    <row r="4" spans="1:10" s="58" customFormat="1" ht="15.75">
      <c r="A4" s="500"/>
      <c r="B4" s="92" t="s">
        <v>1</v>
      </c>
      <c r="C4" s="103" t="s">
        <v>22</v>
      </c>
      <c r="D4" s="92" t="s">
        <v>1</v>
      </c>
      <c r="E4" s="103" t="s">
        <v>22</v>
      </c>
      <c r="F4" s="92" t="s">
        <v>1</v>
      </c>
      <c r="G4" s="103" t="s">
        <v>22</v>
      </c>
      <c r="H4" s="92" t="s">
        <v>1</v>
      </c>
      <c r="I4" s="103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617415</v>
      </c>
      <c r="C6" s="79">
        <v>371.04</v>
      </c>
      <c r="D6" s="36">
        <v>395120</v>
      </c>
      <c r="E6" s="79">
        <v>333.27</v>
      </c>
      <c r="F6" s="36">
        <v>144274</v>
      </c>
      <c r="G6" s="79">
        <v>386.17</v>
      </c>
      <c r="H6" s="36">
        <v>5173</v>
      </c>
      <c r="I6" s="79">
        <v>194.08</v>
      </c>
    </row>
    <row r="7" spans="1:10">
      <c r="A7" s="19" t="s">
        <v>491</v>
      </c>
      <c r="B7" s="36">
        <v>707130</v>
      </c>
      <c r="C7" s="79">
        <v>680.49</v>
      </c>
      <c r="D7" s="36">
        <v>158812</v>
      </c>
      <c r="E7" s="79">
        <v>715.8</v>
      </c>
      <c r="F7" s="36">
        <v>84064</v>
      </c>
      <c r="G7" s="79">
        <v>675.45</v>
      </c>
      <c r="H7" s="36">
        <v>4004</v>
      </c>
      <c r="I7" s="79">
        <v>785.35</v>
      </c>
    </row>
    <row r="8" spans="1:10">
      <c r="A8" s="19" t="s">
        <v>492</v>
      </c>
      <c r="B8" s="36">
        <v>507094</v>
      </c>
      <c r="C8" s="79">
        <v>1229.25</v>
      </c>
      <c r="D8" s="36">
        <v>39486</v>
      </c>
      <c r="E8" s="79">
        <v>1178.81</v>
      </c>
      <c r="F8" s="36">
        <v>22046</v>
      </c>
      <c r="G8" s="79">
        <v>1139.49</v>
      </c>
      <c r="H8" s="36">
        <v>1</v>
      </c>
      <c r="I8" s="79">
        <v>1205.3800000000001</v>
      </c>
    </row>
    <row r="9" spans="1:10">
      <c r="A9" s="19" t="s">
        <v>493</v>
      </c>
      <c r="B9" s="36">
        <v>143156</v>
      </c>
      <c r="C9" s="79">
        <v>1689.81</v>
      </c>
      <c r="D9" s="36">
        <v>3129</v>
      </c>
      <c r="E9" s="79">
        <v>1662.36</v>
      </c>
      <c r="F9" s="36">
        <v>3221</v>
      </c>
      <c r="G9" s="79">
        <v>1686.64</v>
      </c>
      <c r="H9" s="36">
        <v>0</v>
      </c>
      <c r="I9" s="79">
        <v>0</v>
      </c>
    </row>
    <row r="10" spans="1:10">
      <c r="A10" s="19" t="s">
        <v>494</v>
      </c>
      <c r="B10" s="36">
        <v>19617</v>
      </c>
      <c r="C10" s="79">
        <v>2080.87</v>
      </c>
      <c r="D10" s="36">
        <v>139</v>
      </c>
      <c r="E10" s="79">
        <v>2150.2600000000002</v>
      </c>
      <c r="F10" s="36">
        <v>333</v>
      </c>
      <c r="G10" s="79">
        <v>2125.92</v>
      </c>
      <c r="H10" s="36">
        <v>0</v>
      </c>
      <c r="I10" s="79">
        <v>0</v>
      </c>
    </row>
    <row r="11" spans="1:10" ht="15" customHeight="1">
      <c r="A11" s="19" t="s">
        <v>495</v>
      </c>
      <c r="B11" s="36">
        <v>52</v>
      </c>
      <c r="C11" s="79">
        <v>2709.97</v>
      </c>
      <c r="D11" s="36">
        <v>15</v>
      </c>
      <c r="E11" s="79">
        <v>3928.56</v>
      </c>
      <c r="F11" s="36">
        <v>55</v>
      </c>
      <c r="G11" s="79">
        <v>3203.8</v>
      </c>
      <c r="H11" s="36">
        <v>0</v>
      </c>
      <c r="I11" s="79">
        <v>0</v>
      </c>
    </row>
    <row r="12" spans="1:10" s="49" customFormat="1" ht="15.75">
      <c r="A12" s="104" t="s">
        <v>27</v>
      </c>
      <c r="B12" s="78">
        <f>SUM(B6:B11)</f>
        <v>1994464</v>
      </c>
      <c r="C12" s="105"/>
      <c r="D12" s="78">
        <f>SUM(D6:D11)</f>
        <v>596701</v>
      </c>
      <c r="E12" s="105"/>
      <c r="F12" s="78">
        <f>SUM(F6:F11)</f>
        <v>253993</v>
      </c>
      <c r="G12" s="105"/>
      <c r="H12" s="78">
        <f>SUM(H6:H11)</f>
        <v>9178</v>
      </c>
      <c r="I12" s="105"/>
      <c r="J12" s="61"/>
    </row>
    <row r="13" spans="1:10" ht="15" customHeight="1">
      <c r="A13" s="116" t="s">
        <v>28</v>
      </c>
      <c r="B13" s="38"/>
      <c r="C13" s="80"/>
      <c r="D13" s="38"/>
      <c r="E13" s="80"/>
      <c r="F13" s="38"/>
      <c r="G13" s="80"/>
      <c r="H13" s="38"/>
      <c r="I13" s="80"/>
      <c r="J13" s="11"/>
    </row>
    <row r="14" spans="1:10">
      <c r="A14" s="19" t="s">
        <v>496</v>
      </c>
      <c r="B14" s="36">
        <v>57158</v>
      </c>
      <c r="C14" s="79">
        <v>78.069999999999993</v>
      </c>
      <c r="D14" s="36">
        <v>117224</v>
      </c>
      <c r="E14" s="79">
        <v>72.680000000000007</v>
      </c>
      <c r="F14" s="36">
        <v>15582</v>
      </c>
      <c r="G14" s="79">
        <v>72.459999999999994</v>
      </c>
      <c r="H14" s="36">
        <v>0</v>
      </c>
      <c r="I14" s="79">
        <v>0</v>
      </c>
      <c r="J14" s="11"/>
    </row>
    <row r="15" spans="1:10" ht="15" customHeight="1">
      <c r="A15" s="19" t="s">
        <v>497</v>
      </c>
      <c r="B15" s="36">
        <v>525066</v>
      </c>
      <c r="C15" s="79">
        <v>158.74</v>
      </c>
      <c r="D15" s="36">
        <v>123739</v>
      </c>
      <c r="E15" s="79">
        <v>144.99</v>
      </c>
      <c r="F15" s="36">
        <v>46131</v>
      </c>
      <c r="G15" s="79">
        <v>146.75</v>
      </c>
      <c r="H15" s="36">
        <v>0</v>
      </c>
      <c r="I15" s="79">
        <v>0</v>
      </c>
      <c r="J15" s="11"/>
    </row>
    <row r="16" spans="1:10" ht="15" customHeight="1">
      <c r="A16" s="19" t="s">
        <v>498</v>
      </c>
      <c r="B16" s="36">
        <v>270821</v>
      </c>
      <c r="C16" s="79">
        <v>228.97</v>
      </c>
      <c r="D16" s="36">
        <v>13505</v>
      </c>
      <c r="E16" s="79">
        <v>227.19</v>
      </c>
      <c r="F16" s="36">
        <v>10056</v>
      </c>
      <c r="G16" s="79">
        <v>230.97</v>
      </c>
      <c r="H16" s="36">
        <v>0</v>
      </c>
      <c r="I16" s="79">
        <v>0</v>
      </c>
      <c r="J16" s="11"/>
    </row>
    <row r="17" spans="1:10">
      <c r="A17" s="19" t="s">
        <v>499</v>
      </c>
      <c r="B17" s="36">
        <v>36411</v>
      </c>
      <c r="C17" s="79">
        <v>342.4</v>
      </c>
      <c r="D17" s="36">
        <v>1133</v>
      </c>
      <c r="E17" s="79">
        <v>342.46</v>
      </c>
      <c r="F17" s="36">
        <v>1091</v>
      </c>
      <c r="G17" s="79">
        <v>340.54</v>
      </c>
      <c r="H17" s="36">
        <v>0</v>
      </c>
      <c r="I17" s="79">
        <v>0</v>
      </c>
      <c r="J17" s="11"/>
    </row>
    <row r="18" spans="1:10">
      <c r="A18" s="19" t="s">
        <v>500</v>
      </c>
      <c r="B18" s="36">
        <v>9269</v>
      </c>
      <c r="C18" s="79">
        <v>432.65</v>
      </c>
      <c r="D18" s="36">
        <v>347</v>
      </c>
      <c r="E18" s="79">
        <v>439.65</v>
      </c>
      <c r="F18" s="36">
        <v>342</v>
      </c>
      <c r="G18" s="79">
        <v>442.81</v>
      </c>
      <c r="H18" s="36">
        <v>0</v>
      </c>
      <c r="I18" s="79">
        <v>0</v>
      </c>
    </row>
    <row r="19" spans="1:10" s="64" customFormat="1">
      <c r="A19" s="115" t="s">
        <v>501</v>
      </c>
      <c r="B19" s="36">
        <v>7751</v>
      </c>
      <c r="C19" s="79">
        <v>626.65</v>
      </c>
      <c r="D19" s="36">
        <v>244</v>
      </c>
      <c r="E19" s="79">
        <v>596.04999999999995</v>
      </c>
      <c r="F19" s="36">
        <v>161</v>
      </c>
      <c r="G19" s="79">
        <v>588.97</v>
      </c>
      <c r="H19" s="36">
        <v>0</v>
      </c>
      <c r="I19" s="79">
        <v>0</v>
      </c>
    </row>
    <row r="20" spans="1:10" s="64" customFormat="1">
      <c r="A20" s="19" t="s">
        <v>502</v>
      </c>
      <c r="B20" s="36">
        <v>115</v>
      </c>
      <c r="C20" s="79">
        <v>1133.45</v>
      </c>
      <c r="D20" s="36">
        <v>0</v>
      </c>
      <c r="E20" s="79">
        <v>0</v>
      </c>
      <c r="F20" s="36">
        <v>0</v>
      </c>
      <c r="G20" s="79">
        <v>0</v>
      </c>
      <c r="H20" s="36">
        <v>0</v>
      </c>
      <c r="I20" s="79">
        <v>0</v>
      </c>
    </row>
    <row r="21" spans="1:10" ht="15" customHeight="1">
      <c r="A21" s="19" t="s">
        <v>503</v>
      </c>
      <c r="B21" s="36">
        <v>1</v>
      </c>
      <c r="C21" s="79">
        <v>1748.88</v>
      </c>
      <c r="D21" s="36">
        <v>0</v>
      </c>
      <c r="E21" s="79">
        <v>0</v>
      </c>
      <c r="F21" s="36">
        <v>0</v>
      </c>
      <c r="G21" s="79">
        <v>0</v>
      </c>
      <c r="H21" s="36">
        <v>0</v>
      </c>
      <c r="I21" s="79">
        <v>0</v>
      </c>
    </row>
    <row r="22" spans="1:10" s="64" customFormat="1" ht="15" customHeight="1">
      <c r="A22" s="19" t="s">
        <v>504</v>
      </c>
      <c r="B22" s="36">
        <v>0</v>
      </c>
      <c r="C22" s="79">
        <v>0</v>
      </c>
      <c r="D22" s="36">
        <v>0</v>
      </c>
      <c r="E22" s="79">
        <v>0</v>
      </c>
      <c r="F22" s="36">
        <v>0</v>
      </c>
      <c r="G22" s="79">
        <v>0</v>
      </c>
      <c r="H22" s="36">
        <v>0</v>
      </c>
      <c r="I22" s="79">
        <v>0</v>
      </c>
    </row>
    <row r="23" spans="1:10" s="64" customFormat="1" ht="15" customHeight="1">
      <c r="A23" s="19" t="s">
        <v>495</v>
      </c>
      <c r="B23" s="36">
        <v>0</v>
      </c>
      <c r="C23" s="79">
        <v>0</v>
      </c>
      <c r="D23" s="36">
        <v>0</v>
      </c>
      <c r="E23" s="79">
        <v>0</v>
      </c>
      <c r="F23" s="36">
        <v>0</v>
      </c>
      <c r="G23" s="79">
        <v>0</v>
      </c>
      <c r="H23" s="36">
        <v>0</v>
      </c>
      <c r="I23" s="79">
        <v>0</v>
      </c>
    </row>
    <row r="24" spans="1:10" s="49" customFormat="1" ht="15.75">
      <c r="A24" s="104" t="s">
        <v>29</v>
      </c>
      <c r="B24" s="78">
        <f>SUM(B14:B23)</f>
        <v>906592</v>
      </c>
      <c r="C24" s="105"/>
      <c r="D24" s="78">
        <f>SUM(D14:D23)</f>
        <v>256192</v>
      </c>
      <c r="E24" s="105"/>
      <c r="F24" s="78">
        <f>SUM(F14:F23)</f>
        <v>73363</v>
      </c>
      <c r="G24" s="105"/>
      <c r="H24" s="78">
        <f>SUM(H14:H23)</f>
        <v>0</v>
      </c>
      <c r="I24" s="105"/>
    </row>
    <row r="25" spans="1:10">
      <c r="A25" s="10" t="s">
        <v>487</v>
      </c>
      <c r="B25" s="38"/>
      <c r="C25" s="80"/>
      <c r="D25" s="38"/>
      <c r="E25" s="80"/>
      <c r="F25" s="38"/>
      <c r="G25" s="80"/>
      <c r="H25" s="38"/>
      <c r="I25" s="80"/>
    </row>
    <row r="26" spans="1:10">
      <c r="A26" s="19" t="s">
        <v>496</v>
      </c>
      <c r="B26" s="36">
        <v>183333</v>
      </c>
      <c r="C26" s="79">
        <v>72.239999999999995</v>
      </c>
      <c r="D26" s="36">
        <v>52328</v>
      </c>
      <c r="E26" s="79">
        <v>46.59</v>
      </c>
      <c r="F26" s="36">
        <v>14</v>
      </c>
      <c r="G26" s="79">
        <v>56.27</v>
      </c>
      <c r="H26" s="36">
        <v>0</v>
      </c>
      <c r="I26" s="79">
        <v>0</v>
      </c>
    </row>
    <row r="27" spans="1:10" ht="15" customHeight="1">
      <c r="A27" s="19" t="s">
        <v>497</v>
      </c>
      <c r="B27" s="36">
        <v>138197</v>
      </c>
      <c r="C27" s="79">
        <v>125.15</v>
      </c>
      <c r="D27" s="36">
        <v>12857</v>
      </c>
      <c r="E27" s="79">
        <v>135.24</v>
      </c>
      <c r="F27" s="36">
        <v>9</v>
      </c>
      <c r="G27" s="79">
        <v>157.94</v>
      </c>
      <c r="H27" s="36">
        <v>0</v>
      </c>
      <c r="I27" s="79">
        <v>0</v>
      </c>
    </row>
    <row r="28" spans="1:10">
      <c r="A28" s="19" t="s">
        <v>498</v>
      </c>
      <c r="B28" s="36">
        <v>17405</v>
      </c>
      <c r="C28" s="79">
        <v>244.67</v>
      </c>
      <c r="D28" s="36">
        <v>1394</v>
      </c>
      <c r="E28" s="79">
        <v>245.38</v>
      </c>
      <c r="F28" s="36">
        <v>19</v>
      </c>
      <c r="G28" s="79">
        <v>244.81</v>
      </c>
      <c r="H28" s="36">
        <v>0</v>
      </c>
      <c r="I28" s="79">
        <v>0</v>
      </c>
    </row>
    <row r="29" spans="1:10" ht="15" customHeight="1">
      <c r="A29" s="19" t="s">
        <v>499</v>
      </c>
      <c r="B29" s="36">
        <v>1577</v>
      </c>
      <c r="C29" s="79">
        <v>320.64</v>
      </c>
      <c r="D29" s="36">
        <v>169</v>
      </c>
      <c r="E29" s="79">
        <v>317.95</v>
      </c>
      <c r="F29" s="36">
        <v>10</v>
      </c>
      <c r="G29" s="79">
        <v>306.08999999999997</v>
      </c>
      <c r="H29" s="36">
        <v>0</v>
      </c>
      <c r="I29" s="79">
        <v>0</v>
      </c>
    </row>
    <row r="30" spans="1:10" ht="15" customHeight="1">
      <c r="A30" s="19" t="s">
        <v>500</v>
      </c>
      <c r="B30" s="36">
        <v>7</v>
      </c>
      <c r="C30" s="79">
        <v>435.78</v>
      </c>
      <c r="D30" s="36">
        <v>2</v>
      </c>
      <c r="E30" s="79">
        <v>443.97</v>
      </c>
      <c r="F30" s="36">
        <v>0</v>
      </c>
      <c r="G30" s="79">
        <v>0</v>
      </c>
      <c r="H30" s="36">
        <v>0</v>
      </c>
      <c r="I30" s="79">
        <v>0</v>
      </c>
    </row>
    <row r="31" spans="1:10" ht="15" customHeight="1">
      <c r="A31" s="115" t="s">
        <v>501</v>
      </c>
      <c r="B31" s="36">
        <v>7</v>
      </c>
      <c r="C31" s="79">
        <v>576.44000000000005</v>
      </c>
      <c r="D31" s="36">
        <v>0</v>
      </c>
      <c r="E31" s="79">
        <v>0</v>
      </c>
      <c r="F31" s="36">
        <v>0</v>
      </c>
      <c r="G31" s="79">
        <v>0</v>
      </c>
      <c r="H31" s="36">
        <v>0</v>
      </c>
      <c r="I31" s="79">
        <v>0</v>
      </c>
    </row>
    <row r="32" spans="1:10" s="49" customFormat="1" ht="15.75">
      <c r="A32" s="19" t="s">
        <v>502</v>
      </c>
      <c r="B32" s="36">
        <v>0</v>
      </c>
      <c r="C32" s="79">
        <v>0</v>
      </c>
      <c r="D32" s="36">
        <v>0</v>
      </c>
      <c r="E32" s="79">
        <v>0</v>
      </c>
      <c r="F32" s="36">
        <v>0</v>
      </c>
      <c r="G32" s="79">
        <v>0</v>
      </c>
      <c r="H32" s="36">
        <v>0</v>
      </c>
      <c r="I32" s="79">
        <v>0</v>
      </c>
    </row>
    <row r="33" spans="1:9">
      <c r="A33" s="19" t="s">
        <v>503</v>
      </c>
      <c r="B33" s="36">
        <v>0</v>
      </c>
      <c r="C33" s="79">
        <v>0</v>
      </c>
      <c r="D33" s="36">
        <v>0</v>
      </c>
      <c r="E33" s="79">
        <v>0</v>
      </c>
      <c r="F33" s="36">
        <v>0</v>
      </c>
      <c r="G33" s="79">
        <v>0</v>
      </c>
      <c r="H33" s="36">
        <v>0</v>
      </c>
      <c r="I33" s="79">
        <v>0</v>
      </c>
    </row>
    <row r="34" spans="1:9">
      <c r="A34" s="19" t="s">
        <v>504</v>
      </c>
      <c r="B34" s="36">
        <v>0</v>
      </c>
      <c r="C34" s="79">
        <v>0</v>
      </c>
      <c r="D34" s="36">
        <v>0</v>
      </c>
      <c r="E34" s="79">
        <v>0</v>
      </c>
      <c r="F34" s="36">
        <v>0</v>
      </c>
      <c r="G34" s="79">
        <v>0</v>
      </c>
      <c r="H34" s="36">
        <v>0</v>
      </c>
      <c r="I34" s="79">
        <v>0</v>
      </c>
    </row>
    <row r="35" spans="1:9">
      <c r="A35" s="19" t="s">
        <v>495</v>
      </c>
      <c r="B35" s="36">
        <v>0</v>
      </c>
      <c r="C35" s="79">
        <v>0</v>
      </c>
      <c r="D35" s="36">
        <v>0</v>
      </c>
      <c r="E35" s="79">
        <v>0</v>
      </c>
      <c r="F35" s="36">
        <v>0</v>
      </c>
      <c r="G35" s="79">
        <v>0</v>
      </c>
      <c r="H35" s="36">
        <v>0</v>
      </c>
      <c r="I35" s="79">
        <v>0</v>
      </c>
    </row>
    <row r="36" spans="1:9" s="64" customFormat="1" ht="15.75">
      <c r="A36" s="104" t="s">
        <v>488</v>
      </c>
      <c r="B36" s="78">
        <f>SUM(B26:B35)</f>
        <v>340526</v>
      </c>
      <c r="C36" s="105"/>
      <c r="D36" s="78">
        <f>SUM(D26:D35)</f>
        <v>66750</v>
      </c>
      <c r="E36" s="105"/>
      <c r="F36" s="78">
        <f>SUM(F26:F35)</f>
        <v>52</v>
      </c>
      <c r="G36" s="105"/>
      <c r="H36" s="78">
        <f>SUM(H26:H35)</f>
        <v>0</v>
      </c>
      <c r="I36" s="105"/>
    </row>
    <row r="37" spans="1:9">
      <c r="A37" s="10" t="s">
        <v>30</v>
      </c>
      <c r="B37" s="40"/>
      <c r="C37" s="80"/>
      <c r="D37" s="38"/>
      <c r="E37" s="80"/>
      <c r="F37" s="38"/>
      <c r="G37" s="80"/>
      <c r="H37" s="38"/>
      <c r="I37" s="80"/>
    </row>
    <row r="38" spans="1:9">
      <c r="A38" s="19" t="s">
        <v>490</v>
      </c>
      <c r="B38" s="39">
        <v>0</v>
      </c>
      <c r="C38" s="79">
        <v>0</v>
      </c>
      <c r="D38" s="39">
        <v>0</v>
      </c>
      <c r="E38" s="79">
        <v>0</v>
      </c>
      <c r="F38" s="39">
        <v>0</v>
      </c>
      <c r="G38" s="79">
        <v>0</v>
      </c>
      <c r="H38" s="39">
        <v>0</v>
      </c>
      <c r="I38" s="79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4" t="s">
        <v>31</v>
      </c>
      <c r="B44" s="106">
        <f>SUM(B38:B43)</f>
        <v>0</v>
      </c>
      <c r="C44" s="105"/>
      <c r="D44" s="78">
        <f>SUM(D38:D43)</f>
        <v>0</v>
      </c>
      <c r="E44" s="105"/>
      <c r="F44" s="78">
        <f>SUM(F38:F43)</f>
        <v>0</v>
      </c>
      <c r="G44" s="105"/>
      <c r="H44" s="78">
        <f>SUM(H38:H43)</f>
        <v>0</v>
      </c>
      <c r="I44" s="105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40"/>
  <sheetViews>
    <sheetView workbookViewId="0">
      <selection sqref="A1:P1"/>
    </sheetView>
  </sheetViews>
  <sheetFormatPr defaultRowHeight="15"/>
  <cols>
    <col min="1" max="1" width="9.42578125" style="370" customWidth="1"/>
    <col min="2" max="2" width="17.85546875" style="286" bestFit="1" customWidth="1"/>
    <col min="3" max="3" width="10.28515625" style="286" customWidth="1"/>
    <col min="4" max="4" width="18.85546875" style="286" bestFit="1" customWidth="1"/>
    <col min="5" max="5" width="10" style="286" customWidth="1"/>
    <col min="6" max="6" width="9.5703125" style="286" customWidth="1"/>
    <col min="7" max="7" width="20.140625" style="286" bestFit="1" customWidth="1"/>
    <col min="8" max="8" width="11" style="286" customWidth="1"/>
    <col min="9" max="9" width="10.28515625" style="286" customWidth="1"/>
    <col min="10" max="10" width="20.28515625" style="286" bestFit="1" customWidth="1"/>
    <col min="11" max="11" width="11" style="286" bestFit="1" customWidth="1"/>
    <col min="12" max="12" width="10.42578125" style="286" customWidth="1"/>
    <col min="13" max="13" width="20.42578125" style="286" bestFit="1" customWidth="1"/>
    <col min="14" max="14" width="10.42578125" style="286" bestFit="1" customWidth="1"/>
    <col min="15" max="15" width="15.42578125" style="286" customWidth="1"/>
    <col min="16" max="16" width="18.5703125" style="286" customWidth="1"/>
    <col min="17" max="16384" width="9.140625" style="286"/>
  </cols>
  <sheetData>
    <row r="1" spans="1:16" ht="15.75">
      <c r="A1" s="498" t="s">
        <v>667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</row>
    <row r="2" spans="1:16" ht="16.5" thickBot="1">
      <c r="A2" s="360"/>
      <c r="B2" s="349"/>
      <c r="C2" s="349"/>
      <c r="D2" s="349"/>
      <c r="E2" s="349"/>
      <c r="F2" s="349"/>
      <c r="G2" s="349"/>
      <c r="H2" s="349"/>
      <c r="I2" s="349"/>
      <c r="J2" s="349"/>
    </row>
    <row r="3" spans="1:16" ht="15.75">
      <c r="A3" s="457"/>
      <c r="B3" s="502" t="s">
        <v>633</v>
      </c>
      <c r="C3" s="504" t="s">
        <v>5</v>
      </c>
      <c r="D3" s="504"/>
      <c r="E3" s="504"/>
      <c r="F3" s="504" t="s">
        <v>6</v>
      </c>
      <c r="G3" s="504"/>
      <c r="H3" s="504"/>
      <c r="I3" s="504" t="s">
        <v>20</v>
      </c>
      <c r="J3" s="504"/>
      <c r="K3" s="504"/>
      <c r="L3" s="504" t="s">
        <v>21</v>
      </c>
      <c r="M3" s="504"/>
      <c r="N3" s="504"/>
      <c r="O3" s="504" t="s">
        <v>631</v>
      </c>
      <c r="P3" s="505"/>
    </row>
    <row r="4" spans="1:16" ht="32.25" customHeight="1" thickBot="1">
      <c r="A4" s="458"/>
      <c r="B4" s="503"/>
      <c r="C4" s="452" t="s">
        <v>1</v>
      </c>
      <c r="D4" s="453" t="s">
        <v>2</v>
      </c>
      <c r="E4" s="454" t="s">
        <v>22</v>
      </c>
      <c r="F4" s="452" t="s">
        <v>1</v>
      </c>
      <c r="G4" s="453" t="s">
        <v>2</v>
      </c>
      <c r="H4" s="454" t="s">
        <v>22</v>
      </c>
      <c r="I4" s="452" t="s">
        <v>1</v>
      </c>
      <c r="J4" s="453" t="s">
        <v>2</v>
      </c>
      <c r="K4" s="454" t="s">
        <v>22</v>
      </c>
      <c r="L4" s="452" t="s">
        <v>1</v>
      </c>
      <c r="M4" s="453" t="s">
        <v>2</v>
      </c>
      <c r="N4" s="454" t="s">
        <v>22</v>
      </c>
      <c r="O4" s="455" t="s">
        <v>547</v>
      </c>
      <c r="P4" s="456" t="s">
        <v>630</v>
      </c>
    </row>
    <row r="5" spans="1:16">
      <c r="A5" s="363">
        <v>21000</v>
      </c>
      <c r="B5" s="364" t="s">
        <v>559</v>
      </c>
      <c r="C5" s="373">
        <v>1962988</v>
      </c>
      <c r="D5" s="374">
        <v>1601280329.97</v>
      </c>
      <c r="E5" s="285">
        <v>815.74</v>
      </c>
      <c r="F5" s="373">
        <v>578693</v>
      </c>
      <c r="G5" s="374">
        <v>290320506.79000002</v>
      </c>
      <c r="H5" s="285">
        <v>501.68</v>
      </c>
      <c r="I5" s="373">
        <v>248096</v>
      </c>
      <c r="J5" s="374">
        <v>140970966.91</v>
      </c>
      <c r="K5" s="285">
        <v>568.21</v>
      </c>
      <c r="L5" s="373">
        <v>4210</v>
      </c>
      <c r="M5" s="374">
        <v>3225298.53</v>
      </c>
      <c r="N5" s="285">
        <v>766.1</v>
      </c>
      <c r="O5" s="371">
        <v>2793987</v>
      </c>
      <c r="P5" s="372">
        <v>2035797102.2</v>
      </c>
    </row>
    <row r="6" spans="1:16">
      <c r="A6" s="366" t="s">
        <v>271</v>
      </c>
      <c r="B6" s="265" t="s">
        <v>625</v>
      </c>
      <c r="C6" s="391">
        <v>383</v>
      </c>
      <c r="D6" s="23">
        <v>218837.85</v>
      </c>
      <c r="E6" s="391">
        <v>571.38</v>
      </c>
      <c r="F6" s="22">
        <v>16782</v>
      </c>
      <c r="G6" s="23">
        <v>6209288.7800000003</v>
      </c>
      <c r="H6" s="391">
        <v>370</v>
      </c>
      <c r="I6" s="22">
        <v>5753</v>
      </c>
      <c r="J6" s="23">
        <v>2808232.19</v>
      </c>
      <c r="K6" s="391">
        <v>488.13</v>
      </c>
      <c r="L6" s="37"/>
      <c r="M6" s="37"/>
      <c r="N6" s="37"/>
      <c r="O6" s="383">
        <v>22918</v>
      </c>
      <c r="P6" s="385">
        <v>9236358.8200000003</v>
      </c>
    </row>
    <row r="7" spans="1:16">
      <c r="A7" s="366" t="s">
        <v>442</v>
      </c>
      <c r="B7" s="265" t="s">
        <v>416</v>
      </c>
      <c r="C7" s="22">
        <v>3329</v>
      </c>
      <c r="D7" s="23">
        <v>4853672.1500000004</v>
      </c>
      <c r="E7" s="23">
        <v>1458</v>
      </c>
      <c r="F7" s="22">
        <v>1167</v>
      </c>
      <c r="G7" s="23">
        <v>896628.02</v>
      </c>
      <c r="H7" s="391">
        <v>768.32</v>
      </c>
      <c r="I7" s="391">
        <v>144</v>
      </c>
      <c r="J7" s="23">
        <v>154519.46</v>
      </c>
      <c r="K7" s="23">
        <v>1073.05</v>
      </c>
      <c r="L7" s="37"/>
      <c r="M7" s="37"/>
      <c r="N7" s="37"/>
      <c r="O7" s="383">
        <v>4640</v>
      </c>
      <c r="P7" s="385">
        <v>5904819.6299999999</v>
      </c>
    </row>
    <row r="8" spans="1:16">
      <c r="A8" s="366" t="s">
        <v>439</v>
      </c>
      <c r="B8" s="265" t="s">
        <v>413</v>
      </c>
      <c r="C8" s="22">
        <v>26927</v>
      </c>
      <c r="D8" s="23">
        <v>9697650.8000000007</v>
      </c>
      <c r="E8" s="391">
        <v>360.15</v>
      </c>
      <c r="F8" s="37"/>
      <c r="G8" s="37"/>
      <c r="H8" s="37"/>
      <c r="I8" s="37"/>
      <c r="J8" s="37"/>
      <c r="K8" s="37"/>
      <c r="L8" s="22">
        <v>4966</v>
      </c>
      <c r="M8" s="23">
        <v>922857.29</v>
      </c>
      <c r="N8" s="391">
        <v>185.84</v>
      </c>
      <c r="O8" s="383">
        <v>31893</v>
      </c>
      <c r="P8" s="385">
        <v>10620508.09</v>
      </c>
    </row>
    <row r="9" spans="1:16" s="394" customFormat="1">
      <c r="A9" s="366" t="s">
        <v>431</v>
      </c>
      <c r="B9" s="265" t="s">
        <v>590</v>
      </c>
      <c r="C9" s="391">
        <v>20</v>
      </c>
      <c r="D9" s="23">
        <v>19839.71</v>
      </c>
      <c r="E9" s="391">
        <v>991.99</v>
      </c>
      <c r="F9" s="391">
        <v>5</v>
      </c>
      <c r="G9" s="23">
        <v>4285.97</v>
      </c>
      <c r="H9" s="391">
        <v>857.19</v>
      </c>
      <c r="I9" s="37"/>
      <c r="J9" s="37"/>
      <c r="K9" s="37"/>
      <c r="L9" s="391"/>
      <c r="M9" s="23"/>
      <c r="N9" s="391"/>
      <c r="O9" s="387">
        <v>25</v>
      </c>
      <c r="P9" s="385">
        <v>24125.68</v>
      </c>
    </row>
    <row r="10" spans="1:16">
      <c r="A10" s="366" t="s">
        <v>434</v>
      </c>
      <c r="B10" s="265" t="s">
        <v>408</v>
      </c>
      <c r="C10" s="391">
        <v>5</v>
      </c>
      <c r="D10" s="23">
        <v>5870.09</v>
      </c>
      <c r="E10" s="23">
        <v>1174.02</v>
      </c>
      <c r="F10" s="37"/>
      <c r="G10" s="37"/>
      <c r="H10" s="37"/>
      <c r="I10" s="37"/>
      <c r="J10" s="37"/>
      <c r="K10" s="37"/>
      <c r="L10" s="391">
        <v>2</v>
      </c>
      <c r="M10" s="23">
        <v>1551.55</v>
      </c>
      <c r="N10" s="391">
        <v>775.78</v>
      </c>
      <c r="O10" s="387">
        <v>7</v>
      </c>
      <c r="P10" s="385">
        <v>7421.64</v>
      </c>
    </row>
    <row r="11" spans="1:16">
      <c r="A11" s="366" t="s">
        <v>305</v>
      </c>
      <c r="B11" s="265" t="s">
        <v>580</v>
      </c>
      <c r="C11" s="391">
        <v>720</v>
      </c>
      <c r="D11" s="23">
        <v>331695.24</v>
      </c>
      <c r="E11" s="391">
        <v>460.69</v>
      </c>
      <c r="F11" s="37"/>
      <c r="G11" s="37"/>
      <c r="H11" s="37"/>
      <c r="I11" s="37"/>
      <c r="J11" s="37"/>
      <c r="K11" s="37"/>
      <c r="L11" s="37"/>
      <c r="M11" s="37"/>
      <c r="N11" s="37"/>
      <c r="O11" s="387">
        <v>720</v>
      </c>
      <c r="P11" s="385">
        <v>331695.24</v>
      </c>
    </row>
    <row r="12" spans="1:16" ht="15.75" thickBot="1">
      <c r="A12" s="367" t="s">
        <v>435</v>
      </c>
      <c r="B12" s="368" t="s">
        <v>410</v>
      </c>
      <c r="C12" s="164">
        <v>92</v>
      </c>
      <c r="D12" s="369">
        <v>93321.32</v>
      </c>
      <c r="E12" s="369">
        <v>1014.36</v>
      </c>
      <c r="F12" s="164">
        <v>54</v>
      </c>
      <c r="G12" s="369">
        <v>33762.11</v>
      </c>
      <c r="H12" s="164">
        <v>625.22</v>
      </c>
      <c r="I12" s="348"/>
      <c r="J12" s="348"/>
      <c r="K12" s="348"/>
      <c r="L12" s="348"/>
      <c r="M12" s="348"/>
      <c r="N12" s="348"/>
      <c r="O12" s="384">
        <v>146</v>
      </c>
      <c r="P12" s="386">
        <v>127083.43</v>
      </c>
    </row>
    <row r="15" spans="1:16" ht="15" customHeight="1">
      <c r="A15" s="498" t="s">
        <v>668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</row>
    <row r="16" spans="1:16" ht="16.5" thickBot="1">
      <c r="A16" s="360"/>
      <c r="B16" s="349"/>
      <c r="C16" s="349"/>
      <c r="D16" s="349"/>
      <c r="E16" s="349"/>
      <c r="F16" s="349"/>
      <c r="G16" s="349"/>
      <c r="H16" s="349"/>
      <c r="I16" s="349"/>
      <c r="J16" s="349"/>
    </row>
    <row r="17" spans="1:16" ht="15.75">
      <c r="A17" s="457"/>
      <c r="B17" s="502" t="s">
        <v>633</v>
      </c>
      <c r="C17" s="504" t="s">
        <v>5</v>
      </c>
      <c r="D17" s="504"/>
      <c r="E17" s="504"/>
      <c r="F17" s="504" t="s">
        <v>6</v>
      </c>
      <c r="G17" s="504"/>
      <c r="H17" s="504"/>
      <c r="I17" s="504" t="s">
        <v>20</v>
      </c>
      <c r="J17" s="504"/>
      <c r="K17" s="504"/>
      <c r="L17" s="504" t="s">
        <v>21</v>
      </c>
      <c r="M17" s="504"/>
      <c r="N17" s="504"/>
      <c r="O17" s="504" t="s">
        <v>631</v>
      </c>
      <c r="P17" s="505"/>
    </row>
    <row r="18" spans="1:16" ht="32.25" thickBot="1">
      <c r="A18" s="458"/>
      <c r="B18" s="503"/>
      <c r="C18" s="452" t="s">
        <v>1</v>
      </c>
      <c r="D18" s="453" t="s">
        <v>2</v>
      </c>
      <c r="E18" s="454" t="s">
        <v>22</v>
      </c>
      <c r="F18" s="452" t="s">
        <v>1</v>
      </c>
      <c r="G18" s="453" t="s">
        <v>2</v>
      </c>
      <c r="H18" s="454" t="s">
        <v>22</v>
      </c>
      <c r="I18" s="452" t="s">
        <v>1</v>
      </c>
      <c r="J18" s="453" t="s">
        <v>2</v>
      </c>
      <c r="K18" s="454" t="s">
        <v>22</v>
      </c>
      <c r="L18" s="452" t="s">
        <v>1</v>
      </c>
      <c r="M18" s="453" t="s">
        <v>2</v>
      </c>
      <c r="N18" s="454" t="s">
        <v>22</v>
      </c>
      <c r="O18" s="455" t="s">
        <v>547</v>
      </c>
      <c r="P18" s="456" t="s">
        <v>630</v>
      </c>
    </row>
    <row r="19" spans="1:16">
      <c r="A19" s="363"/>
      <c r="B19" s="364" t="s">
        <v>616</v>
      </c>
      <c r="C19" s="373">
        <v>901131</v>
      </c>
      <c r="D19" s="374">
        <v>168317730.28</v>
      </c>
      <c r="E19" s="285">
        <v>186.78</v>
      </c>
      <c r="F19" s="373">
        <v>256081</v>
      </c>
      <c r="G19" s="374">
        <v>30197817.949999999</v>
      </c>
      <c r="H19" s="285">
        <v>117.92</v>
      </c>
      <c r="I19" s="373">
        <v>73335</v>
      </c>
      <c r="J19" s="374">
        <v>10834096.48</v>
      </c>
      <c r="K19" s="285">
        <v>147.72999999999999</v>
      </c>
      <c r="L19" s="365"/>
      <c r="M19" s="365"/>
      <c r="N19" s="365"/>
      <c r="O19" s="371">
        <v>1230547</v>
      </c>
      <c r="P19" s="372">
        <v>209349644.71000001</v>
      </c>
    </row>
    <row r="20" spans="1:16">
      <c r="A20" s="366" t="s">
        <v>429</v>
      </c>
      <c r="B20" s="265" t="s">
        <v>651</v>
      </c>
      <c r="C20" s="22">
        <v>3728</v>
      </c>
      <c r="D20" s="23">
        <v>2104400.17</v>
      </c>
      <c r="E20" s="391">
        <v>564.49</v>
      </c>
      <c r="F20" s="391">
        <v>88</v>
      </c>
      <c r="G20" s="23">
        <v>12325.95</v>
      </c>
      <c r="H20" s="391">
        <v>140.07</v>
      </c>
      <c r="I20" s="391">
        <v>23</v>
      </c>
      <c r="J20" s="23">
        <v>4205.5</v>
      </c>
      <c r="K20" s="391">
        <v>182.85</v>
      </c>
      <c r="L20" s="37"/>
      <c r="M20" s="37"/>
      <c r="N20" s="37"/>
      <c r="O20" s="383">
        <v>3839</v>
      </c>
      <c r="P20" s="385">
        <v>2120931.62</v>
      </c>
    </row>
    <row r="21" spans="1:16">
      <c r="A21" s="366" t="s">
        <v>428</v>
      </c>
      <c r="B21" s="265" t="s">
        <v>337</v>
      </c>
      <c r="C21" s="22">
        <v>1415</v>
      </c>
      <c r="D21" s="23">
        <v>744005.41</v>
      </c>
      <c r="E21" s="391">
        <v>525.79999999999995</v>
      </c>
      <c r="F21" s="37"/>
      <c r="G21" s="37"/>
      <c r="H21" s="37"/>
      <c r="I21" s="37"/>
      <c r="J21" s="37"/>
      <c r="K21" s="37"/>
      <c r="L21" s="37"/>
      <c r="M21" s="37"/>
      <c r="N21" s="37"/>
      <c r="O21" s="383">
        <v>1415</v>
      </c>
      <c r="P21" s="385">
        <v>744005.41</v>
      </c>
    </row>
    <row r="22" spans="1:16">
      <c r="A22" s="366" t="s">
        <v>427</v>
      </c>
      <c r="B22" s="265" t="s">
        <v>468</v>
      </c>
      <c r="C22" s="391">
        <v>304</v>
      </c>
      <c r="D22" s="23">
        <v>115425.3</v>
      </c>
      <c r="E22" s="391">
        <v>379.69</v>
      </c>
      <c r="F22" s="391">
        <v>19</v>
      </c>
      <c r="G22" s="23">
        <v>3432.08</v>
      </c>
      <c r="H22" s="391">
        <v>180.64</v>
      </c>
      <c r="I22" s="391">
        <v>4</v>
      </c>
      <c r="J22" s="391">
        <v>748.62</v>
      </c>
      <c r="K22" s="391">
        <v>187.16</v>
      </c>
      <c r="L22" s="37"/>
      <c r="M22" s="37"/>
      <c r="N22" s="37"/>
      <c r="O22" s="387">
        <v>327</v>
      </c>
      <c r="P22" s="385">
        <v>119606</v>
      </c>
    </row>
    <row r="23" spans="1:16" ht="15.75" thickBot="1">
      <c r="A23" s="367" t="s">
        <v>441</v>
      </c>
      <c r="B23" s="368" t="s">
        <v>415</v>
      </c>
      <c r="C23" s="164">
        <v>14</v>
      </c>
      <c r="D23" s="369">
        <v>6486.65</v>
      </c>
      <c r="E23" s="164">
        <v>463.33</v>
      </c>
      <c r="F23" s="164">
        <v>4</v>
      </c>
      <c r="G23" s="369">
        <v>1337.63</v>
      </c>
      <c r="H23" s="164">
        <v>334.41</v>
      </c>
      <c r="I23" s="164">
        <v>1</v>
      </c>
      <c r="J23" s="164">
        <v>196.02</v>
      </c>
      <c r="K23" s="164">
        <v>196.02</v>
      </c>
      <c r="L23" s="348"/>
      <c r="M23" s="348"/>
      <c r="N23" s="348"/>
      <c r="O23" s="384">
        <v>19</v>
      </c>
      <c r="P23" s="386">
        <v>8020.3</v>
      </c>
    </row>
    <row r="24" spans="1:16">
      <c r="A24" s="430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</row>
    <row r="25" spans="1:16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</row>
    <row r="26" spans="1:16" ht="15.75">
      <c r="A26" s="498" t="s">
        <v>669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</row>
    <row r="27" spans="1:16" ht="16.5" thickBot="1">
      <c r="A27" s="360"/>
      <c r="B27" s="359"/>
      <c r="C27" s="359"/>
      <c r="D27" s="359"/>
      <c r="E27" s="359"/>
      <c r="F27" s="359"/>
      <c r="G27" s="359"/>
      <c r="H27" s="359"/>
      <c r="I27" s="359"/>
      <c r="J27" s="359"/>
    </row>
    <row r="28" spans="1:16" ht="15.75">
      <c r="A28" s="361"/>
      <c r="B28" s="502" t="s">
        <v>633</v>
      </c>
      <c r="C28" s="504" t="s">
        <v>5</v>
      </c>
      <c r="D28" s="504"/>
      <c r="E28" s="504"/>
      <c r="F28" s="504" t="s">
        <v>6</v>
      </c>
      <c r="G28" s="504"/>
      <c r="H28" s="504"/>
      <c r="I28" s="504" t="s">
        <v>20</v>
      </c>
      <c r="J28" s="504"/>
      <c r="K28" s="504"/>
      <c r="L28" s="504" t="s">
        <v>21</v>
      </c>
      <c r="M28" s="504"/>
      <c r="N28" s="504"/>
      <c r="O28" s="504" t="s">
        <v>631</v>
      </c>
      <c r="P28" s="505"/>
    </row>
    <row r="29" spans="1:16" ht="32.25" thickBot="1">
      <c r="A29" s="362"/>
      <c r="B29" s="503"/>
      <c r="C29" s="452" t="s">
        <v>1</v>
      </c>
      <c r="D29" s="453" t="s">
        <v>2</v>
      </c>
      <c r="E29" s="454" t="s">
        <v>22</v>
      </c>
      <c r="F29" s="452" t="s">
        <v>1</v>
      </c>
      <c r="G29" s="453" t="s">
        <v>2</v>
      </c>
      <c r="H29" s="454" t="s">
        <v>22</v>
      </c>
      <c r="I29" s="452" t="s">
        <v>1</v>
      </c>
      <c r="J29" s="453" t="s">
        <v>2</v>
      </c>
      <c r="K29" s="454" t="s">
        <v>22</v>
      </c>
      <c r="L29" s="452" t="s">
        <v>1</v>
      </c>
      <c r="M29" s="453" t="s">
        <v>2</v>
      </c>
      <c r="N29" s="454" t="s">
        <v>22</v>
      </c>
      <c r="O29" s="455" t="s">
        <v>547</v>
      </c>
      <c r="P29" s="456" t="s">
        <v>630</v>
      </c>
    </row>
    <row r="30" spans="1:16" ht="15.75" thickBot="1">
      <c r="A30" s="375">
        <v>32001</v>
      </c>
      <c r="B30" s="376" t="s">
        <v>546</v>
      </c>
      <c r="C30" s="377">
        <v>340526</v>
      </c>
      <c r="D30" s="378">
        <v>35309728.960000001</v>
      </c>
      <c r="E30" s="379">
        <v>837.86</v>
      </c>
      <c r="F30" s="377">
        <v>66750</v>
      </c>
      <c r="G30" s="378">
        <v>4573436.32</v>
      </c>
      <c r="H30" s="379">
        <v>606.69000000000005</v>
      </c>
      <c r="I30" s="379">
        <v>52</v>
      </c>
      <c r="J30" s="378">
        <v>9921.6200000000008</v>
      </c>
      <c r="K30" s="379">
        <v>190.8</v>
      </c>
      <c r="L30" s="380"/>
      <c r="M30" s="380"/>
      <c r="N30" s="380"/>
      <c r="O30" s="401">
        <v>407328</v>
      </c>
      <c r="P30" s="381">
        <v>39893086.899999999</v>
      </c>
    </row>
    <row r="38" spans="1:16">
      <c r="A38" s="286"/>
    </row>
    <row r="39" spans="1:16">
      <c r="O39" s="269"/>
      <c r="P39" s="9"/>
    </row>
    <row r="40" spans="1:16">
      <c r="B40" s="395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</row>
  </sheetData>
  <mergeCells count="21">
    <mergeCell ref="C17:E17"/>
    <mergeCell ref="F17:H17"/>
    <mergeCell ref="I17:K17"/>
    <mergeCell ref="L17:N17"/>
    <mergeCell ref="O17:P17"/>
    <mergeCell ref="A1:P1"/>
    <mergeCell ref="B3:B4"/>
    <mergeCell ref="A26:P26"/>
    <mergeCell ref="B28:B29"/>
    <mergeCell ref="C28:E28"/>
    <mergeCell ref="F28:H28"/>
    <mergeCell ref="I28:K28"/>
    <mergeCell ref="L28:N28"/>
    <mergeCell ref="O28:P28"/>
    <mergeCell ref="C3:E3"/>
    <mergeCell ref="F3:H3"/>
    <mergeCell ref="I3:K3"/>
    <mergeCell ref="L3:N3"/>
    <mergeCell ref="O3:P3"/>
    <mergeCell ref="A15:P15"/>
    <mergeCell ref="B17:B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B122" sqref="B122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7" customWidth="1"/>
    <col min="4" max="16384" width="9.140625" style="58"/>
  </cols>
  <sheetData>
    <row r="1" spans="1:3" s="49" customFormat="1">
      <c r="A1" s="498" t="s">
        <v>670</v>
      </c>
      <c r="B1" s="498"/>
      <c r="C1" s="498"/>
    </row>
    <row r="2" spans="1:3">
      <c r="A2" s="57"/>
    </row>
    <row r="3" spans="1:3">
      <c r="A3" s="90"/>
      <c r="B3" s="91" t="s">
        <v>15</v>
      </c>
      <c r="C3" s="103" t="s">
        <v>16</v>
      </c>
    </row>
    <row r="4" spans="1:3">
      <c r="A4" s="83" t="s">
        <v>475</v>
      </c>
      <c r="B4" s="89" t="s">
        <v>653</v>
      </c>
      <c r="C4" s="426">
        <v>3</v>
      </c>
    </row>
    <row r="5" spans="1:3">
      <c r="A5" s="85" t="s">
        <v>475</v>
      </c>
      <c r="B5" s="84" t="s">
        <v>124</v>
      </c>
      <c r="C5" s="127">
        <v>10</v>
      </c>
    </row>
    <row r="6" spans="1:3">
      <c r="A6" s="85" t="s">
        <v>475</v>
      </c>
      <c r="B6" s="84" t="s">
        <v>125</v>
      </c>
      <c r="C6" s="127">
        <v>353</v>
      </c>
    </row>
    <row r="7" spans="1:3">
      <c r="A7" s="85" t="s">
        <v>475</v>
      </c>
      <c r="B7" s="84" t="s">
        <v>126</v>
      </c>
      <c r="C7" s="127">
        <v>27</v>
      </c>
    </row>
    <row r="8" spans="1:3">
      <c r="A8" s="86" t="s">
        <v>475</v>
      </c>
      <c r="B8" s="84" t="s">
        <v>127</v>
      </c>
      <c r="C8" s="127">
        <v>5130</v>
      </c>
    </row>
    <row r="9" spans="1:3">
      <c r="A9" s="459" t="s">
        <v>52</v>
      </c>
      <c r="B9" s="84" t="s">
        <v>128</v>
      </c>
      <c r="C9" s="127">
        <v>85</v>
      </c>
    </row>
    <row r="10" spans="1:3">
      <c r="A10" s="125"/>
      <c r="B10" s="84" t="s">
        <v>130</v>
      </c>
      <c r="C10" s="127">
        <v>2</v>
      </c>
    </row>
    <row r="11" spans="1:3">
      <c r="A11" s="85" t="s">
        <v>475</v>
      </c>
      <c r="B11" s="84" t="s">
        <v>131</v>
      </c>
      <c r="C11" s="127">
        <v>10</v>
      </c>
    </row>
    <row r="12" spans="1:3">
      <c r="A12" s="85" t="s">
        <v>475</v>
      </c>
      <c r="B12" s="84" t="s">
        <v>132</v>
      </c>
      <c r="C12" s="127">
        <v>170</v>
      </c>
    </row>
    <row r="13" spans="1:3">
      <c r="A13" s="85" t="s">
        <v>475</v>
      </c>
      <c r="B13" s="84" t="s">
        <v>134</v>
      </c>
      <c r="C13" s="127">
        <v>433</v>
      </c>
    </row>
    <row r="14" spans="1:3">
      <c r="A14" s="85" t="s">
        <v>475</v>
      </c>
      <c r="B14" s="84" t="s">
        <v>136</v>
      </c>
      <c r="C14" s="127">
        <v>71</v>
      </c>
    </row>
    <row r="15" spans="1:3">
      <c r="A15" s="85" t="s">
        <v>475</v>
      </c>
      <c r="B15" s="84" t="s">
        <v>464</v>
      </c>
      <c r="C15" s="127">
        <v>2</v>
      </c>
    </row>
    <row r="16" spans="1:3">
      <c r="A16" s="85" t="s">
        <v>475</v>
      </c>
      <c r="B16" s="84" t="s">
        <v>137</v>
      </c>
      <c r="C16" s="127">
        <v>66</v>
      </c>
    </row>
    <row r="17" spans="1:4">
      <c r="A17" s="85"/>
      <c r="B17" s="84" t="s">
        <v>635</v>
      </c>
      <c r="C17" s="127">
        <v>1</v>
      </c>
    </row>
    <row r="18" spans="1:4">
      <c r="A18" s="85"/>
      <c r="B18" s="84" t="s">
        <v>138</v>
      </c>
      <c r="C18" s="127">
        <v>4</v>
      </c>
    </row>
    <row r="19" spans="1:4" ht="17.25" customHeight="1">
      <c r="A19" s="85" t="s">
        <v>475</v>
      </c>
      <c r="B19" s="84" t="s">
        <v>139</v>
      </c>
      <c r="C19" s="127">
        <v>2</v>
      </c>
    </row>
    <row r="20" spans="1:4">
      <c r="A20" s="85" t="s">
        <v>475</v>
      </c>
      <c r="B20" s="84" t="s">
        <v>140</v>
      </c>
      <c r="C20" s="127">
        <v>5</v>
      </c>
    </row>
    <row r="21" spans="1:4">
      <c r="A21" s="85" t="s">
        <v>475</v>
      </c>
      <c r="B21" s="84" t="s">
        <v>141</v>
      </c>
      <c r="C21" s="127">
        <v>4552</v>
      </c>
    </row>
    <row r="22" spans="1:4">
      <c r="A22" s="85" t="s">
        <v>475</v>
      </c>
      <c r="B22" s="84" t="s">
        <v>142</v>
      </c>
      <c r="C22" s="127">
        <v>28</v>
      </c>
    </row>
    <row r="23" spans="1:4">
      <c r="A23" s="85" t="s">
        <v>475</v>
      </c>
      <c r="B23" s="84" t="s">
        <v>143</v>
      </c>
      <c r="C23" s="127">
        <v>236</v>
      </c>
    </row>
    <row r="24" spans="1:4">
      <c r="A24" s="85" t="s">
        <v>475</v>
      </c>
      <c r="B24" s="84" t="s">
        <v>144</v>
      </c>
      <c r="C24" s="127">
        <v>585</v>
      </c>
    </row>
    <row r="25" spans="1:4">
      <c r="A25" s="85" t="s">
        <v>475</v>
      </c>
      <c r="B25" s="84" t="s">
        <v>145</v>
      </c>
      <c r="C25" s="127">
        <v>360</v>
      </c>
      <c r="D25" s="81"/>
    </row>
    <row r="26" spans="1:4">
      <c r="A26" s="87" t="s">
        <v>475</v>
      </c>
      <c r="B26" s="84" t="s">
        <v>146</v>
      </c>
      <c r="C26" s="127">
        <v>39</v>
      </c>
      <c r="D26" s="81"/>
    </row>
    <row r="27" spans="1:4">
      <c r="A27" s="85" t="s">
        <v>475</v>
      </c>
      <c r="B27" s="84" t="s">
        <v>147</v>
      </c>
      <c r="C27" s="127">
        <v>2</v>
      </c>
      <c r="D27" s="81"/>
    </row>
    <row r="28" spans="1:4">
      <c r="A28" s="83" t="s">
        <v>475</v>
      </c>
      <c r="B28" s="84" t="s">
        <v>148</v>
      </c>
      <c r="C28" s="127">
        <v>10</v>
      </c>
      <c r="D28" s="81"/>
    </row>
    <row r="29" spans="1:4">
      <c r="A29" s="86" t="s">
        <v>475</v>
      </c>
      <c r="B29" s="84" t="s">
        <v>149</v>
      </c>
      <c r="C29" s="127">
        <v>1</v>
      </c>
      <c r="D29" s="81"/>
    </row>
    <row r="30" spans="1:4" ht="16.5" customHeight="1">
      <c r="A30" s="85" t="s">
        <v>475</v>
      </c>
      <c r="B30" s="84" t="s">
        <v>150</v>
      </c>
      <c r="C30" s="127">
        <v>28</v>
      </c>
      <c r="D30" s="81"/>
    </row>
    <row r="31" spans="1:4">
      <c r="A31" s="85" t="s">
        <v>475</v>
      </c>
      <c r="B31" s="84" t="s">
        <v>151</v>
      </c>
      <c r="C31" s="127">
        <v>9</v>
      </c>
      <c r="D31" s="81"/>
    </row>
    <row r="32" spans="1:4">
      <c r="A32" s="85" t="s">
        <v>475</v>
      </c>
      <c r="B32" s="84" t="s">
        <v>152</v>
      </c>
      <c r="C32" s="127">
        <v>40</v>
      </c>
      <c r="D32" s="81"/>
    </row>
    <row r="33" spans="1:4">
      <c r="A33" s="459" t="s">
        <v>51</v>
      </c>
      <c r="B33" s="84" t="s">
        <v>153</v>
      </c>
      <c r="C33" s="127">
        <v>4478596</v>
      </c>
      <c r="D33" s="81"/>
    </row>
    <row r="34" spans="1:4">
      <c r="A34" s="125"/>
      <c r="B34" s="84" t="s">
        <v>154</v>
      </c>
      <c r="C34" s="127">
        <v>2</v>
      </c>
      <c r="D34" s="81"/>
    </row>
    <row r="35" spans="1:4">
      <c r="A35" s="85" t="s">
        <v>475</v>
      </c>
      <c r="B35" s="84" t="s">
        <v>549</v>
      </c>
      <c r="C35" s="127">
        <v>2</v>
      </c>
      <c r="D35" s="81"/>
    </row>
    <row r="36" spans="1:4">
      <c r="A36" s="85" t="s">
        <v>475</v>
      </c>
      <c r="B36" s="84" t="s">
        <v>469</v>
      </c>
      <c r="C36" s="127">
        <v>1</v>
      </c>
      <c r="D36" s="81"/>
    </row>
    <row r="37" spans="1:4">
      <c r="A37" s="85" t="s">
        <v>475</v>
      </c>
      <c r="B37" s="84" t="s">
        <v>450</v>
      </c>
      <c r="C37" s="127">
        <v>1</v>
      </c>
      <c r="D37" s="81"/>
    </row>
    <row r="38" spans="1:4">
      <c r="A38" s="85" t="s">
        <v>475</v>
      </c>
      <c r="B38" s="84" t="s">
        <v>17</v>
      </c>
      <c r="C38" s="127">
        <v>546</v>
      </c>
      <c r="D38" s="81"/>
    </row>
    <row r="39" spans="1:4">
      <c r="A39" s="85" t="s">
        <v>475</v>
      </c>
      <c r="B39" s="84" t="s">
        <v>155</v>
      </c>
      <c r="C39" s="127">
        <v>271</v>
      </c>
      <c r="D39" s="81"/>
    </row>
    <row r="40" spans="1:4">
      <c r="A40" s="85" t="s">
        <v>475</v>
      </c>
      <c r="B40" s="84" t="s">
        <v>156</v>
      </c>
      <c r="C40" s="127">
        <v>7</v>
      </c>
      <c r="D40" s="81"/>
    </row>
    <row r="41" spans="1:4">
      <c r="A41" s="85" t="s">
        <v>475</v>
      </c>
      <c r="B41" s="84" t="s">
        <v>157</v>
      </c>
      <c r="C41" s="127">
        <v>68</v>
      </c>
      <c r="D41" s="81"/>
    </row>
    <row r="42" spans="1:4">
      <c r="A42" s="85" t="s">
        <v>475</v>
      </c>
      <c r="B42" s="84" t="s">
        <v>158</v>
      </c>
      <c r="C42" s="127">
        <v>6</v>
      </c>
      <c r="D42" s="81"/>
    </row>
    <row r="43" spans="1:4">
      <c r="A43" s="85" t="s">
        <v>475</v>
      </c>
      <c r="B43" s="84" t="s">
        <v>159</v>
      </c>
      <c r="C43" s="127">
        <v>7</v>
      </c>
      <c r="D43" s="81"/>
    </row>
    <row r="44" spans="1:4">
      <c r="A44" s="85" t="s">
        <v>475</v>
      </c>
      <c r="B44" s="84" t="s">
        <v>160</v>
      </c>
      <c r="C44" s="127">
        <v>11</v>
      </c>
      <c r="D44" s="81"/>
    </row>
    <row r="45" spans="1:4">
      <c r="A45" s="85" t="s">
        <v>475</v>
      </c>
      <c r="B45" s="84" t="s">
        <v>161</v>
      </c>
      <c r="C45" s="127">
        <v>8</v>
      </c>
      <c r="D45" s="81"/>
    </row>
    <row r="46" spans="1:4">
      <c r="A46" s="85" t="s">
        <v>475</v>
      </c>
      <c r="B46" s="84" t="s">
        <v>162</v>
      </c>
      <c r="C46" s="127">
        <v>12</v>
      </c>
      <c r="D46" s="81"/>
    </row>
    <row r="47" spans="1:4">
      <c r="A47" s="85" t="s">
        <v>475</v>
      </c>
      <c r="B47" s="84" t="s">
        <v>627</v>
      </c>
      <c r="C47" s="127">
        <v>1</v>
      </c>
      <c r="D47" s="81"/>
    </row>
    <row r="48" spans="1:4">
      <c r="A48" s="85" t="s">
        <v>475</v>
      </c>
      <c r="B48" s="84" t="s">
        <v>163</v>
      </c>
      <c r="C48" s="127">
        <v>47</v>
      </c>
      <c r="D48" s="81"/>
    </row>
    <row r="49" spans="1:4">
      <c r="A49" s="85" t="s">
        <v>475</v>
      </c>
      <c r="B49" s="84" t="s">
        <v>164</v>
      </c>
      <c r="C49" s="127">
        <v>7</v>
      </c>
      <c r="D49" s="81"/>
    </row>
    <row r="50" spans="1:4">
      <c r="A50" s="85" t="s">
        <v>475</v>
      </c>
      <c r="B50" s="84" t="s">
        <v>165</v>
      </c>
      <c r="C50" s="127">
        <v>337</v>
      </c>
      <c r="D50" s="81"/>
    </row>
    <row r="51" spans="1:4">
      <c r="A51" s="85" t="s">
        <v>475</v>
      </c>
      <c r="B51" s="84" t="s">
        <v>166</v>
      </c>
      <c r="C51" s="127">
        <v>52</v>
      </c>
      <c r="D51" s="81"/>
    </row>
    <row r="52" spans="1:4">
      <c r="A52" s="85" t="s">
        <v>475</v>
      </c>
      <c r="B52" s="84" t="s">
        <v>167</v>
      </c>
      <c r="C52" s="127">
        <v>287</v>
      </c>
      <c r="D52" s="81"/>
    </row>
    <row r="53" spans="1:4">
      <c r="A53" s="85"/>
      <c r="B53" s="84" t="s">
        <v>641</v>
      </c>
      <c r="C53" s="127">
        <v>1</v>
      </c>
      <c r="D53" s="81"/>
    </row>
    <row r="54" spans="1:4">
      <c r="A54" s="85" t="s">
        <v>475</v>
      </c>
      <c r="B54" s="84" t="s">
        <v>628</v>
      </c>
      <c r="C54" s="127">
        <v>3</v>
      </c>
      <c r="D54" s="81"/>
    </row>
    <row r="55" spans="1:4">
      <c r="A55" s="85" t="s">
        <v>475</v>
      </c>
      <c r="B55" s="84" t="s">
        <v>168</v>
      </c>
      <c r="C55" s="127">
        <v>5</v>
      </c>
      <c r="D55" s="81"/>
    </row>
    <row r="56" spans="1:4">
      <c r="A56" s="85" t="s">
        <v>475</v>
      </c>
      <c r="B56" s="84" t="s">
        <v>550</v>
      </c>
      <c r="C56" s="127">
        <v>4</v>
      </c>
      <c r="D56" s="81"/>
    </row>
    <row r="57" spans="1:4">
      <c r="A57" s="85" t="s">
        <v>475</v>
      </c>
      <c r="B57" s="84" t="s">
        <v>169</v>
      </c>
      <c r="C57" s="127">
        <v>13</v>
      </c>
      <c r="D57" s="81"/>
    </row>
    <row r="58" spans="1:4">
      <c r="A58" s="85" t="s">
        <v>475</v>
      </c>
      <c r="B58" s="84" t="s">
        <v>170</v>
      </c>
      <c r="C58" s="127">
        <v>3</v>
      </c>
      <c r="D58" s="81"/>
    </row>
    <row r="59" spans="1:4">
      <c r="A59" s="85" t="s">
        <v>475</v>
      </c>
      <c r="B59" s="84" t="s">
        <v>171</v>
      </c>
      <c r="C59" s="127">
        <v>2</v>
      </c>
      <c r="D59" s="81"/>
    </row>
    <row r="60" spans="1:4">
      <c r="A60" s="85" t="s">
        <v>475</v>
      </c>
      <c r="B60" s="84" t="s">
        <v>172</v>
      </c>
      <c r="C60" s="127">
        <v>9</v>
      </c>
      <c r="D60" s="81"/>
    </row>
    <row r="61" spans="1:4">
      <c r="A61" s="85" t="s">
        <v>475</v>
      </c>
      <c r="B61" s="84" t="s">
        <v>173</v>
      </c>
      <c r="C61" s="127">
        <v>1089</v>
      </c>
      <c r="D61" s="81"/>
    </row>
    <row r="62" spans="1:4">
      <c r="A62" s="85" t="s">
        <v>475</v>
      </c>
      <c r="B62" s="84" t="s">
        <v>174</v>
      </c>
      <c r="C62" s="127">
        <v>2</v>
      </c>
      <c r="D62" s="81"/>
    </row>
    <row r="63" spans="1:4">
      <c r="A63" s="85" t="s">
        <v>475</v>
      </c>
      <c r="B63" s="84" t="s">
        <v>175</v>
      </c>
      <c r="C63" s="127">
        <v>17</v>
      </c>
      <c r="D63" s="81"/>
    </row>
    <row r="64" spans="1:4">
      <c r="A64" s="85" t="s">
        <v>475</v>
      </c>
      <c r="B64" s="84" t="s">
        <v>176</v>
      </c>
      <c r="C64" s="127">
        <v>29</v>
      </c>
      <c r="D64" s="81"/>
    </row>
    <row r="65" spans="1:4">
      <c r="A65" s="85" t="s">
        <v>475</v>
      </c>
      <c r="B65" s="84" t="s">
        <v>177</v>
      </c>
      <c r="C65" s="127">
        <v>3</v>
      </c>
      <c r="D65" s="81"/>
    </row>
    <row r="66" spans="1:4">
      <c r="A66" s="85" t="s">
        <v>475</v>
      </c>
      <c r="B66" s="84" t="s">
        <v>178</v>
      </c>
      <c r="C66" s="127">
        <v>9</v>
      </c>
      <c r="D66" s="81"/>
    </row>
    <row r="67" spans="1:4">
      <c r="A67" s="85" t="s">
        <v>475</v>
      </c>
      <c r="B67" s="84" t="s">
        <v>465</v>
      </c>
      <c r="C67" s="127">
        <v>2</v>
      </c>
      <c r="D67" s="81"/>
    </row>
    <row r="68" spans="1:4">
      <c r="A68" s="85" t="s">
        <v>475</v>
      </c>
      <c r="B68" s="84" t="s">
        <v>179</v>
      </c>
      <c r="C68" s="127">
        <v>2</v>
      </c>
      <c r="D68" s="81"/>
    </row>
    <row r="69" spans="1:4">
      <c r="A69" s="85" t="s">
        <v>475</v>
      </c>
      <c r="B69" s="84" t="s">
        <v>180</v>
      </c>
      <c r="C69" s="127">
        <v>12</v>
      </c>
      <c r="D69" s="81"/>
    </row>
    <row r="70" spans="1:4">
      <c r="A70" s="85" t="s">
        <v>475</v>
      </c>
      <c r="B70" s="84" t="s">
        <v>444</v>
      </c>
      <c r="C70" s="127">
        <v>3</v>
      </c>
      <c r="D70" s="81"/>
    </row>
    <row r="71" spans="1:4">
      <c r="A71" s="85" t="s">
        <v>475</v>
      </c>
      <c r="B71" s="84" t="s">
        <v>181</v>
      </c>
      <c r="C71" s="127">
        <v>135</v>
      </c>
      <c r="D71" s="81"/>
    </row>
    <row r="72" spans="1:4">
      <c r="A72" s="85" t="s">
        <v>475</v>
      </c>
      <c r="B72" s="84" t="s">
        <v>183</v>
      </c>
      <c r="C72" s="127">
        <v>15</v>
      </c>
      <c r="D72" s="81"/>
    </row>
    <row r="73" spans="1:4">
      <c r="A73" s="85" t="s">
        <v>475</v>
      </c>
      <c r="B73" s="84" t="s">
        <v>184</v>
      </c>
      <c r="C73" s="127">
        <v>1</v>
      </c>
      <c r="D73" s="81"/>
    </row>
    <row r="74" spans="1:4">
      <c r="A74" s="85" t="s">
        <v>475</v>
      </c>
      <c r="B74" s="84" t="s">
        <v>632</v>
      </c>
      <c r="C74" s="127">
        <v>1</v>
      </c>
      <c r="D74" s="81"/>
    </row>
    <row r="75" spans="1:4">
      <c r="A75" s="85" t="s">
        <v>475</v>
      </c>
      <c r="B75" s="84" t="s">
        <v>448</v>
      </c>
      <c r="C75" s="127">
        <v>2</v>
      </c>
      <c r="D75" s="81"/>
    </row>
    <row r="76" spans="1:4">
      <c r="A76" s="85" t="s">
        <v>475</v>
      </c>
      <c r="B76" s="84" t="s">
        <v>185</v>
      </c>
      <c r="C76" s="127">
        <v>5</v>
      </c>
      <c r="D76" s="81"/>
    </row>
    <row r="77" spans="1:4">
      <c r="A77" s="85" t="s">
        <v>475</v>
      </c>
      <c r="B77" s="84" t="s">
        <v>186</v>
      </c>
      <c r="C77" s="127">
        <v>20</v>
      </c>
      <c r="D77" s="81"/>
    </row>
    <row r="78" spans="1:4">
      <c r="A78" s="85" t="s">
        <v>475</v>
      </c>
      <c r="B78" s="84" t="s">
        <v>187</v>
      </c>
      <c r="C78" s="127">
        <v>1</v>
      </c>
      <c r="D78" s="81"/>
    </row>
    <row r="79" spans="1:4">
      <c r="A79" s="85" t="s">
        <v>475</v>
      </c>
      <c r="B79" s="84" t="s">
        <v>188</v>
      </c>
      <c r="C79" s="127">
        <v>10</v>
      </c>
      <c r="D79" s="81"/>
    </row>
    <row r="80" spans="1:4">
      <c r="A80" s="85" t="s">
        <v>475</v>
      </c>
      <c r="B80" s="84" t="s">
        <v>551</v>
      </c>
      <c r="C80" s="127">
        <v>4</v>
      </c>
      <c r="D80" s="81"/>
    </row>
    <row r="81" spans="1:4">
      <c r="A81" s="85" t="s">
        <v>475</v>
      </c>
      <c r="B81" s="84" t="s">
        <v>189</v>
      </c>
      <c r="C81" s="127">
        <v>17</v>
      </c>
      <c r="D81" s="81"/>
    </row>
    <row r="82" spans="1:4">
      <c r="A82" s="85" t="s">
        <v>475</v>
      </c>
      <c r="B82" s="84" t="s">
        <v>190</v>
      </c>
      <c r="C82" s="127">
        <v>108</v>
      </c>
      <c r="D82" s="81"/>
    </row>
    <row r="83" spans="1:4">
      <c r="A83" s="85" t="s">
        <v>475</v>
      </c>
      <c r="B83" s="84" t="s">
        <v>191</v>
      </c>
      <c r="C83" s="127">
        <v>20</v>
      </c>
      <c r="D83" s="81"/>
    </row>
    <row r="84" spans="1:4">
      <c r="A84" s="85" t="s">
        <v>475</v>
      </c>
      <c r="B84" s="84" t="s">
        <v>192</v>
      </c>
      <c r="C84" s="127">
        <v>6</v>
      </c>
      <c r="D84" s="81"/>
    </row>
    <row r="85" spans="1:4">
      <c r="A85" s="85" t="s">
        <v>475</v>
      </c>
      <c r="B85" s="84" t="s">
        <v>193</v>
      </c>
      <c r="C85" s="127">
        <v>34</v>
      </c>
      <c r="D85" s="81"/>
    </row>
    <row r="86" spans="1:4">
      <c r="A86" s="85" t="s">
        <v>475</v>
      </c>
      <c r="B86" s="84" t="s">
        <v>194</v>
      </c>
      <c r="C86" s="127">
        <v>387</v>
      </c>
      <c r="D86" s="81"/>
    </row>
    <row r="87" spans="1:4">
      <c r="A87" s="85" t="s">
        <v>475</v>
      </c>
      <c r="B87" s="84" t="s">
        <v>195</v>
      </c>
      <c r="C87" s="127">
        <v>2</v>
      </c>
      <c r="D87" s="81"/>
    </row>
    <row r="88" spans="1:4">
      <c r="A88" s="85" t="s">
        <v>475</v>
      </c>
      <c r="B88" s="84" t="s">
        <v>196</v>
      </c>
      <c r="C88" s="127">
        <v>231</v>
      </c>
      <c r="D88" s="81"/>
    </row>
    <row r="89" spans="1:4">
      <c r="A89" s="85"/>
      <c r="B89" s="84" t="s">
        <v>637</v>
      </c>
      <c r="C89" s="127">
        <v>2</v>
      </c>
      <c r="D89" s="81"/>
    </row>
    <row r="90" spans="1:4">
      <c r="A90" s="85"/>
      <c r="B90" s="84" t="s">
        <v>197</v>
      </c>
      <c r="C90" s="127">
        <v>3</v>
      </c>
      <c r="D90" s="81"/>
    </row>
    <row r="91" spans="1:4">
      <c r="A91" s="85" t="s">
        <v>475</v>
      </c>
      <c r="B91" s="84" t="s">
        <v>198</v>
      </c>
      <c r="C91" s="127">
        <v>2</v>
      </c>
      <c r="D91" s="81"/>
    </row>
    <row r="92" spans="1:4">
      <c r="A92" s="85" t="s">
        <v>475</v>
      </c>
      <c r="B92" s="84" t="s">
        <v>199</v>
      </c>
      <c r="C92" s="127">
        <v>4</v>
      </c>
      <c r="D92" s="81"/>
    </row>
    <row r="93" spans="1:4">
      <c r="A93" s="85" t="s">
        <v>475</v>
      </c>
      <c r="B93" s="84" t="s">
        <v>200</v>
      </c>
      <c r="C93" s="127">
        <v>424</v>
      </c>
      <c r="D93" s="81"/>
    </row>
    <row r="94" spans="1:4">
      <c r="A94" s="85" t="s">
        <v>475</v>
      </c>
      <c r="B94" s="84" t="s">
        <v>552</v>
      </c>
      <c r="C94" s="127">
        <v>12</v>
      </c>
      <c r="D94" s="81"/>
    </row>
    <row r="95" spans="1:4">
      <c r="A95" s="85" t="s">
        <v>475</v>
      </c>
      <c r="B95" s="84" t="s">
        <v>470</v>
      </c>
      <c r="C95" s="127">
        <v>3</v>
      </c>
      <c r="D95" s="81"/>
    </row>
    <row r="96" spans="1:4">
      <c r="A96" s="85" t="s">
        <v>475</v>
      </c>
      <c r="B96" s="84" t="s">
        <v>201</v>
      </c>
      <c r="C96" s="127">
        <v>470</v>
      </c>
      <c r="D96" s="81"/>
    </row>
    <row r="97" spans="1:4">
      <c r="A97" s="85" t="s">
        <v>475</v>
      </c>
      <c r="B97" s="84" t="s">
        <v>202</v>
      </c>
      <c r="C97" s="127">
        <v>549</v>
      </c>
      <c r="D97" s="81"/>
    </row>
    <row r="98" spans="1:4">
      <c r="A98" s="85" t="s">
        <v>475</v>
      </c>
      <c r="B98" s="84" t="s">
        <v>471</v>
      </c>
      <c r="C98" s="127">
        <v>3</v>
      </c>
      <c r="D98" s="81"/>
    </row>
    <row r="99" spans="1:4">
      <c r="A99" s="85" t="s">
        <v>475</v>
      </c>
      <c r="B99" s="84" t="s">
        <v>203</v>
      </c>
      <c r="C99" s="127">
        <v>18</v>
      </c>
      <c r="D99" s="81"/>
    </row>
    <row r="100" spans="1:4">
      <c r="A100" s="85" t="s">
        <v>475</v>
      </c>
      <c r="B100" s="84" t="s">
        <v>204</v>
      </c>
      <c r="C100" s="127">
        <v>7</v>
      </c>
      <c r="D100" s="81"/>
    </row>
    <row r="101" spans="1:4">
      <c r="A101" s="85"/>
      <c r="B101" s="84" t="s">
        <v>642</v>
      </c>
      <c r="C101" s="127">
        <v>1</v>
      </c>
      <c r="D101" s="81"/>
    </row>
    <row r="102" spans="1:4">
      <c r="A102" s="85" t="s">
        <v>475</v>
      </c>
      <c r="B102" s="84" t="s">
        <v>205</v>
      </c>
      <c r="C102" s="127">
        <v>2</v>
      </c>
      <c r="D102" s="81"/>
    </row>
    <row r="103" spans="1:4">
      <c r="A103" s="85" t="s">
        <v>475</v>
      </c>
      <c r="B103" s="84" t="s">
        <v>206</v>
      </c>
      <c r="C103" s="127">
        <v>5</v>
      </c>
      <c r="D103" s="81"/>
    </row>
    <row r="104" spans="1:4">
      <c r="A104" s="88" t="s">
        <v>475</v>
      </c>
      <c r="B104" s="84" t="s">
        <v>466</v>
      </c>
      <c r="C104" s="127">
        <v>3</v>
      </c>
      <c r="D104" s="81"/>
    </row>
    <row r="105" spans="1:4">
      <c r="A105" s="88" t="s">
        <v>475</v>
      </c>
      <c r="B105" s="14" t="s">
        <v>207</v>
      </c>
      <c r="C105" s="127">
        <v>10</v>
      </c>
      <c r="D105" s="81"/>
    </row>
    <row r="106" spans="1:4">
      <c r="A106" s="88" t="s">
        <v>475</v>
      </c>
      <c r="B106" s="14" t="s">
        <v>208</v>
      </c>
      <c r="C106" s="127">
        <v>59</v>
      </c>
    </row>
    <row r="107" spans="1:4">
      <c r="A107" s="85" t="s">
        <v>475</v>
      </c>
      <c r="B107" s="14" t="s">
        <v>209</v>
      </c>
      <c r="C107" s="127">
        <v>26</v>
      </c>
    </row>
    <row r="108" spans="1:4">
      <c r="A108" s="85" t="s">
        <v>475</v>
      </c>
      <c r="B108" s="14" t="s">
        <v>210</v>
      </c>
      <c r="C108" s="127">
        <v>40</v>
      </c>
    </row>
    <row r="109" spans="1:4">
      <c r="A109" s="85" t="s">
        <v>475</v>
      </c>
      <c r="B109" s="270" t="s">
        <v>636</v>
      </c>
      <c r="C109" s="127">
        <v>3</v>
      </c>
    </row>
    <row r="110" spans="1:4">
      <c r="A110" s="85"/>
      <c r="B110" s="14" t="s">
        <v>211</v>
      </c>
      <c r="C110" s="127">
        <v>2</v>
      </c>
    </row>
    <row r="111" spans="1:4">
      <c r="A111" s="85" t="s">
        <v>475</v>
      </c>
      <c r="B111" s="14" t="s">
        <v>212</v>
      </c>
      <c r="C111" s="127">
        <v>2</v>
      </c>
    </row>
    <row r="112" spans="1:4">
      <c r="A112" s="85" t="s">
        <v>475</v>
      </c>
      <c r="B112" s="14" t="s">
        <v>213</v>
      </c>
      <c r="C112" s="127">
        <v>1024</v>
      </c>
    </row>
    <row r="113" spans="1:4">
      <c r="A113" s="85" t="s">
        <v>475</v>
      </c>
      <c r="B113" s="126" t="s">
        <v>214</v>
      </c>
      <c r="C113" s="127">
        <v>34</v>
      </c>
    </row>
    <row r="114" spans="1:4">
      <c r="A114" s="85" t="s">
        <v>475</v>
      </c>
      <c r="B114" s="126" t="s">
        <v>215</v>
      </c>
      <c r="C114" s="127">
        <v>5</v>
      </c>
    </row>
    <row r="115" spans="1:4">
      <c r="A115" s="125" t="s">
        <v>475</v>
      </c>
      <c r="B115" s="126" t="s">
        <v>654</v>
      </c>
      <c r="C115" s="127">
        <v>1</v>
      </c>
    </row>
    <row r="116" spans="1:4">
      <c r="A116" s="125" t="s">
        <v>475</v>
      </c>
      <c r="B116" s="126" t="s">
        <v>216</v>
      </c>
      <c r="C116" s="127">
        <v>310</v>
      </c>
    </row>
    <row r="117" spans="1:4">
      <c r="A117" s="125" t="s">
        <v>475</v>
      </c>
      <c r="B117" s="213" t="s">
        <v>217</v>
      </c>
      <c r="C117" s="427">
        <v>22</v>
      </c>
    </row>
    <row r="118" spans="1:4">
      <c r="A118" s="125" t="s">
        <v>475</v>
      </c>
      <c r="B118" s="264" t="s">
        <v>218</v>
      </c>
      <c r="C118" s="428">
        <v>16</v>
      </c>
      <c r="D118" s="272"/>
    </row>
    <row r="119" spans="1:4">
      <c r="A119" s="212" t="s">
        <v>475</v>
      </c>
      <c r="B119" s="264" t="s">
        <v>219</v>
      </c>
      <c r="C119" s="428">
        <v>7</v>
      </c>
    </row>
    <row r="120" spans="1:4">
      <c r="A120" s="424"/>
      <c r="B120" s="264" t="s">
        <v>220</v>
      </c>
      <c r="C120" s="429">
        <v>2</v>
      </c>
    </row>
    <row r="121" spans="1:4">
      <c r="A121" s="425"/>
      <c r="B121" s="126"/>
      <c r="C121" s="127"/>
    </row>
    <row r="122" spans="1:4">
      <c r="A122" s="275"/>
      <c r="B122" s="101" t="s">
        <v>11</v>
      </c>
      <c r="C122" s="280">
        <f>SUM(C4:C121)</f>
        <v>4497811</v>
      </c>
    </row>
    <row r="124" spans="1:4">
      <c r="A124" s="273" t="s">
        <v>51</v>
      </c>
      <c r="B124" s="274" t="s">
        <v>467</v>
      </c>
      <c r="C124" s="281"/>
    </row>
    <row r="125" spans="1:4">
      <c r="A125" s="273" t="s">
        <v>52</v>
      </c>
      <c r="B125" s="274" t="s">
        <v>92</v>
      </c>
      <c r="C125" s="281"/>
    </row>
    <row r="131" spans="1:2">
      <c r="B131" s="61"/>
    </row>
    <row r="132" spans="1:2">
      <c r="B132" s="61"/>
    </row>
    <row r="133" spans="1:2">
      <c r="A133" s="60"/>
    </row>
    <row r="134" spans="1:2">
      <c r="A134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57" sqref="B57"/>
    </sheetView>
  </sheetViews>
  <sheetFormatPr defaultRowHeight="15"/>
  <cols>
    <col min="1" max="1" width="6.28515625" style="94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498" t="s">
        <v>671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>
      <c r="A2" s="460"/>
    </row>
    <row r="3" spans="1:10" s="58" customFormat="1" ht="21" customHeight="1">
      <c r="A3" s="506" t="s">
        <v>18</v>
      </c>
      <c r="B3" s="506" t="s">
        <v>32</v>
      </c>
      <c r="C3" s="506" t="s">
        <v>59</v>
      </c>
      <c r="D3" s="506"/>
      <c r="E3" s="506" t="s">
        <v>33</v>
      </c>
      <c r="F3" s="506"/>
      <c r="G3" s="506" t="s">
        <v>34</v>
      </c>
      <c r="H3" s="506"/>
      <c r="I3" s="506" t="s">
        <v>21</v>
      </c>
      <c r="J3" s="506"/>
    </row>
    <row r="4" spans="1:10" s="49" customFormat="1" ht="15.75">
      <c r="A4" s="506"/>
      <c r="B4" s="506"/>
      <c r="C4" s="450" t="s">
        <v>1</v>
      </c>
      <c r="D4" s="450" t="s">
        <v>58</v>
      </c>
      <c r="E4" s="450" t="s">
        <v>1</v>
      </c>
      <c r="F4" s="462" t="s">
        <v>58</v>
      </c>
      <c r="G4" s="450" t="s">
        <v>1</v>
      </c>
      <c r="H4" s="450" t="s">
        <v>58</v>
      </c>
      <c r="I4" s="450" t="s">
        <v>1</v>
      </c>
      <c r="J4" s="450" t="s">
        <v>58</v>
      </c>
    </row>
    <row r="5" spans="1:10">
      <c r="A5" s="271">
        <v>1</v>
      </c>
      <c r="B5" s="56" t="s">
        <v>36</v>
      </c>
      <c r="C5" s="6">
        <v>78364</v>
      </c>
      <c r="D5" s="28">
        <v>37972323.039999999</v>
      </c>
      <c r="E5" s="6">
        <v>55533</v>
      </c>
      <c r="F5" s="28">
        <v>34617845.859999999</v>
      </c>
      <c r="G5" s="6">
        <v>22831</v>
      </c>
      <c r="H5" s="28">
        <v>3354477.18</v>
      </c>
      <c r="I5" s="56">
        <v>0</v>
      </c>
      <c r="J5" s="28" t="s">
        <v>475</v>
      </c>
    </row>
    <row r="6" spans="1:10">
      <c r="A6" s="271">
        <v>2</v>
      </c>
      <c r="B6" s="56" t="s">
        <v>221</v>
      </c>
      <c r="C6" s="6">
        <v>36010</v>
      </c>
      <c r="D6" s="28">
        <v>18131330.149999999</v>
      </c>
      <c r="E6" s="6">
        <v>25463</v>
      </c>
      <c r="F6" s="28">
        <v>16526271.460000001</v>
      </c>
      <c r="G6" s="6">
        <v>10547</v>
      </c>
      <c r="H6" s="28">
        <v>1605058.69</v>
      </c>
      <c r="I6" s="56">
        <v>0</v>
      </c>
      <c r="J6" s="28" t="s">
        <v>475</v>
      </c>
    </row>
    <row r="7" spans="1:10">
      <c r="A7" s="271">
        <v>3</v>
      </c>
      <c r="B7" s="56" t="s">
        <v>222</v>
      </c>
      <c r="C7" s="6">
        <v>35105</v>
      </c>
      <c r="D7" s="28">
        <v>18239521.719999999</v>
      </c>
      <c r="E7" s="6">
        <v>24355</v>
      </c>
      <c r="F7" s="28">
        <v>16500466.289999999</v>
      </c>
      <c r="G7" s="6">
        <v>10750</v>
      </c>
      <c r="H7" s="28">
        <v>1739055.43</v>
      </c>
      <c r="I7" s="56">
        <v>0</v>
      </c>
      <c r="J7" s="28" t="s">
        <v>475</v>
      </c>
    </row>
    <row r="8" spans="1:10">
      <c r="A8" s="271">
        <v>4</v>
      </c>
      <c r="B8" s="56" t="s">
        <v>223</v>
      </c>
      <c r="C8" s="6">
        <v>33396</v>
      </c>
      <c r="D8" s="28">
        <v>15789888.039999999</v>
      </c>
      <c r="E8" s="6">
        <v>22735</v>
      </c>
      <c r="F8" s="28">
        <v>14275581.939999999</v>
      </c>
      <c r="G8" s="6">
        <v>10661</v>
      </c>
      <c r="H8" s="28">
        <v>1514306.1</v>
      </c>
      <c r="I8" s="56">
        <v>0</v>
      </c>
      <c r="J8" s="28" t="s">
        <v>475</v>
      </c>
    </row>
    <row r="9" spans="1:10">
      <c r="A9" s="271">
        <v>5</v>
      </c>
      <c r="B9" s="56" t="s">
        <v>224</v>
      </c>
      <c r="C9" s="6">
        <v>1744806</v>
      </c>
      <c r="D9" s="28">
        <v>951985493.54999995</v>
      </c>
      <c r="E9" s="6">
        <v>1027993</v>
      </c>
      <c r="F9" s="28">
        <v>839394930.29999995</v>
      </c>
      <c r="G9" s="6">
        <v>716813</v>
      </c>
      <c r="H9" s="28">
        <v>112590563.25</v>
      </c>
      <c r="I9" s="56">
        <v>0</v>
      </c>
      <c r="J9" s="28" t="s">
        <v>475</v>
      </c>
    </row>
    <row r="10" spans="1:10">
      <c r="A10" s="271">
        <v>6</v>
      </c>
      <c r="B10" s="56" t="s">
        <v>225</v>
      </c>
      <c r="C10" s="6">
        <v>127969</v>
      </c>
      <c r="D10" s="28">
        <v>64332270.560000002</v>
      </c>
      <c r="E10" s="6">
        <v>77539</v>
      </c>
      <c r="F10" s="28">
        <v>56840707.030000001</v>
      </c>
      <c r="G10" s="6">
        <v>50430</v>
      </c>
      <c r="H10" s="28">
        <v>7491563.5300000003</v>
      </c>
      <c r="I10" s="56">
        <v>0</v>
      </c>
      <c r="J10" s="28" t="s">
        <v>475</v>
      </c>
    </row>
    <row r="11" spans="1:10">
      <c r="A11" s="271">
        <v>7</v>
      </c>
      <c r="B11" s="56" t="s">
        <v>226</v>
      </c>
      <c r="C11" s="6">
        <v>43536</v>
      </c>
      <c r="D11" s="28">
        <v>21604448.149999999</v>
      </c>
      <c r="E11" s="6">
        <v>29106</v>
      </c>
      <c r="F11" s="28">
        <v>19394531.859999999</v>
      </c>
      <c r="G11" s="6">
        <v>14430</v>
      </c>
      <c r="H11" s="28">
        <v>2209916.29</v>
      </c>
      <c r="I11" s="56">
        <v>0</v>
      </c>
      <c r="J11" s="28" t="s">
        <v>475</v>
      </c>
    </row>
    <row r="12" spans="1:10">
      <c r="A12" s="271">
        <v>8</v>
      </c>
      <c r="B12" s="56" t="s">
        <v>227</v>
      </c>
      <c r="C12" s="6">
        <v>13646</v>
      </c>
      <c r="D12" s="28">
        <v>6193893.5300000003</v>
      </c>
      <c r="E12" s="6">
        <v>10178</v>
      </c>
      <c r="F12" s="28">
        <v>5688343.3099999996</v>
      </c>
      <c r="G12" s="6">
        <v>3468</v>
      </c>
      <c r="H12" s="28">
        <v>505550.22</v>
      </c>
      <c r="I12" s="56">
        <v>0</v>
      </c>
      <c r="J12" s="28" t="s">
        <v>475</v>
      </c>
    </row>
    <row r="13" spans="1:10">
      <c r="A13" s="271">
        <v>9</v>
      </c>
      <c r="B13" s="56" t="s">
        <v>228</v>
      </c>
      <c r="C13" s="6">
        <v>43171</v>
      </c>
      <c r="D13" s="28">
        <v>19462965.66</v>
      </c>
      <c r="E13" s="6">
        <v>28793</v>
      </c>
      <c r="F13" s="28">
        <v>17409667.07</v>
      </c>
      <c r="G13" s="6">
        <v>14378</v>
      </c>
      <c r="H13" s="28">
        <v>2053298.59</v>
      </c>
      <c r="I13" s="56">
        <v>0</v>
      </c>
      <c r="J13" s="28" t="s">
        <v>475</v>
      </c>
    </row>
    <row r="14" spans="1:10">
      <c r="A14" s="271">
        <v>10</v>
      </c>
      <c r="B14" s="56" t="s">
        <v>229</v>
      </c>
      <c r="C14" s="6">
        <v>62640</v>
      </c>
      <c r="D14" s="28">
        <v>30581022.039999999</v>
      </c>
      <c r="E14" s="6">
        <v>39650</v>
      </c>
      <c r="F14" s="28">
        <v>26948043.59</v>
      </c>
      <c r="G14" s="6">
        <v>22990</v>
      </c>
      <c r="H14" s="28">
        <v>3632978.45</v>
      </c>
      <c r="I14" s="56">
        <v>0</v>
      </c>
      <c r="J14" s="28" t="s">
        <v>475</v>
      </c>
    </row>
    <row r="15" spans="1:10">
      <c r="A15" s="271">
        <v>11</v>
      </c>
      <c r="B15" s="56" t="s">
        <v>230</v>
      </c>
      <c r="C15" s="6">
        <v>58489</v>
      </c>
      <c r="D15" s="28">
        <v>27779291.300000001</v>
      </c>
      <c r="E15" s="6">
        <v>40804</v>
      </c>
      <c r="F15" s="28">
        <v>25230810.780000001</v>
      </c>
      <c r="G15" s="6">
        <v>17685</v>
      </c>
      <c r="H15" s="28">
        <v>2548480.52</v>
      </c>
      <c r="I15" s="56">
        <v>0</v>
      </c>
      <c r="J15" s="28" t="s">
        <v>475</v>
      </c>
    </row>
    <row r="16" spans="1:10">
      <c r="A16" s="271">
        <v>12</v>
      </c>
      <c r="B16" s="56" t="s">
        <v>231</v>
      </c>
      <c r="C16" s="6">
        <v>87596</v>
      </c>
      <c r="D16" s="28">
        <v>44792682.439999998</v>
      </c>
      <c r="E16" s="6">
        <v>55909</v>
      </c>
      <c r="F16" s="28">
        <v>39814894.890000001</v>
      </c>
      <c r="G16" s="6">
        <v>31687</v>
      </c>
      <c r="H16" s="28">
        <v>4977787.55</v>
      </c>
      <c r="I16" s="56">
        <v>0</v>
      </c>
      <c r="J16" s="28" t="s">
        <v>475</v>
      </c>
    </row>
    <row r="17" spans="1:10">
      <c r="A17" s="271">
        <v>13</v>
      </c>
      <c r="B17" s="56" t="s">
        <v>232</v>
      </c>
      <c r="C17" s="6">
        <v>6970</v>
      </c>
      <c r="D17" s="28">
        <v>3136451.24</v>
      </c>
      <c r="E17" s="6">
        <v>5055</v>
      </c>
      <c r="F17" s="28">
        <v>2861633.75</v>
      </c>
      <c r="G17" s="6">
        <v>1915</v>
      </c>
      <c r="H17" s="28">
        <v>274817.49</v>
      </c>
      <c r="I17" s="56">
        <v>0</v>
      </c>
      <c r="J17" s="28" t="s">
        <v>475</v>
      </c>
    </row>
    <row r="18" spans="1:10">
      <c r="A18" s="271">
        <v>14</v>
      </c>
      <c r="B18" s="56" t="s">
        <v>233</v>
      </c>
      <c r="C18" s="6">
        <v>12065</v>
      </c>
      <c r="D18" s="28">
        <v>5921329.5199999996</v>
      </c>
      <c r="E18" s="6">
        <v>8528</v>
      </c>
      <c r="F18" s="28">
        <v>5376726.1399999997</v>
      </c>
      <c r="G18" s="6">
        <v>3537</v>
      </c>
      <c r="H18" s="28">
        <v>544603.38</v>
      </c>
      <c r="I18" s="56">
        <v>0</v>
      </c>
      <c r="J18" s="28" t="s">
        <v>475</v>
      </c>
    </row>
    <row r="19" spans="1:10">
      <c r="A19" s="271">
        <v>15</v>
      </c>
      <c r="B19" s="56" t="s">
        <v>234</v>
      </c>
      <c r="C19" s="6">
        <v>54494</v>
      </c>
      <c r="D19" s="28">
        <v>26692445.109999999</v>
      </c>
      <c r="E19" s="6">
        <v>38752</v>
      </c>
      <c r="F19" s="28">
        <v>24368587.210000001</v>
      </c>
      <c r="G19" s="6">
        <v>15742</v>
      </c>
      <c r="H19" s="28">
        <v>2323857.9</v>
      </c>
      <c r="I19" s="56">
        <v>0</v>
      </c>
      <c r="J19" s="28" t="s">
        <v>475</v>
      </c>
    </row>
    <row r="20" spans="1:10">
      <c r="A20" s="271">
        <v>16</v>
      </c>
      <c r="B20" s="56" t="s">
        <v>235</v>
      </c>
      <c r="C20" s="6">
        <v>57423</v>
      </c>
      <c r="D20" s="28">
        <v>27375922.300000001</v>
      </c>
      <c r="E20" s="6">
        <v>39586</v>
      </c>
      <c r="F20" s="28">
        <v>24697999.949999999</v>
      </c>
      <c r="G20" s="6">
        <v>17837</v>
      </c>
      <c r="H20" s="28">
        <v>2677922.35</v>
      </c>
      <c r="I20" s="56">
        <v>0</v>
      </c>
      <c r="J20" s="28" t="s">
        <v>475</v>
      </c>
    </row>
    <row r="21" spans="1:10">
      <c r="A21" s="271">
        <v>17</v>
      </c>
      <c r="B21" s="56" t="s">
        <v>236</v>
      </c>
      <c r="C21" s="6">
        <v>107765</v>
      </c>
      <c r="D21" s="28">
        <v>54027457.829999998</v>
      </c>
      <c r="E21" s="6">
        <v>71303</v>
      </c>
      <c r="F21" s="28">
        <v>48442454.060000002</v>
      </c>
      <c r="G21" s="6">
        <v>36462</v>
      </c>
      <c r="H21" s="28">
        <v>5585003.7699999996</v>
      </c>
      <c r="I21" s="56">
        <v>0</v>
      </c>
      <c r="J21" s="28" t="s">
        <v>475</v>
      </c>
    </row>
    <row r="22" spans="1:10">
      <c r="A22" s="271">
        <v>18</v>
      </c>
      <c r="B22" s="56" t="s">
        <v>237</v>
      </c>
      <c r="C22" s="6">
        <v>16393</v>
      </c>
      <c r="D22" s="28">
        <v>7488950.7599999998</v>
      </c>
      <c r="E22" s="6">
        <v>11953</v>
      </c>
      <c r="F22" s="28">
        <v>6831088.0599999996</v>
      </c>
      <c r="G22" s="6">
        <v>4440</v>
      </c>
      <c r="H22" s="28">
        <v>657862.69999999995</v>
      </c>
      <c r="I22" s="56">
        <v>0</v>
      </c>
      <c r="J22" s="28" t="s">
        <v>475</v>
      </c>
    </row>
    <row r="23" spans="1:10">
      <c r="A23" s="271">
        <v>19</v>
      </c>
      <c r="B23" s="56" t="s">
        <v>238</v>
      </c>
      <c r="C23" s="6">
        <v>452067</v>
      </c>
      <c r="D23" s="28">
        <v>232283152.13999999</v>
      </c>
      <c r="E23" s="6">
        <v>274700</v>
      </c>
      <c r="F23" s="28">
        <v>205514207.22</v>
      </c>
      <c r="G23" s="6">
        <v>177367</v>
      </c>
      <c r="H23" s="28">
        <v>26768944.920000002</v>
      </c>
      <c r="I23" s="56">
        <v>0</v>
      </c>
      <c r="J23" s="28" t="s">
        <v>475</v>
      </c>
    </row>
    <row r="24" spans="1:10">
      <c r="A24" s="271">
        <v>20</v>
      </c>
      <c r="B24" s="56" t="s">
        <v>239</v>
      </c>
      <c r="C24" s="6">
        <v>73383</v>
      </c>
      <c r="D24" s="28">
        <v>35468340.990000002</v>
      </c>
      <c r="E24" s="6">
        <v>45340</v>
      </c>
      <c r="F24" s="28">
        <v>31417749.440000001</v>
      </c>
      <c r="G24" s="6">
        <v>28043</v>
      </c>
      <c r="H24" s="28">
        <v>4050591.55</v>
      </c>
      <c r="I24" s="56">
        <v>0</v>
      </c>
      <c r="J24" s="28" t="s">
        <v>475</v>
      </c>
    </row>
    <row r="25" spans="1:10">
      <c r="A25" s="271">
        <v>21</v>
      </c>
      <c r="B25" s="56" t="s">
        <v>240</v>
      </c>
      <c r="C25" s="6">
        <v>61165</v>
      </c>
      <c r="D25" s="28">
        <v>28609199.510000002</v>
      </c>
      <c r="E25" s="6">
        <v>39975</v>
      </c>
      <c r="F25" s="28">
        <v>25525510.780000001</v>
      </c>
      <c r="G25" s="6">
        <v>21190</v>
      </c>
      <c r="H25" s="28">
        <v>3083688.73</v>
      </c>
      <c r="I25" s="56">
        <v>0</v>
      </c>
      <c r="J25" s="28" t="s">
        <v>475</v>
      </c>
    </row>
    <row r="26" spans="1:10">
      <c r="A26" s="271">
        <v>22</v>
      </c>
      <c r="B26" s="56" t="s">
        <v>241</v>
      </c>
      <c r="C26" s="6">
        <v>48060</v>
      </c>
      <c r="D26" s="28">
        <v>23220658.559999999</v>
      </c>
      <c r="E26" s="6">
        <v>34536</v>
      </c>
      <c r="F26" s="28">
        <v>21255640.920000002</v>
      </c>
      <c r="G26" s="6">
        <v>13524</v>
      </c>
      <c r="H26" s="28">
        <v>1965017.64</v>
      </c>
      <c r="I26" s="56">
        <v>0</v>
      </c>
      <c r="J26" s="28" t="s">
        <v>475</v>
      </c>
    </row>
    <row r="27" spans="1:10">
      <c r="A27" s="271">
        <v>23</v>
      </c>
      <c r="B27" s="56" t="s">
        <v>242</v>
      </c>
      <c r="C27" s="6">
        <v>17244</v>
      </c>
      <c r="D27" s="28">
        <v>8473514.8499999996</v>
      </c>
      <c r="E27" s="6">
        <v>12963</v>
      </c>
      <c r="F27" s="28">
        <v>7829647.2300000004</v>
      </c>
      <c r="G27" s="6">
        <v>4281</v>
      </c>
      <c r="H27" s="28">
        <v>643867.62</v>
      </c>
      <c r="I27" s="56">
        <v>0</v>
      </c>
      <c r="J27" s="28" t="s">
        <v>475</v>
      </c>
    </row>
    <row r="28" spans="1:10">
      <c r="A28" s="271">
        <v>24</v>
      </c>
      <c r="B28" s="56" t="s">
        <v>243</v>
      </c>
      <c r="C28" s="6">
        <v>42871</v>
      </c>
      <c r="D28" s="28">
        <v>20384343.640000001</v>
      </c>
      <c r="E28" s="6">
        <v>27919</v>
      </c>
      <c r="F28" s="28">
        <v>18170105.82</v>
      </c>
      <c r="G28" s="6">
        <v>14952</v>
      </c>
      <c r="H28" s="28">
        <v>2214237.8199999998</v>
      </c>
      <c r="I28" s="56">
        <v>0</v>
      </c>
      <c r="J28" s="28" t="s">
        <v>475</v>
      </c>
    </row>
    <row r="29" spans="1:10">
      <c r="A29" s="271">
        <v>25</v>
      </c>
      <c r="B29" s="56" t="s">
        <v>244</v>
      </c>
      <c r="C29" s="6">
        <v>14210</v>
      </c>
      <c r="D29" s="28">
        <v>7089278.54</v>
      </c>
      <c r="E29" s="6">
        <v>10010</v>
      </c>
      <c r="F29" s="28">
        <v>6397028.0800000001</v>
      </c>
      <c r="G29" s="6">
        <v>4200</v>
      </c>
      <c r="H29" s="28">
        <v>692250.46</v>
      </c>
      <c r="I29" s="56">
        <v>0</v>
      </c>
      <c r="J29" s="28" t="s">
        <v>475</v>
      </c>
    </row>
    <row r="30" spans="1:10">
      <c r="A30" s="271">
        <v>26</v>
      </c>
      <c r="B30" s="56" t="s">
        <v>245</v>
      </c>
      <c r="C30" s="6">
        <v>29701</v>
      </c>
      <c r="D30" s="28">
        <v>13288391.390000001</v>
      </c>
      <c r="E30" s="6">
        <v>21539</v>
      </c>
      <c r="F30" s="28">
        <v>12105163.73</v>
      </c>
      <c r="G30" s="6">
        <v>8162</v>
      </c>
      <c r="H30" s="28">
        <v>1183227.6599999999</v>
      </c>
      <c r="I30" s="56">
        <v>0</v>
      </c>
      <c r="J30" s="28" t="s">
        <v>475</v>
      </c>
    </row>
    <row r="31" spans="1:10">
      <c r="A31" s="271">
        <v>27</v>
      </c>
      <c r="B31" s="56" t="s">
        <v>246</v>
      </c>
      <c r="C31" s="6">
        <v>61588</v>
      </c>
      <c r="D31" s="28">
        <v>34743608.460000001</v>
      </c>
      <c r="E31" s="6">
        <v>40388</v>
      </c>
      <c r="F31" s="28">
        <v>30826320.510000002</v>
      </c>
      <c r="G31" s="6">
        <v>21200</v>
      </c>
      <c r="H31" s="28">
        <v>3917287.95</v>
      </c>
      <c r="I31" s="56">
        <v>0</v>
      </c>
      <c r="J31" s="28" t="s">
        <v>475</v>
      </c>
    </row>
    <row r="32" spans="1:10">
      <c r="A32" s="271">
        <v>28</v>
      </c>
      <c r="B32" s="56" t="s">
        <v>247</v>
      </c>
      <c r="C32" s="6">
        <v>54963</v>
      </c>
      <c r="D32" s="28">
        <v>28235318.27</v>
      </c>
      <c r="E32" s="6">
        <v>37724</v>
      </c>
      <c r="F32" s="28">
        <v>25608730.280000001</v>
      </c>
      <c r="G32" s="6">
        <v>17239</v>
      </c>
      <c r="H32" s="28">
        <v>2626587.9900000002</v>
      </c>
      <c r="I32" s="56">
        <v>0</v>
      </c>
      <c r="J32" s="28" t="s">
        <v>475</v>
      </c>
    </row>
    <row r="33" spans="1:10">
      <c r="A33" s="271">
        <v>29</v>
      </c>
      <c r="B33" s="56" t="s">
        <v>248</v>
      </c>
      <c r="C33" s="6">
        <v>37326</v>
      </c>
      <c r="D33" s="28">
        <v>19215272.190000001</v>
      </c>
      <c r="E33" s="6">
        <v>25074</v>
      </c>
      <c r="F33" s="28">
        <v>17229270.170000002</v>
      </c>
      <c r="G33" s="6">
        <v>12252</v>
      </c>
      <c r="H33" s="28">
        <v>1986002.02</v>
      </c>
      <c r="I33" s="56">
        <v>0</v>
      </c>
      <c r="J33" s="28" t="s">
        <v>475</v>
      </c>
    </row>
    <row r="34" spans="1:10">
      <c r="A34" s="271">
        <v>30</v>
      </c>
      <c r="B34" s="56" t="s">
        <v>249</v>
      </c>
      <c r="C34" s="6">
        <v>31640</v>
      </c>
      <c r="D34" s="28">
        <v>15242930.960000001</v>
      </c>
      <c r="E34" s="6">
        <v>24316</v>
      </c>
      <c r="F34" s="28">
        <v>14144973.369999999</v>
      </c>
      <c r="G34" s="6">
        <v>7324</v>
      </c>
      <c r="H34" s="28">
        <v>1097957.5900000001</v>
      </c>
      <c r="I34" s="56">
        <v>0</v>
      </c>
      <c r="J34" s="28" t="s">
        <v>475</v>
      </c>
    </row>
    <row r="35" spans="1:10">
      <c r="A35" s="271">
        <v>31</v>
      </c>
      <c r="B35" s="56" t="s">
        <v>250</v>
      </c>
      <c r="C35" s="6">
        <v>113856</v>
      </c>
      <c r="D35" s="28">
        <v>56475545.649999999</v>
      </c>
      <c r="E35" s="6">
        <v>75785</v>
      </c>
      <c r="F35" s="28">
        <v>50781179.710000001</v>
      </c>
      <c r="G35" s="6">
        <v>38071</v>
      </c>
      <c r="H35" s="28">
        <v>5694365.9400000004</v>
      </c>
      <c r="I35" s="56">
        <v>0</v>
      </c>
      <c r="J35" s="28" t="s">
        <v>475</v>
      </c>
    </row>
    <row r="36" spans="1:10">
      <c r="A36" s="271">
        <v>32</v>
      </c>
      <c r="B36" s="56" t="s">
        <v>251</v>
      </c>
      <c r="C36" s="6">
        <v>31980</v>
      </c>
      <c r="D36" s="28">
        <v>15648775.42</v>
      </c>
      <c r="E36" s="6">
        <v>21378</v>
      </c>
      <c r="F36" s="28">
        <v>14106574.1</v>
      </c>
      <c r="G36" s="6">
        <v>10602</v>
      </c>
      <c r="H36" s="28">
        <v>1542201.32</v>
      </c>
      <c r="I36" s="56">
        <v>0</v>
      </c>
      <c r="J36" s="28" t="s">
        <v>475</v>
      </c>
    </row>
    <row r="37" spans="1:10">
      <c r="A37" s="271">
        <v>33</v>
      </c>
      <c r="B37" s="56" t="s">
        <v>252</v>
      </c>
      <c r="C37" s="6">
        <v>40845</v>
      </c>
      <c r="D37" s="28">
        <v>19826471.190000001</v>
      </c>
      <c r="E37" s="6">
        <v>28095</v>
      </c>
      <c r="F37" s="28">
        <v>17888855.460000001</v>
      </c>
      <c r="G37" s="6">
        <v>12750</v>
      </c>
      <c r="H37" s="28">
        <v>1937615.73</v>
      </c>
      <c r="I37" s="56">
        <v>0</v>
      </c>
      <c r="J37" s="28" t="s">
        <v>475</v>
      </c>
    </row>
    <row r="38" spans="1:10">
      <c r="A38" s="271">
        <v>34</v>
      </c>
      <c r="B38" s="56" t="s">
        <v>253</v>
      </c>
      <c r="C38" s="6">
        <v>9544</v>
      </c>
      <c r="D38" s="28">
        <v>4551457.53</v>
      </c>
      <c r="E38" s="6">
        <v>6573</v>
      </c>
      <c r="F38" s="28">
        <v>4110740.65</v>
      </c>
      <c r="G38" s="6">
        <v>2971</v>
      </c>
      <c r="H38" s="28">
        <v>440716.88</v>
      </c>
      <c r="I38" s="56">
        <v>0</v>
      </c>
      <c r="J38" s="28" t="s">
        <v>475</v>
      </c>
    </row>
    <row r="39" spans="1:10">
      <c r="A39" s="271">
        <v>35</v>
      </c>
      <c r="B39" s="56" t="s">
        <v>254</v>
      </c>
      <c r="C39" s="6">
        <v>89074</v>
      </c>
      <c r="D39" s="28">
        <v>45156779</v>
      </c>
      <c r="E39" s="6">
        <v>55395</v>
      </c>
      <c r="F39" s="28">
        <v>40105763.240000002</v>
      </c>
      <c r="G39" s="6">
        <v>33679</v>
      </c>
      <c r="H39" s="28">
        <v>5051015.76</v>
      </c>
      <c r="I39" s="56">
        <v>0</v>
      </c>
      <c r="J39" s="28" t="s">
        <v>475</v>
      </c>
    </row>
    <row r="40" spans="1:10">
      <c r="A40" s="271">
        <v>36</v>
      </c>
      <c r="B40" s="56" t="s">
        <v>255</v>
      </c>
      <c r="C40" s="6">
        <v>64661</v>
      </c>
      <c r="D40" s="28">
        <v>32157848.879999999</v>
      </c>
      <c r="E40" s="6">
        <v>44062</v>
      </c>
      <c r="F40" s="28">
        <v>29095978.649999999</v>
      </c>
      <c r="G40" s="6">
        <v>20599</v>
      </c>
      <c r="H40" s="28">
        <v>3061870.23</v>
      </c>
      <c r="I40" s="56">
        <v>0</v>
      </c>
      <c r="J40" s="28" t="s">
        <v>475</v>
      </c>
    </row>
    <row r="41" spans="1:10">
      <c r="A41" s="271">
        <v>37</v>
      </c>
      <c r="B41" s="56" t="s">
        <v>256</v>
      </c>
      <c r="C41" s="6">
        <v>36406</v>
      </c>
      <c r="D41" s="28">
        <v>16957453.98</v>
      </c>
      <c r="E41" s="6">
        <v>24214</v>
      </c>
      <c r="F41" s="28">
        <v>15170077.859999999</v>
      </c>
      <c r="G41" s="6">
        <v>12192</v>
      </c>
      <c r="H41" s="28">
        <v>1787376.12</v>
      </c>
      <c r="I41" s="56">
        <v>0</v>
      </c>
      <c r="J41" s="28" t="s">
        <v>475</v>
      </c>
    </row>
    <row r="42" spans="1:10">
      <c r="A42" s="271">
        <v>38</v>
      </c>
      <c r="B42" s="56" t="s">
        <v>257</v>
      </c>
      <c r="C42" s="6">
        <v>51613</v>
      </c>
      <c r="D42" s="28">
        <v>24460453.890000001</v>
      </c>
      <c r="E42" s="6">
        <v>38210</v>
      </c>
      <c r="F42" s="28">
        <v>22493749.620000001</v>
      </c>
      <c r="G42" s="6">
        <v>13403</v>
      </c>
      <c r="H42" s="28">
        <v>1966704.27</v>
      </c>
      <c r="I42" s="56">
        <v>0</v>
      </c>
      <c r="J42" s="28" t="s">
        <v>475</v>
      </c>
    </row>
    <row r="43" spans="1:10">
      <c r="A43" s="271">
        <v>39</v>
      </c>
      <c r="B43" s="56" t="s">
        <v>258</v>
      </c>
      <c r="C43" s="6">
        <v>45386</v>
      </c>
      <c r="D43" s="28">
        <v>21544774.620000001</v>
      </c>
      <c r="E43" s="6">
        <v>32135</v>
      </c>
      <c r="F43" s="28">
        <v>19637726.420000002</v>
      </c>
      <c r="G43" s="6">
        <v>13251</v>
      </c>
      <c r="H43" s="28">
        <v>1907048.2</v>
      </c>
      <c r="I43" s="56">
        <v>0</v>
      </c>
      <c r="J43" s="28" t="s">
        <v>475</v>
      </c>
    </row>
    <row r="44" spans="1:10">
      <c r="A44" s="271">
        <v>40</v>
      </c>
      <c r="B44" s="56" t="s">
        <v>259</v>
      </c>
      <c r="C44" s="6">
        <v>27405</v>
      </c>
      <c r="D44" s="28">
        <v>13046469.439999999</v>
      </c>
      <c r="E44" s="6">
        <v>18794</v>
      </c>
      <c r="F44" s="28">
        <v>11803804.59</v>
      </c>
      <c r="G44" s="6">
        <v>8611</v>
      </c>
      <c r="H44" s="28">
        <v>1242664.8500000001</v>
      </c>
      <c r="I44" s="56">
        <v>0</v>
      </c>
      <c r="J44" s="28" t="s">
        <v>475</v>
      </c>
    </row>
    <row r="45" spans="1:10">
      <c r="A45" s="271">
        <v>41</v>
      </c>
      <c r="B45" s="56" t="s">
        <v>260</v>
      </c>
      <c r="C45" s="6">
        <v>28366</v>
      </c>
      <c r="D45" s="28">
        <v>13847698.289999999</v>
      </c>
      <c r="E45" s="6">
        <v>18786</v>
      </c>
      <c r="F45" s="28">
        <v>12445198.07</v>
      </c>
      <c r="G45" s="6">
        <v>9580</v>
      </c>
      <c r="H45" s="28">
        <v>1402500.22</v>
      </c>
      <c r="I45" s="56">
        <v>0</v>
      </c>
      <c r="J45" s="28" t="s">
        <v>475</v>
      </c>
    </row>
    <row r="46" spans="1:10">
      <c r="A46" s="271">
        <v>42</v>
      </c>
      <c r="B46" s="56" t="s">
        <v>261</v>
      </c>
      <c r="C46" s="6">
        <v>38273</v>
      </c>
      <c r="D46" s="28">
        <v>18190031.129999999</v>
      </c>
      <c r="E46" s="6">
        <v>28035</v>
      </c>
      <c r="F46" s="28">
        <v>16668188.1</v>
      </c>
      <c r="G46" s="6">
        <v>10238</v>
      </c>
      <c r="H46" s="28">
        <v>1521843.03</v>
      </c>
      <c r="I46" s="56">
        <v>0</v>
      </c>
      <c r="J46" s="28" t="s">
        <v>475</v>
      </c>
    </row>
    <row r="47" spans="1:10">
      <c r="A47" s="271">
        <v>43</v>
      </c>
      <c r="B47" s="56" t="s">
        <v>262</v>
      </c>
      <c r="C47" s="6">
        <v>16383</v>
      </c>
      <c r="D47" s="28">
        <v>8096106.0300000003</v>
      </c>
      <c r="E47" s="6">
        <v>11426</v>
      </c>
      <c r="F47" s="28">
        <v>7319406.8899999997</v>
      </c>
      <c r="G47" s="6">
        <v>4957</v>
      </c>
      <c r="H47" s="28">
        <v>776699.14</v>
      </c>
      <c r="I47" s="56">
        <v>0</v>
      </c>
      <c r="J47" s="28" t="s">
        <v>475</v>
      </c>
    </row>
    <row r="48" spans="1:10">
      <c r="A48" s="271">
        <v>44</v>
      </c>
      <c r="B48" s="56" t="s">
        <v>263</v>
      </c>
      <c r="C48" s="6">
        <v>74789</v>
      </c>
      <c r="D48" s="28">
        <v>34864307.299999997</v>
      </c>
      <c r="E48" s="6">
        <v>54245</v>
      </c>
      <c r="F48" s="28">
        <v>31907818.469999999</v>
      </c>
      <c r="G48" s="6">
        <v>20544</v>
      </c>
      <c r="H48" s="28">
        <v>2956488.83</v>
      </c>
      <c r="I48" s="56">
        <v>0</v>
      </c>
      <c r="J48" s="28" t="s">
        <v>475</v>
      </c>
    </row>
    <row r="49" spans="1:10">
      <c r="A49" s="271">
        <v>45</v>
      </c>
      <c r="B49" s="56" t="s">
        <v>264</v>
      </c>
      <c r="C49" s="6">
        <v>58850</v>
      </c>
      <c r="D49" s="28">
        <v>28142820.710000001</v>
      </c>
      <c r="E49" s="6">
        <v>40665</v>
      </c>
      <c r="F49" s="28">
        <v>25526088.440000001</v>
      </c>
      <c r="G49" s="6">
        <v>18185</v>
      </c>
      <c r="H49" s="28">
        <v>2616732.27</v>
      </c>
      <c r="I49" s="56">
        <v>0</v>
      </c>
      <c r="J49" s="28" t="s">
        <v>475</v>
      </c>
    </row>
    <row r="50" spans="1:10">
      <c r="A50" s="271">
        <v>46</v>
      </c>
      <c r="B50" s="56" t="s">
        <v>265</v>
      </c>
      <c r="C50" s="6">
        <v>67439</v>
      </c>
      <c r="D50" s="28">
        <v>33628671.030000001</v>
      </c>
      <c r="E50" s="6">
        <v>44887</v>
      </c>
      <c r="F50" s="28">
        <v>30331800.789999999</v>
      </c>
      <c r="G50" s="6">
        <v>22552</v>
      </c>
      <c r="H50" s="28">
        <v>3296870.24</v>
      </c>
      <c r="I50" s="56">
        <v>0</v>
      </c>
      <c r="J50" s="28" t="s">
        <v>475</v>
      </c>
    </row>
    <row r="51" spans="1:10">
      <c r="A51" s="271">
        <v>47</v>
      </c>
      <c r="B51" s="56" t="s">
        <v>266</v>
      </c>
      <c r="C51" s="6">
        <v>18484</v>
      </c>
      <c r="D51" s="28">
        <v>8905748.9000000004</v>
      </c>
      <c r="E51" s="6">
        <v>12929</v>
      </c>
      <c r="F51" s="28">
        <v>8040957.0700000003</v>
      </c>
      <c r="G51" s="6">
        <v>5555</v>
      </c>
      <c r="H51" s="28">
        <v>864791.83</v>
      </c>
      <c r="I51" s="56">
        <v>0</v>
      </c>
      <c r="J51" s="28" t="s">
        <v>475</v>
      </c>
    </row>
    <row r="52" spans="1:10">
      <c r="A52" s="271">
        <v>48</v>
      </c>
      <c r="B52" s="56" t="s">
        <v>267</v>
      </c>
      <c r="C52" s="6">
        <v>15967</v>
      </c>
      <c r="D52" s="28">
        <v>7738906.5199999996</v>
      </c>
      <c r="E52" s="6">
        <v>10571</v>
      </c>
      <c r="F52" s="28">
        <v>6960335.5300000003</v>
      </c>
      <c r="G52" s="6">
        <v>5396</v>
      </c>
      <c r="H52" s="28">
        <v>778570.99</v>
      </c>
      <c r="I52" s="56">
        <v>0</v>
      </c>
      <c r="J52" s="28" t="s">
        <v>475</v>
      </c>
    </row>
    <row r="53" spans="1:10">
      <c r="A53" s="271">
        <v>49</v>
      </c>
      <c r="B53" s="56" t="s">
        <v>268</v>
      </c>
      <c r="C53" s="6">
        <v>34759</v>
      </c>
      <c r="D53" s="28">
        <v>16489927.75</v>
      </c>
      <c r="E53" s="6">
        <v>23874</v>
      </c>
      <c r="F53" s="28">
        <v>14845027.07</v>
      </c>
      <c r="G53" s="6">
        <v>10885</v>
      </c>
      <c r="H53" s="28">
        <v>1644900.68</v>
      </c>
      <c r="I53" s="56">
        <v>0</v>
      </c>
      <c r="J53" s="28" t="s">
        <v>475</v>
      </c>
    </row>
    <row r="54" spans="1:10">
      <c r="A54" s="271">
        <v>50</v>
      </c>
      <c r="B54" s="56" t="s">
        <v>269</v>
      </c>
      <c r="C54" s="6">
        <v>57570</v>
      </c>
      <c r="D54" s="28">
        <v>29346509.84</v>
      </c>
      <c r="E54" s="6">
        <v>36123</v>
      </c>
      <c r="F54" s="28">
        <v>26243363.859999999</v>
      </c>
      <c r="G54" s="6">
        <v>21447</v>
      </c>
      <c r="H54" s="28">
        <v>3103145.98</v>
      </c>
      <c r="I54" s="56">
        <v>0</v>
      </c>
      <c r="J54" s="28" t="s">
        <v>475</v>
      </c>
    </row>
    <row r="55" spans="1:10">
      <c r="A55" s="271">
        <v>51</v>
      </c>
      <c r="B55" s="56" t="s">
        <v>270</v>
      </c>
      <c r="C55" s="6">
        <v>21179</v>
      </c>
      <c r="D55" s="28">
        <v>11668524.279999999</v>
      </c>
      <c r="E55" s="6">
        <v>14317</v>
      </c>
      <c r="F55" s="28">
        <v>10446343.67</v>
      </c>
      <c r="G55" s="6">
        <v>6862</v>
      </c>
      <c r="H55" s="28">
        <v>1222180.6100000001</v>
      </c>
      <c r="I55" s="56">
        <v>0</v>
      </c>
      <c r="J55" s="28" t="s">
        <v>475</v>
      </c>
    </row>
    <row r="56" spans="1:10">
      <c r="A56" s="271">
        <v>52</v>
      </c>
      <c r="B56" s="56" t="s">
        <v>475</v>
      </c>
      <c r="C56" s="6">
        <v>10926</v>
      </c>
      <c r="D56" s="28">
        <v>5777431.8499999996</v>
      </c>
      <c r="E56" s="6">
        <v>6118</v>
      </c>
      <c r="F56" s="28">
        <v>4875205.37</v>
      </c>
      <c r="G56" s="6">
        <v>4808</v>
      </c>
      <c r="H56" s="28">
        <v>902226.48</v>
      </c>
      <c r="I56" s="56">
        <v>0</v>
      </c>
      <c r="J56" s="28" t="s">
        <v>475</v>
      </c>
    </row>
    <row r="57" spans="1:10" s="58" customFormat="1" ht="15.75">
      <c r="A57" s="461"/>
      <c r="B57" s="67" t="s">
        <v>588</v>
      </c>
      <c r="C57" s="93">
        <f t="shared" ref="C57:H57" si="0">SUM(C5:C56)</f>
        <v>4497811</v>
      </c>
      <c r="D57" s="68">
        <f t="shared" si="0"/>
        <v>2314284409.670001</v>
      </c>
      <c r="E57" s="93">
        <f t="shared" si="0"/>
        <v>2854336</v>
      </c>
      <c r="F57" s="68">
        <f t="shared" si="0"/>
        <v>2062049114.7299995</v>
      </c>
      <c r="G57" s="93">
        <f t="shared" si="0"/>
        <v>1643475</v>
      </c>
      <c r="H57" s="68">
        <f t="shared" si="0"/>
        <v>252235294.94000006</v>
      </c>
      <c r="I57" s="93">
        <f t="shared" ref="I57:J57" si="1">SUM(I5:I56)</f>
        <v>0</v>
      </c>
      <c r="J57" s="107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E26" sqref="E2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72" t="s">
        <v>672</v>
      </c>
    </row>
    <row r="2" spans="1:7">
      <c r="A2" s="50"/>
    </row>
    <row r="3" spans="1:7" s="49" customFormat="1" ht="15.75">
      <c r="A3" s="90" t="s">
        <v>18</v>
      </c>
      <c r="B3" s="91" t="s">
        <v>37</v>
      </c>
      <c r="C3" s="449" t="s">
        <v>38</v>
      </c>
      <c r="D3" s="449" t="s">
        <v>39</v>
      </c>
      <c r="E3" s="449" t="s">
        <v>40</v>
      </c>
      <c r="F3" s="449" t="s">
        <v>489</v>
      </c>
      <c r="G3" s="449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61</v>
      </c>
      <c r="D6" s="6">
        <v>225</v>
      </c>
      <c r="E6" s="22">
        <v>141</v>
      </c>
      <c r="F6" s="6">
        <v>122</v>
      </c>
      <c r="G6" s="6">
        <v>0</v>
      </c>
    </row>
    <row r="7" spans="1:7">
      <c r="A7" s="46">
        <v>4</v>
      </c>
      <c r="B7" s="7">
        <v>7</v>
      </c>
      <c r="C7" s="6">
        <v>425</v>
      </c>
      <c r="D7" s="6">
        <v>1386</v>
      </c>
      <c r="E7" s="22">
        <v>824</v>
      </c>
      <c r="F7" s="6">
        <v>765</v>
      </c>
      <c r="G7" s="6">
        <v>0</v>
      </c>
    </row>
    <row r="8" spans="1:7">
      <c r="A8" s="46">
        <v>5</v>
      </c>
      <c r="B8" s="7">
        <v>6</v>
      </c>
      <c r="C8" s="6">
        <v>5146</v>
      </c>
      <c r="D8" s="6">
        <v>11961</v>
      </c>
      <c r="E8" s="22">
        <v>9488</v>
      </c>
      <c r="F8" s="6">
        <v>9427</v>
      </c>
      <c r="G8" s="6">
        <v>0</v>
      </c>
    </row>
    <row r="9" spans="1:7">
      <c r="A9" s="46">
        <v>6</v>
      </c>
      <c r="B9" s="7">
        <v>5</v>
      </c>
      <c r="C9" s="6">
        <v>14626</v>
      </c>
      <c r="D9" s="6">
        <v>32236</v>
      </c>
      <c r="E9" s="22">
        <v>24028</v>
      </c>
      <c r="F9" s="6">
        <v>16866</v>
      </c>
      <c r="G9" s="6">
        <v>0</v>
      </c>
    </row>
    <row r="10" spans="1:7">
      <c r="A10" s="46">
        <v>7</v>
      </c>
      <c r="B10" s="7">
        <v>4</v>
      </c>
      <c r="C10" s="6">
        <v>64120</v>
      </c>
      <c r="D10" s="6">
        <v>129654</v>
      </c>
      <c r="E10" s="22">
        <v>96610</v>
      </c>
      <c r="F10" s="6">
        <v>30216</v>
      </c>
      <c r="G10" s="6">
        <v>0</v>
      </c>
    </row>
    <row r="11" spans="1:7">
      <c r="A11" s="46">
        <v>8</v>
      </c>
      <c r="B11" s="7">
        <v>3</v>
      </c>
      <c r="C11" s="6">
        <v>348681</v>
      </c>
      <c r="D11" s="6">
        <v>449323</v>
      </c>
      <c r="E11" s="22">
        <v>305476</v>
      </c>
      <c r="F11" s="6">
        <v>291244</v>
      </c>
      <c r="G11" s="6">
        <v>0</v>
      </c>
    </row>
    <row r="12" spans="1:7">
      <c r="A12" s="46">
        <v>9</v>
      </c>
      <c r="B12" s="7">
        <v>2</v>
      </c>
      <c r="C12" s="6">
        <v>932158</v>
      </c>
      <c r="D12" s="6">
        <v>1013899</v>
      </c>
      <c r="E12" s="22">
        <v>794149</v>
      </c>
      <c r="F12" s="6">
        <v>56268</v>
      </c>
      <c r="G12" s="6">
        <v>0</v>
      </c>
    </row>
    <row r="13" spans="1:7">
      <c r="A13" s="46">
        <v>10</v>
      </c>
      <c r="B13" s="7">
        <v>1</v>
      </c>
      <c r="C13" s="6">
        <v>1223374</v>
      </c>
      <c r="D13" s="6">
        <v>1215597</v>
      </c>
      <c r="E13" s="22">
        <v>5393</v>
      </c>
      <c r="F13" s="6">
        <v>2384</v>
      </c>
      <c r="G13" s="6">
        <v>0</v>
      </c>
    </row>
    <row r="14" spans="1:7" s="2" customFormat="1" ht="15.75">
      <c r="A14" s="51"/>
      <c r="B14" s="67" t="s">
        <v>484</v>
      </c>
      <c r="C14" s="69">
        <f>SUM(C4:C13)</f>
        <v>2588605</v>
      </c>
      <c r="D14" s="69">
        <f>SUM(D4:D13)</f>
        <v>2854336</v>
      </c>
      <c r="E14" s="69">
        <f>SUM(E4:E13)</f>
        <v>1236147</v>
      </c>
      <c r="F14" s="69">
        <f>SUM(F4:F13)</f>
        <v>407328</v>
      </c>
      <c r="G14" s="69">
        <f>SUM(G4:G13)</f>
        <v>0</v>
      </c>
    </row>
    <row r="17" spans="1:8" s="58" customFormat="1" ht="15.75">
      <c r="A17" s="49" t="s">
        <v>44</v>
      </c>
      <c r="D17" s="288"/>
      <c r="G17" s="393"/>
    </row>
    <row r="19" spans="1:8" s="58" customFormat="1" ht="15.75">
      <c r="A19" s="278" t="s">
        <v>18</v>
      </c>
      <c r="B19" s="279" t="s">
        <v>42</v>
      </c>
      <c r="C19" s="449" t="s">
        <v>38</v>
      </c>
      <c r="E19"/>
      <c r="F19" s="64"/>
      <c r="G19"/>
    </row>
    <row r="20" spans="1:8">
      <c r="A20" s="271">
        <v>1</v>
      </c>
      <c r="B20" s="268">
        <v>6</v>
      </c>
      <c r="C20" s="267">
        <v>1</v>
      </c>
      <c r="D20" s="129"/>
    </row>
    <row r="21" spans="1:8">
      <c r="A21" s="271">
        <v>2</v>
      </c>
      <c r="B21" s="268">
        <v>5</v>
      </c>
      <c r="C21" s="267">
        <v>12</v>
      </c>
      <c r="D21" s="129"/>
    </row>
    <row r="22" spans="1:8" ht="15.75">
      <c r="A22" s="271">
        <v>3</v>
      </c>
      <c r="B22" s="268">
        <v>4</v>
      </c>
      <c r="C22" s="267">
        <v>662</v>
      </c>
      <c r="D22" s="129"/>
      <c r="H22" s="58"/>
    </row>
    <row r="23" spans="1:8">
      <c r="A23" s="271">
        <v>4</v>
      </c>
      <c r="B23" s="268">
        <v>3</v>
      </c>
      <c r="C23" s="267">
        <v>9992</v>
      </c>
      <c r="D23" s="129"/>
    </row>
    <row r="24" spans="1:8" ht="15.75">
      <c r="A24" s="271">
        <v>5</v>
      </c>
      <c r="B24" s="268">
        <v>2</v>
      </c>
      <c r="C24" s="267">
        <v>252670</v>
      </c>
      <c r="D24" s="129"/>
      <c r="H24" s="58"/>
    </row>
    <row r="25" spans="1:8" s="64" customFormat="1" ht="15.75">
      <c r="A25" s="271">
        <v>6</v>
      </c>
      <c r="B25" s="268">
        <v>1</v>
      </c>
      <c r="C25" s="267">
        <v>2316306</v>
      </c>
      <c r="D25" s="129"/>
      <c r="E25"/>
      <c r="G25"/>
      <c r="H25" s="58"/>
    </row>
    <row r="26" spans="1:8" s="55" customFormat="1" ht="15.75">
      <c r="A26" s="277"/>
      <c r="B26" s="275" t="s">
        <v>484</v>
      </c>
      <c r="C26" s="276">
        <v>2577551</v>
      </c>
      <c r="D26" s="269"/>
      <c r="E26" s="269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0" t="s">
        <v>18</v>
      </c>
      <c r="B31" s="91" t="s">
        <v>43</v>
      </c>
      <c r="C31" s="449" t="s">
        <v>38</v>
      </c>
    </row>
    <row r="32" spans="1:8">
      <c r="A32" s="46">
        <v>1</v>
      </c>
      <c r="B32" s="403">
        <v>4</v>
      </c>
      <c r="C32" s="404">
        <v>12</v>
      </c>
      <c r="D32" s="392"/>
    </row>
    <row r="33" spans="1:8">
      <c r="A33" s="46">
        <v>2</v>
      </c>
      <c r="B33" s="403">
        <v>3</v>
      </c>
      <c r="C33" s="404">
        <v>357</v>
      </c>
      <c r="D33" s="392"/>
    </row>
    <row r="34" spans="1:8">
      <c r="A34" s="46">
        <v>3</v>
      </c>
      <c r="B34" s="403">
        <v>2</v>
      </c>
      <c r="C34" s="404">
        <v>51381</v>
      </c>
      <c r="D34" s="392"/>
    </row>
    <row r="35" spans="1:8">
      <c r="A35" s="108">
        <v>4</v>
      </c>
      <c r="B35" s="403">
        <v>1</v>
      </c>
      <c r="C35" s="404">
        <v>1132266</v>
      </c>
      <c r="D35" s="392"/>
    </row>
    <row r="36" spans="1:8" ht="15.75">
      <c r="A36" s="67"/>
      <c r="B36" s="67" t="s">
        <v>484</v>
      </c>
      <c r="C36" s="276">
        <v>1185722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2018-02-02T06:16:49Z</dcterms:modified>
</cp:coreProperties>
</file>